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tables/table1.xml" ContentType="application/vnd.openxmlformats-officedocument.spreadsheetml.table+xml"/>
  <Override PartName="/xl/pivotTables/pivotTable1.xml" ContentType="application/vnd.openxmlformats-officedocument.spreadsheetml.pivotTable+xml"/>
  <Default Extension="rels" ContentType="application/vnd.openxmlformats-package.relationships+xml"/>
  <Default Extension="xml" ContentType="application/xml"/>
  <Override PartName="/xl/workbook.xml" ContentType="application/vnd.openxmlformats-officedocument.spreadsheetml.sheet.main+xml"/>
  <Override PartName="/xl/externalLinks/externalLink4.xml" ContentType="application/vnd.openxmlformats-officedocument.spreadsheetml.externalLink+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worksheets/sheet1.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calcChain.xml" ContentType="application/vnd.openxmlformats-officedocument.spreadsheetml.calcChain+xml"/>
  <Override PartName="/xl/sharedStrings.xml" ContentType="application/vnd.openxmlformats-officedocument.spreadsheetml.sharedStrings+xml"/>
  <Override PartName="/xl/pivotCache/pivotCacheRecords1.xml" ContentType="application/vnd.openxmlformats-officedocument.spreadsheetml.pivotCacheRecord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7"/>
  <workbookPr/>
  <bookViews>
    <workbookView xWindow="0" yWindow="0" windowWidth="20730" windowHeight="11430" activeTab="1"/>
  </bookViews>
  <sheets>
    <sheet name="ФОРМА 1 (Выпуск - 2024)" sheetId="1" r:id="rId1"/>
    <sheet name="ФОРМА 2 (Выпуск-Целевое)" sheetId="2" r:id="rId2"/>
    <sheet name="Перечень ОО" sheetId="3" state="hidden" r:id="rId3"/>
  </sheets>
  <externalReferences>
    <externalReference r:id="rId4"/>
    <externalReference r:id="rId5"/>
    <externalReference r:id="rId6"/>
    <externalReference r:id="rId7"/>
  </externalReferences>
  <definedNames>
    <definedName name="_xlnm._FilterDatabase" localSheetId="1" hidden="1">'ФОРМА 2 (Выпуск-Целевое)'!$A$4:$N$87</definedName>
  </definedNames>
  <calcPr calcId="125725"/>
  <pivotCaches>
    <pivotCache cacheId="2" r:id="rId8"/>
  </pivotCaches>
</workbook>
</file>

<file path=xl/calcChain.xml><?xml version="1.0" encoding="utf-8"?>
<calcChain xmlns="http://schemas.openxmlformats.org/spreadsheetml/2006/main">
  <c r="AP9" i="1"/>
  <c r="AQ9"/>
  <c r="AR488" l="1"/>
  <c r="AQ488"/>
  <c r="AP488"/>
  <c r="J488"/>
  <c r="I488"/>
  <c r="H488"/>
  <c r="F488"/>
  <c r="AR487"/>
  <c r="AQ487"/>
  <c r="AP487"/>
  <c r="J487"/>
  <c r="I487"/>
  <c r="H487"/>
  <c r="F487"/>
  <c r="AR486"/>
  <c r="AQ486"/>
  <c r="AP486"/>
  <c r="J486"/>
  <c r="I486"/>
  <c r="H486"/>
  <c r="F486"/>
  <c r="AR485"/>
  <c r="AQ485"/>
  <c r="AP485"/>
  <c r="J485"/>
  <c r="I485"/>
  <c r="H485"/>
  <c r="F485"/>
  <c r="AR484"/>
  <c r="AQ484"/>
  <c r="AP484"/>
  <c r="J484"/>
  <c r="I484"/>
  <c r="H484"/>
  <c r="F484"/>
  <c r="AR483"/>
  <c r="AQ483"/>
  <c r="AP483"/>
  <c r="J483"/>
  <c r="I483"/>
  <c r="H483"/>
  <c r="F483"/>
  <c r="AR482"/>
  <c r="AQ482"/>
  <c r="AP482"/>
  <c r="J482"/>
  <c r="I482"/>
  <c r="H482"/>
  <c r="F482"/>
  <c r="AR481"/>
  <c r="AQ481"/>
  <c r="AP481"/>
  <c r="J481"/>
  <c r="I481"/>
  <c r="H481"/>
  <c r="F481"/>
  <c r="AR480"/>
  <c r="AQ480"/>
  <c r="AP480"/>
  <c r="J480"/>
  <c r="I480"/>
  <c r="H480"/>
  <c r="F480"/>
  <c r="AR479"/>
  <c r="AQ479"/>
  <c r="AP479"/>
  <c r="J479"/>
  <c r="I479"/>
  <c r="H479"/>
  <c r="F479"/>
  <c r="AR478"/>
  <c r="AQ478"/>
  <c r="AP478"/>
  <c r="J478"/>
  <c r="I478"/>
  <c r="H478"/>
  <c r="F478"/>
  <c r="AR477"/>
  <c r="AQ477"/>
  <c r="AP477"/>
  <c r="J477"/>
  <c r="I477"/>
  <c r="H477"/>
  <c r="F477"/>
  <c r="AR476"/>
  <c r="AQ476"/>
  <c r="AP476"/>
  <c r="J476"/>
  <c r="I476"/>
  <c r="H476"/>
  <c r="F476"/>
  <c r="AR475"/>
  <c r="AQ475"/>
  <c r="AP475"/>
  <c r="J475"/>
  <c r="I475"/>
  <c r="H475"/>
  <c r="F475"/>
  <c r="AR474"/>
  <c r="AQ474"/>
  <c r="AP474"/>
  <c r="J474"/>
  <c r="I474"/>
  <c r="H474"/>
  <c r="F474"/>
  <c r="AR473"/>
  <c r="AQ473"/>
  <c r="AP473"/>
  <c r="J473"/>
  <c r="I473"/>
  <c r="H473"/>
  <c r="F473"/>
  <c r="AR472"/>
  <c r="AQ472"/>
  <c r="AP472"/>
  <c r="J472"/>
  <c r="I472"/>
  <c r="H472"/>
  <c r="F472"/>
  <c r="AR471"/>
  <c r="AQ471"/>
  <c r="AP471"/>
  <c r="J471"/>
  <c r="I471"/>
  <c r="H471"/>
  <c r="F471"/>
  <c r="AR470"/>
  <c r="AQ470"/>
  <c r="AP470"/>
  <c r="J470"/>
  <c r="I470"/>
  <c r="H470"/>
  <c r="F470"/>
  <c r="AR469"/>
  <c r="AQ469"/>
  <c r="AP469"/>
  <c r="J469"/>
  <c r="I469"/>
  <c r="H469"/>
  <c r="F469"/>
  <c r="AR468"/>
  <c r="AQ468"/>
  <c r="AP468"/>
  <c r="J468"/>
  <c r="I468"/>
  <c r="H468"/>
  <c r="F468"/>
  <c r="AR467"/>
  <c r="AQ467"/>
  <c r="AP467"/>
  <c r="J467"/>
  <c r="I467"/>
  <c r="H467"/>
  <c r="F467"/>
  <c r="AR466"/>
  <c r="AQ466"/>
  <c r="AP466"/>
  <c r="J466"/>
  <c r="I466"/>
  <c r="H466"/>
  <c r="F466"/>
  <c r="AR465"/>
  <c r="AQ465"/>
  <c r="AP465"/>
  <c r="J465"/>
  <c r="I465"/>
  <c r="H465"/>
  <c r="F465"/>
  <c r="AR464"/>
  <c r="AQ464"/>
  <c r="AP464"/>
  <c r="J464"/>
  <c r="I464"/>
  <c r="H464"/>
  <c r="F464"/>
  <c r="AR463"/>
  <c r="AQ463"/>
  <c r="AP463"/>
  <c r="J463"/>
  <c r="I463"/>
  <c r="H463"/>
  <c r="F463"/>
  <c r="AR462"/>
  <c r="AQ462"/>
  <c r="AP462"/>
  <c r="J462"/>
  <c r="I462"/>
  <c r="H462"/>
  <c r="F462"/>
  <c r="AR461"/>
  <c r="AQ461"/>
  <c r="AP461"/>
  <c r="J461"/>
  <c r="I461"/>
  <c r="H461"/>
  <c r="F461"/>
  <c r="AR460"/>
  <c r="AQ460"/>
  <c r="AP460"/>
  <c r="J460"/>
  <c r="I460"/>
  <c r="H460"/>
  <c r="F460"/>
  <c r="AR459"/>
  <c r="AQ459"/>
  <c r="AP459"/>
  <c r="J459"/>
  <c r="I459"/>
  <c r="H459"/>
  <c r="F459"/>
  <c r="AR458"/>
  <c r="AQ458"/>
  <c r="AP458"/>
  <c r="J458"/>
  <c r="I458"/>
  <c r="H458"/>
  <c r="F458"/>
  <c r="AR457"/>
  <c r="AQ457"/>
  <c r="AP457"/>
  <c r="J457"/>
  <c r="I457"/>
  <c r="H457"/>
  <c r="F457"/>
  <c r="AR456"/>
  <c r="AQ456"/>
  <c r="AP456"/>
  <c r="J456"/>
  <c r="I456"/>
  <c r="H456"/>
  <c r="F456"/>
  <c r="AR455"/>
  <c r="AQ455"/>
  <c r="AP455"/>
  <c r="J455"/>
  <c r="I455"/>
  <c r="H455"/>
  <c r="F455"/>
  <c r="AR454"/>
  <c r="AQ454"/>
  <c r="AP454"/>
  <c r="J454"/>
  <c r="I454"/>
  <c r="H454"/>
  <c r="F454"/>
  <c r="AR453"/>
  <c r="AQ453"/>
  <c r="AP453"/>
  <c r="J453"/>
  <c r="I453"/>
  <c r="H453"/>
  <c r="F453"/>
  <c r="AR452"/>
  <c r="AQ452"/>
  <c r="AP452"/>
  <c r="J452"/>
  <c r="I452"/>
  <c r="H452"/>
  <c r="F452"/>
  <c r="AR451"/>
  <c r="AQ451"/>
  <c r="AP451"/>
  <c r="J451"/>
  <c r="I451"/>
  <c r="H451"/>
  <c r="F451"/>
  <c r="AR450"/>
  <c r="AQ450"/>
  <c r="AP450"/>
  <c r="J450"/>
  <c r="I450"/>
  <c r="H450"/>
  <c r="F450"/>
  <c r="AR449"/>
  <c r="AQ449"/>
  <c r="AP449"/>
  <c r="J449"/>
  <c r="I449"/>
  <c r="H449"/>
  <c r="F449"/>
  <c r="AR448"/>
  <c r="AQ448"/>
  <c r="AP448"/>
  <c r="J448"/>
  <c r="I448"/>
  <c r="H448"/>
  <c r="F448"/>
  <c r="AR447"/>
  <c r="AQ447"/>
  <c r="AP447"/>
  <c r="J447"/>
  <c r="I447"/>
  <c r="H447"/>
  <c r="F447"/>
  <c r="AR446"/>
  <c r="AQ446"/>
  <c r="AP446"/>
  <c r="J446"/>
  <c r="I446"/>
  <c r="H446"/>
  <c r="F446"/>
  <c r="AR445"/>
  <c r="AQ445"/>
  <c r="AP445"/>
  <c r="J445"/>
  <c r="I445"/>
  <c r="H445"/>
  <c r="F445"/>
  <c r="AR444"/>
  <c r="AQ444"/>
  <c r="AP444"/>
  <c r="J444"/>
  <c r="I444"/>
  <c r="H444"/>
  <c r="F444"/>
  <c r="AR443"/>
  <c r="AQ443"/>
  <c r="AP443"/>
  <c r="J443"/>
  <c r="I443"/>
  <c r="H443"/>
  <c r="F443"/>
  <c r="AR442"/>
  <c r="AQ442"/>
  <c r="AP442"/>
  <c r="J442"/>
  <c r="I442"/>
  <c r="H442"/>
  <c r="F442"/>
  <c r="AR441"/>
  <c r="AQ441"/>
  <c r="AP441"/>
  <c r="J441"/>
  <c r="I441"/>
  <c r="H441"/>
  <c r="F441"/>
  <c r="AR440"/>
  <c r="AQ440"/>
  <c r="AP440"/>
  <c r="J440"/>
  <c r="I440"/>
  <c r="H440"/>
  <c r="F440"/>
  <c r="AR439"/>
  <c r="AQ439"/>
  <c r="AP439"/>
  <c r="J439"/>
  <c r="I439"/>
  <c r="H439"/>
  <c r="F439"/>
  <c r="AR438"/>
  <c r="AQ438"/>
  <c r="AP438"/>
  <c r="J438"/>
  <c r="I438"/>
  <c r="H438"/>
  <c r="F438"/>
  <c r="AR437"/>
  <c r="AQ437"/>
  <c r="AP437"/>
  <c r="J437"/>
  <c r="I437"/>
  <c r="H437"/>
  <c r="F437"/>
  <c r="AR436"/>
  <c r="AQ436"/>
  <c r="AP436"/>
  <c r="J436"/>
  <c r="I436"/>
  <c r="H436"/>
  <c r="F436"/>
  <c r="AR435"/>
  <c r="AQ435"/>
  <c r="AP435"/>
  <c r="J435"/>
  <c r="I435"/>
  <c r="H435"/>
  <c r="F435"/>
  <c r="AR434"/>
  <c r="AQ434"/>
  <c r="AP434"/>
  <c r="J434"/>
  <c r="I434"/>
  <c r="H434"/>
  <c r="F434"/>
  <c r="AR433"/>
  <c r="AQ433"/>
  <c r="AP433"/>
  <c r="J433"/>
  <c r="I433"/>
  <c r="H433"/>
  <c r="F433"/>
  <c r="AR432"/>
  <c r="AQ432"/>
  <c r="AP432"/>
  <c r="J432"/>
  <c r="I432"/>
  <c r="H432"/>
  <c r="F432"/>
  <c r="AR431"/>
  <c r="AQ431"/>
  <c r="AP431"/>
  <c r="J431"/>
  <c r="I431"/>
  <c r="H431"/>
  <c r="F431"/>
  <c r="AR430"/>
  <c r="AQ430"/>
  <c r="AP430"/>
  <c r="J430"/>
  <c r="I430"/>
  <c r="H430"/>
  <c r="F430"/>
  <c r="AR429"/>
  <c r="AQ429"/>
  <c r="AP429"/>
  <c r="J429"/>
  <c r="I429"/>
  <c r="H429"/>
  <c r="F429"/>
  <c r="AR428"/>
  <c r="AQ428"/>
  <c r="AP428"/>
  <c r="J428"/>
  <c r="I428"/>
  <c r="H428"/>
  <c r="F428"/>
  <c r="AR427"/>
  <c r="AQ427"/>
  <c r="AP427"/>
  <c r="J427"/>
  <c r="I427"/>
  <c r="H427"/>
  <c r="F427"/>
  <c r="AR426"/>
  <c r="AQ426"/>
  <c r="AP426"/>
  <c r="J426"/>
  <c r="I426"/>
  <c r="H426"/>
  <c r="F426"/>
  <c r="AR425"/>
  <c r="AQ425"/>
  <c r="AP425"/>
  <c r="J425"/>
  <c r="I425"/>
  <c r="H425"/>
  <c r="F425"/>
  <c r="AR424"/>
  <c r="AQ424"/>
  <c r="AP424"/>
  <c r="J424"/>
  <c r="I424"/>
  <c r="H424"/>
  <c r="F424"/>
  <c r="AR423"/>
  <c r="AQ423"/>
  <c r="AP423"/>
  <c r="J423"/>
  <c r="I423"/>
  <c r="H423"/>
  <c r="F423"/>
  <c r="AR422"/>
  <c r="AQ422"/>
  <c r="AP422"/>
  <c r="J422"/>
  <c r="I422"/>
  <c r="H422"/>
  <c r="F422"/>
  <c r="AR421"/>
  <c r="AQ421"/>
  <c r="AP421"/>
  <c r="J421"/>
  <c r="I421"/>
  <c r="H421"/>
  <c r="F421"/>
  <c r="AR420"/>
  <c r="AQ420"/>
  <c r="AP420"/>
  <c r="J420"/>
  <c r="I420"/>
  <c r="H420"/>
  <c r="F420"/>
  <c r="AR419"/>
  <c r="AQ419"/>
  <c r="AP419"/>
  <c r="J419"/>
  <c r="I419"/>
  <c r="H419"/>
  <c r="F419"/>
  <c r="AR418"/>
  <c r="AQ418"/>
  <c r="AP418"/>
  <c r="J418"/>
  <c r="I418"/>
  <c r="H418"/>
  <c r="F418"/>
  <c r="AR417"/>
  <c r="AQ417"/>
  <c r="AP417"/>
  <c r="J417"/>
  <c r="I417"/>
  <c r="H417"/>
  <c r="F417"/>
  <c r="AR416"/>
  <c r="AQ416"/>
  <c r="AP416"/>
  <c r="J416"/>
  <c r="I416"/>
  <c r="H416"/>
  <c r="F416"/>
  <c r="AR415"/>
  <c r="AQ415"/>
  <c r="AP415"/>
  <c r="J415"/>
  <c r="I415"/>
  <c r="H415"/>
  <c r="F415"/>
  <c r="AR414"/>
  <c r="AQ414"/>
  <c r="AP414"/>
  <c r="J414"/>
  <c r="I414"/>
  <c r="H414"/>
  <c r="F414"/>
  <c r="AR413"/>
  <c r="AQ413"/>
  <c r="AP413"/>
  <c r="J413"/>
  <c r="I413"/>
  <c r="H413"/>
  <c r="F413"/>
  <c r="AR412"/>
  <c r="AQ412"/>
  <c r="AP412"/>
  <c r="J412"/>
  <c r="I412"/>
  <c r="H412"/>
  <c r="F412"/>
  <c r="AR411"/>
  <c r="AQ411"/>
  <c r="AP411"/>
  <c r="J411"/>
  <c r="I411"/>
  <c r="H411"/>
  <c r="F411"/>
  <c r="AR410"/>
  <c r="AQ410"/>
  <c r="AP410"/>
  <c r="J410"/>
  <c r="I410"/>
  <c r="H410"/>
  <c r="F410"/>
  <c r="AR409"/>
  <c r="AQ409"/>
  <c r="AP409"/>
  <c r="J409"/>
  <c r="I409"/>
  <c r="H409"/>
  <c r="F409"/>
  <c r="AR408"/>
  <c r="AQ408"/>
  <c r="AP408"/>
  <c r="J408"/>
  <c r="I408"/>
  <c r="H408"/>
  <c r="F408"/>
  <c r="AR407"/>
  <c r="AQ407"/>
  <c r="AP407"/>
  <c r="J407"/>
  <c r="I407"/>
  <c r="H407"/>
  <c r="F407"/>
  <c r="AR406"/>
  <c r="AQ406"/>
  <c r="AP406"/>
  <c r="J406"/>
  <c r="I406"/>
  <c r="H406"/>
  <c r="F406"/>
  <c r="AR405"/>
  <c r="AQ405"/>
  <c r="AP405"/>
  <c r="J405"/>
  <c r="I405"/>
  <c r="H405"/>
  <c r="F405"/>
  <c r="AR404"/>
  <c r="AQ404"/>
  <c r="AP404"/>
  <c r="J404"/>
  <c r="I404"/>
  <c r="H404"/>
  <c r="F404"/>
  <c r="AR403"/>
  <c r="AQ403"/>
  <c r="AP403"/>
  <c r="J403"/>
  <c r="I403"/>
  <c r="H403"/>
  <c r="F403"/>
  <c r="AR402"/>
  <c r="AQ402"/>
  <c r="AP402"/>
  <c r="J402"/>
  <c r="I402"/>
  <c r="H402"/>
  <c r="F402"/>
  <c r="AR401"/>
  <c r="AQ401"/>
  <c r="AP401"/>
  <c r="J401"/>
  <c r="I401"/>
  <c r="H401"/>
  <c r="F401"/>
  <c r="AR400"/>
  <c r="AQ400"/>
  <c r="AP400"/>
  <c r="J400"/>
  <c r="I400"/>
  <c r="H400"/>
  <c r="F400"/>
  <c r="AR399"/>
  <c r="AQ399"/>
  <c r="AP399"/>
  <c r="J399"/>
  <c r="I399"/>
  <c r="H399"/>
  <c r="F399"/>
  <c r="AR398"/>
  <c r="AQ398"/>
  <c r="AP398"/>
  <c r="J398"/>
  <c r="I398"/>
  <c r="H398"/>
  <c r="F398"/>
  <c r="AR397"/>
  <c r="AQ397"/>
  <c r="AP397"/>
  <c r="J397"/>
  <c r="I397"/>
  <c r="H397"/>
  <c r="F397"/>
  <c r="AR396"/>
  <c r="AQ396"/>
  <c r="AP396"/>
  <c r="J396"/>
  <c r="I396"/>
  <c r="H396"/>
  <c r="F396"/>
  <c r="AR395"/>
  <c r="AQ395"/>
  <c r="AP395"/>
  <c r="J395"/>
  <c r="I395"/>
  <c r="H395"/>
  <c r="F395"/>
  <c r="AR394"/>
  <c r="AQ394"/>
  <c r="AP394"/>
  <c r="J394"/>
  <c r="I394"/>
  <c r="H394"/>
  <c r="F394"/>
  <c r="AR393"/>
  <c r="AQ393"/>
  <c r="AP393"/>
  <c r="J393"/>
  <c r="I393"/>
  <c r="H393"/>
  <c r="F393"/>
  <c r="AR392"/>
  <c r="AQ392"/>
  <c r="AP392"/>
  <c r="J392"/>
  <c r="I392"/>
  <c r="H392"/>
  <c r="F392"/>
  <c r="AR391"/>
  <c r="AQ391"/>
  <c r="AP391"/>
  <c r="J391"/>
  <c r="I391"/>
  <c r="H391"/>
  <c r="F391"/>
  <c r="AR390"/>
  <c r="AQ390"/>
  <c r="AP390"/>
  <c r="J390"/>
  <c r="I390"/>
  <c r="H390"/>
  <c r="F390"/>
  <c r="AR389"/>
  <c r="AQ389"/>
  <c r="AP389"/>
  <c r="J389"/>
  <c r="I389"/>
  <c r="H389"/>
  <c r="F389"/>
  <c r="AR388"/>
  <c r="AQ388"/>
  <c r="AP388"/>
  <c r="J388"/>
  <c r="I388"/>
  <c r="H388"/>
  <c r="F388"/>
  <c r="AR387"/>
  <c r="AQ387"/>
  <c r="AP387"/>
  <c r="J387"/>
  <c r="I387"/>
  <c r="H387"/>
  <c r="F387"/>
  <c r="AR386"/>
  <c r="AQ386"/>
  <c r="AP386"/>
  <c r="J386"/>
  <c r="I386"/>
  <c r="H386"/>
  <c r="F386"/>
  <c r="AR385"/>
  <c r="AQ385"/>
  <c r="AP385"/>
  <c r="J385"/>
  <c r="I385"/>
  <c r="H385"/>
  <c r="F385"/>
  <c r="AR384"/>
  <c r="AQ384"/>
  <c r="AP384"/>
  <c r="J384"/>
  <c r="I384"/>
  <c r="H384"/>
  <c r="F384"/>
  <c r="AR383"/>
  <c r="AQ383"/>
  <c r="AP383"/>
  <c r="J383"/>
  <c r="I383"/>
  <c r="H383"/>
  <c r="F383"/>
  <c r="AR382"/>
  <c r="AQ382"/>
  <c r="AP382"/>
  <c r="J382"/>
  <c r="I382"/>
  <c r="H382"/>
  <c r="F382"/>
  <c r="AR381"/>
  <c r="AQ381"/>
  <c r="AP381"/>
  <c r="J381"/>
  <c r="I381"/>
  <c r="H381"/>
  <c r="F381"/>
  <c r="AR380"/>
  <c r="AQ380"/>
  <c r="AP380"/>
  <c r="J380"/>
  <c r="I380"/>
  <c r="H380"/>
  <c r="F380"/>
  <c r="AR379"/>
  <c r="AQ379"/>
  <c r="AP379"/>
  <c r="J379"/>
  <c r="I379"/>
  <c r="H379"/>
  <c r="F379"/>
  <c r="AR378"/>
  <c r="AQ378"/>
  <c r="AP378"/>
  <c r="J378"/>
  <c r="I378"/>
  <c r="H378"/>
  <c r="F378"/>
  <c r="AR377"/>
  <c r="AQ377"/>
  <c r="AP377"/>
  <c r="J377"/>
  <c r="I377"/>
  <c r="H377"/>
  <c r="F377"/>
  <c r="AR376"/>
  <c r="AQ376"/>
  <c r="AP376"/>
  <c r="J376"/>
  <c r="I376"/>
  <c r="H376"/>
  <c r="F376"/>
  <c r="AR375"/>
  <c r="AQ375"/>
  <c r="AP375"/>
  <c r="J375"/>
  <c r="I375"/>
  <c r="H375"/>
  <c r="F375"/>
  <c r="AR374"/>
  <c r="AQ374"/>
  <c r="AP374"/>
  <c r="J374"/>
  <c r="I374"/>
  <c r="H374"/>
  <c r="F374"/>
  <c r="AR373"/>
  <c r="AQ373"/>
  <c r="AP373"/>
  <c r="J373"/>
  <c r="I373"/>
  <c r="H373"/>
  <c r="F373"/>
  <c r="AR372"/>
  <c r="AQ372"/>
  <c r="AP372"/>
  <c r="J372"/>
  <c r="I372"/>
  <c r="H372"/>
  <c r="F372"/>
  <c r="AR371"/>
  <c r="AQ371"/>
  <c r="AP371"/>
  <c r="J371"/>
  <c r="I371"/>
  <c r="H371"/>
  <c r="F371"/>
  <c r="AR370"/>
  <c r="AQ370"/>
  <c r="AP370"/>
  <c r="J370"/>
  <c r="I370"/>
  <c r="H370"/>
  <c r="F370"/>
  <c r="AR369"/>
  <c r="AQ369"/>
  <c r="AP369"/>
  <c r="J369"/>
  <c r="I369"/>
  <c r="H369"/>
  <c r="F369"/>
  <c r="AR368"/>
  <c r="AQ368"/>
  <c r="AP368"/>
  <c r="J368"/>
  <c r="I368"/>
  <c r="H368"/>
  <c r="F368"/>
  <c r="AR367"/>
  <c r="AQ367"/>
  <c r="AP367"/>
  <c r="J367"/>
  <c r="I367"/>
  <c r="H367"/>
  <c r="F367"/>
  <c r="AR366"/>
  <c r="AQ366"/>
  <c r="AP366"/>
  <c r="J366"/>
  <c r="I366"/>
  <c r="H366"/>
  <c r="F366"/>
  <c r="AR365"/>
  <c r="AQ365"/>
  <c r="AP365"/>
  <c r="J365"/>
  <c r="I365"/>
  <c r="H365"/>
  <c r="F365"/>
  <c r="AR364"/>
  <c r="AQ364"/>
  <c r="AP364"/>
  <c r="J364"/>
  <c r="I364"/>
  <c r="H364"/>
  <c r="F364"/>
  <c r="AR363"/>
  <c r="AQ363"/>
  <c r="AP363"/>
  <c r="J363"/>
  <c r="I363"/>
  <c r="H363"/>
  <c r="F363"/>
  <c r="AR362"/>
  <c r="AQ362"/>
  <c r="AP362"/>
  <c r="J362"/>
  <c r="I362"/>
  <c r="H362"/>
  <c r="F362"/>
  <c r="CC361"/>
  <c r="AR361"/>
  <c r="AQ361"/>
  <c r="AP361"/>
  <c r="J361"/>
  <c r="I361"/>
  <c r="H361"/>
  <c r="F361"/>
  <c r="AR360"/>
  <c r="AQ360"/>
  <c r="AP360"/>
  <c r="J360"/>
  <c r="I360"/>
  <c r="H360"/>
  <c r="F360"/>
  <c r="AR359"/>
  <c r="AQ359"/>
  <c r="AP359"/>
  <c r="J359"/>
  <c r="I359"/>
  <c r="H359"/>
  <c r="F359"/>
  <c r="AR358"/>
  <c r="AQ358"/>
  <c r="AP358"/>
  <c r="J358"/>
  <c r="I358"/>
  <c r="H358"/>
  <c r="F358"/>
  <c r="AR357"/>
  <c r="AQ357"/>
  <c r="AP357"/>
  <c r="J357"/>
  <c r="I357"/>
  <c r="H357"/>
  <c r="F357"/>
  <c r="AR356"/>
  <c r="AQ356"/>
  <c r="AP356"/>
  <c r="J356"/>
  <c r="I356"/>
  <c r="H356"/>
  <c r="F356"/>
  <c r="AR355"/>
  <c r="AQ355"/>
  <c r="AP355"/>
  <c r="J355"/>
  <c r="I355"/>
  <c r="H355"/>
  <c r="F355"/>
  <c r="AR354"/>
  <c r="AQ354"/>
  <c r="AP354"/>
  <c r="J354"/>
  <c r="I354"/>
  <c r="H354"/>
  <c r="F354"/>
  <c r="AR353"/>
  <c r="AQ353"/>
  <c r="AP353"/>
  <c r="J353"/>
  <c r="I353"/>
  <c r="H353"/>
  <c r="F353"/>
  <c r="AR352"/>
  <c r="AQ352"/>
  <c r="AP352"/>
  <c r="J352"/>
  <c r="I352"/>
  <c r="H352"/>
  <c r="F352"/>
  <c r="AR351"/>
  <c r="AQ351"/>
  <c r="AP351"/>
  <c r="J351"/>
  <c r="I351"/>
  <c r="H351"/>
  <c r="F351"/>
  <c r="AR350"/>
  <c r="AQ350"/>
  <c r="AP350"/>
  <c r="J350"/>
  <c r="I350"/>
  <c r="H350"/>
  <c r="F350"/>
  <c r="AR349"/>
  <c r="AQ349"/>
  <c r="AP349"/>
  <c r="J349"/>
  <c r="I349"/>
  <c r="H349"/>
  <c r="F349"/>
  <c r="AR348"/>
  <c r="AQ348"/>
  <c r="AP348"/>
  <c r="J348"/>
  <c r="I348"/>
  <c r="H348"/>
  <c r="F348"/>
  <c r="AR347"/>
  <c r="AQ347"/>
  <c r="AP347"/>
  <c r="J347"/>
  <c r="I347"/>
  <c r="H347"/>
  <c r="F347"/>
  <c r="AR346"/>
  <c r="AQ346"/>
  <c r="AP346"/>
  <c r="J346"/>
  <c r="I346"/>
  <c r="H346"/>
  <c r="F346"/>
  <c r="AR345"/>
  <c r="AQ345"/>
  <c r="AP345"/>
  <c r="J345"/>
  <c r="I345"/>
  <c r="H345"/>
  <c r="F345"/>
  <c r="AR344"/>
  <c r="AQ344"/>
  <c r="AP344"/>
  <c r="J344"/>
  <c r="I344"/>
  <c r="H344"/>
  <c r="F344"/>
  <c r="AR343"/>
  <c r="AQ343"/>
  <c r="AP343"/>
  <c r="J343"/>
  <c r="I343"/>
  <c r="H343"/>
  <c r="F343"/>
  <c r="AR342"/>
  <c r="AQ342"/>
  <c r="AP342"/>
  <c r="J342"/>
  <c r="I342"/>
  <c r="H342"/>
  <c r="F342"/>
  <c r="AR341"/>
  <c r="AQ341"/>
  <c r="AP341"/>
  <c r="J341"/>
  <c r="I341"/>
  <c r="H341"/>
  <c r="F341"/>
  <c r="AR340"/>
  <c r="AQ340"/>
  <c r="AP340"/>
  <c r="J340"/>
  <c r="I340"/>
  <c r="H340"/>
  <c r="F340"/>
  <c r="AR339"/>
  <c r="AQ339"/>
  <c r="AP339"/>
  <c r="J339"/>
  <c r="I339"/>
  <c r="H339"/>
  <c r="F339"/>
  <c r="AR338"/>
  <c r="AQ338"/>
  <c r="AP338"/>
  <c r="J338"/>
  <c r="I338"/>
  <c r="H338"/>
  <c r="F338"/>
  <c r="AR337"/>
  <c r="AQ337"/>
  <c r="AP337"/>
  <c r="J337"/>
  <c r="I337"/>
  <c r="H337"/>
  <c r="F337"/>
  <c r="AR336"/>
  <c r="AQ336"/>
  <c r="AP336"/>
  <c r="J336"/>
  <c r="I336"/>
  <c r="H336"/>
  <c r="F336"/>
  <c r="AR335"/>
  <c r="AQ335"/>
  <c r="AP335"/>
  <c r="J335"/>
  <c r="I335"/>
  <c r="H335"/>
  <c r="F335"/>
  <c r="AR334"/>
  <c r="AQ334"/>
  <c r="AP334"/>
  <c r="J334"/>
  <c r="I334"/>
  <c r="H334"/>
  <c r="F334"/>
  <c r="AR333"/>
  <c r="AQ333"/>
  <c r="AP333"/>
  <c r="J333"/>
  <c r="I333"/>
  <c r="H333"/>
  <c r="F333"/>
  <c r="AR332"/>
  <c r="AQ332"/>
  <c r="AP332"/>
  <c r="J332"/>
  <c r="I332"/>
  <c r="H332"/>
  <c r="F332"/>
  <c r="AR331"/>
  <c r="AQ331"/>
  <c r="AP331"/>
  <c r="J331"/>
  <c r="I331"/>
  <c r="H331"/>
  <c r="F331"/>
  <c r="AR330"/>
  <c r="AQ330"/>
  <c r="AP330"/>
  <c r="J330"/>
  <c r="I330"/>
  <c r="H330"/>
  <c r="F330"/>
  <c r="AR329"/>
  <c r="AQ329"/>
  <c r="AP329"/>
  <c r="J329"/>
  <c r="I329"/>
  <c r="H329"/>
  <c r="F329"/>
  <c r="AR328"/>
  <c r="AQ328"/>
  <c r="AP328"/>
  <c r="J328"/>
  <c r="I328"/>
  <c r="H328"/>
  <c r="F328"/>
  <c r="AR327"/>
  <c r="AQ327"/>
  <c r="AP327"/>
  <c r="J327"/>
  <c r="I327"/>
  <c r="H327"/>
  <c r="F327"/>
  <c r="AR326"/>
  <c r="AQ326"/>
  <c r="AP326"/>
  <c r="J326"/>
  <c r="I326"/>
  <c r="H326"/>
  <c r="F326"/>
  <c r="AR325"/>
  <c r="AQ325"/>
  <c r="AP325"/>
  <c r="J325"/>
  <c r="I325"/>
  <c r="H325"/>
  <c r="F325"/>
  <c r="AR324"/>
  <c r="AQ324"/>
  <c r="AP324"/>
  <c r="J324"/>
  <c r="I324"/>
  <c r="H324"/>
  <c r="F324"/>
  <c r="AR323"/>
  <c r="AQ323"/>
  <c r="AP323"/>
  <c r="J323"/>
  <c r="I323"/>
  <c r="H323"/>
  <c r="F323"/>
  <c r="AR322"/>
  <c r="AQ322"/>
  <c r="AP322"/>
  <c r="J322"/>
  <c r="I322"/>
  <c r="H322"/>
  <c r="F322"/>
  <c r="AR321"/>
  <c r="AQ321"/>
  <c r="AP321"/>
  <c r="J321"/>
  <c r="I321"/>
  <c r="H321"/>
  <c r="F321"/>
  <c r="AR320"/>
  <c r="AQ320"/>
  <c r="AP320"/>
  <c r="J320"/>
  <c r="I320"/>
  <c r="H320"/>
  <c r="F320"/>
  <c r="AR319"/>
  <c r="AQ319"/>
  <c r="AP319"/>
  <c r="J319"/>
  <c r="I319"/>
  <c r="H319"/>
  <c r="F319"/>
  <c r="AR318"/>
  <c r="AQ318"/>
  <c r="AP318"/>
  <c r="J318"/>
  <c r="I318"/>
  <c r="H318"/>
  <c r="F318"/>
  <c r="AR317"/>
  <c r="AQ317"/>
  <c r="AP317"/>
  <c r="J317"/>
  <c r="I317"/>
  <c r="H317"/>
  <c r="F317"/>
  <c r="AR316"/>
  <c r="AQ316"/>
  <c r="AP316"/>
  <c r="J316"/>
  <c r="I316"/>
  <c r="H316"/>
  <c r="F316"/>
  <c r="AR315"/>
  <c r="AQ315"/>
  <c r="AP315"/>
  <c r="J315"/>
  <c r="I315"/>
  <c r="H315"/>
  <c r="F315"/>
  <c r="AR314"/>
  <c r="AQ314"/>
  <c r="AP314"/>
  <c r="J314"/>
  <c r="I314"/>
  <c r="H314"/>
  <c r="F314"/>
  <c r="AR313"/>
  <c r="AQ313"/>
  <c r="AP313"/>
  <c r="J313"/>
  <c r="I313"/>
  <c r="H313"/>
  <c r="F313"/>
  <c r="AR312"/>
  <c r="AQ312"/>
  <c r="AP312"/>
  <c r="J312"/>
  <c r="I312"/>
  <c r="H312"/>
  <c r="F312"/>
  <c r="AR311"/>
  <c r="AQ311"/>
  <c r="AP311"/>
  <c r="J311"/>
  <c r="I311"/>
  <c r="H311"/>
  <c r="F311"/>
  <c r="AR310"/>
  <c r="AQ310"/>
  <c r="AP310"/>
  <c r="J310"/>
  <c r="I310"/>
  <c r="H310"/>
  <c r="F310"/>
  <c r="AR309"/>
  <c r="AQ309"/>
  <c r="AP309"/>
  <c r="J309"/>
  <c r="I309"/>
  <c r="H309"/>
  <c r="F309"/>
  <c r="AR308"/>
  <c r="AQ308"/>
  <c r="AP308"/>
  <c r="J308"/>
  <c r="I308"/>
  <c r="H308"/>
  <c r="F308"/>
  <c r="AR307"/>
  <c r="AQ307"/>
  <c r="AP307"/>
  <c r="J307"/>
  <c r="I307"/>
  <c r="H307"/>
  <c r="F307"/>
  <c r="AR306"/>
  <c r="AQ306"/>
  <c r="AP306"/>
  <c r="J306"/>
  <c r="I306"/>
  <c r="H306"/>
  <c r="F306"/>
  <c r="AR305"/>
  <c r="AQ305"/>
  <c r="AP305"/>
  <c r="J305"/>
  <c r="I305"/>
  <c r="H305"/>
  <c r="F305"/>
  <c r="AR304"/>
  <c r="AQ304"/>
  <c r="AP304"/>
  <c r="J304"/>
  <c r="I304"/>
  <c r="H304"/>
  <c r="F304"/>
  <c r="AR303"/>
  <c r="AQ303"/>
  <c r="AP303"/>
  <c r="J303"/>
  <c r="I303"/>
  <c r="H303"/>
  <c r="F303"/>
  <c r="AR302"/>
  <c r="AQ302"/>
  <c r="AP302"/>
  <c r="J302"/>
  <c r="I302"/>
  <c r="H302"/>
  <c r="F302"/>
  <c r="AR301"/>
  <c r="AQ301"/>
  <c r="AP301"/>
  <c r="J301"/>
  <c r="I301"/>
  <c r="H301"/>
  <c r="F301"/>
  <c r="AR300"/>
  <c r="AQ300"/>
  <c r="AP300"/>
  <c r="J300"/>
  <c r="I300"/>
  <c r="H300"/>
  <c r="F300"/>
  <c r="AR299"/>
  <c r="AQ299"/>
  <c r="AP299"/>
  <c r="J299"/>
  <c r="I299"/>
  <c r="H299"/>
  <c r="F299"/>
  <c r="AR298"/>
  <c r="AQ298"/>
  <c r="AP298"/>
  <c r="J298"/>
  <c r="I298"/>
  <c r="H298"/>
  <c r="F298"/>
  <c r="AR297"/>
  <c r="AQ297"/>
  <c r="AP297"/>
  <c r="J297"/>
  <c r="I297"/>
  <c r="H297"/>
  <c r="F297"/>
  <c r="AR296"/>
  <c r="AQ296"/>
  <c r="AP296"/>
  <c r="J296"/>
  <c r="I296"/>
  <c r="H296"/>
  <c r="F296"/>
  <c r="AR295"/>
  <c r="AQ295"/>
  <c r="AP295"/>
  <c r="J295"/>
  <c r="I295"/>
  <c r="H295"/>
  <c r="F295"/>
  <c r="AR294"/>
  <c r="AQ294"/>
  <c r="AP294"/>
  <c r="J294"/>
  <c r="I294"/>
  <c r="H294"/>
  <c r="F294"/>
  <c r="AR293"/>
  <c r="AQ293"/>
  <c r="AP293"/>
  <c r="J293"/>
  <c r="I293"/>
  <c r="H293"/>
  <c r="F293"/>
  <c r="AR292"/>
  <c r="AQ292"/>
  <c r="AP292"/>
  <c r="J292"/>
  <c r="I292"/>
  <c r="H292"/>
  <c r="F292"/>
  <c r="AR291"/>
  <c r="AQ291"/>
  <c r="AP291"/>
  <c r="J291"/>
  <c r="I291"/>
  <c r="H291"/>
  <c r="F291"/>
  <c r="AR290"/>
  <c r="AQ290"/>
  <c r="AP290"/>
  <c r="J290"/>
  <c r="I290"/>
  <c r="H290"/>
  <c r="F290"/>
  <c r="AR289"/>
  <c r="AQ289"/>
  <c r="AP289"/>
  <c r="J289"/>
  <c r="I289"/>
  <c r="H289"/>
  <c r="F289"/>
  <c r="AR288"/>
  <c r="AQ288"/>
  <c r="AP288"/>
  <c r="J288"/>
  <c r="I288"/>
  <c r="H288"/>
  <c r="F288"/>
  <c r="AR287"/>
  <c r="AQ287"/>
  <c r="AP287"/>
  <c r="J287"/>
  <c r="I287"/>
  <c r="H287"/>
  <c r="F287"/>
  <c r="AR286"/>
  <c r="AQ286"/>
  <c r="AP286"/>
  <c r="J286"/>
  <c r="I286"/>
  <c r="H286"/>
  <c r="F286"/>
  <c r="AR285"/>
  <c r="AQ285"/>
  <c r="AP285"/>
  <c r="J285"/>
  <c r="I285"/>
  <c r="H285"/>
  <c r="F285"/>
  <c r="AR284"/>
  <c r="AQ284"/>
  <c r="AP284"/>
  <c r="J284"/>
  <c r="I284"/>
  <c r="H284"/>
  <c r="F284"/>
  <c r="AR283"/>
  <c r="AQ283"/>
  <c r="AP283"/>
  <c r="J283"/>
  <c r="I283"/>
  <c r="H283"/>
  <c r="F283"/>
  <c r="AR282"/>
  <c r="AQ282"/>
  <c r="AP282"/>
  <c r="J282"/>
  <c r="I282"/>
  <c r="H282"/>
  <c r="F282"/>
  <c r="AR281"/>
  <c r="AQ281"/>
  <c r="AP281"/>
  <c r="J281"/>
  <c r="I281"/>
  <c r="H281"/>
  <c r="F281"/>
  <c r="AR280"/>
  <c r="AQ280"/>
  <c r="AP280"/>
  <c r="J280"/>
  <c r="I280"/>
  <c r="H280"/>
  <c r="F280"/>
  <c r="AR279"/>
  <c r="AQ279"/>
  <c r="AP279"/>
  <c r="J279"/>
  <c r="I279"/>
  <c r="H279"/>
  <c r="F279"/>
  <c r="AR278"/>
  <c r="AQ278"/>
  <c r="AP278"/>
  <c r="J278"/>
  <c r="I278"/>
  <c r="H278"/>
  <c r="F278"/>
  <c r="AR277"/>
  <c r="AQ277"/>
  <c r="AP277"/>
  <c r="J277"/>
  <c r="I277"/>
  <c r="H277"/>
  <c r="F277"/>
  <c r="AR276"/>
  <c r="AQ276"/>
  <c r="AP276"/>
  <c r="J276"/>
  <c r="I276"/>
  <c r="H276"/>
  <c r="F276"/>
  <c r="AR275"/>
  <c r="AQ275"/>
  <c r="AP275"/>
  <c r="J275"/>
  <c r="I275"/>
  <c r="H275"/>
  <c r="F275"/>
  <c r="AR274"/>
  <c r="AQ274"/>
  <c r="AP274"/>
  <c r="J274"/>
  <c r="I274"/>
  <c r="H274"/>
  <c r="F274"/>
  <c r="AR273"/>
  <c r="AQ273"/>
  <c r="AP273"/>
  <c r="J273"/>
  <c r="I273"/>
  <c r="H273"/>
  <c r="F273"/>
  <c r="AR272"/>
  <c r="AQ272"/>
  <c r="AP272"/>
  <c r="J272"/>
  <c r="I272"/>
  <c r="H272"/>
  <c r="F272"/>
  <c r="AR271"/>
  <c r="AQ271"/>
  <c r="AP271"/>
  <c r="J271"/>
  <c r="I271"/>
  <c r="H271"/>
  <c r="F271"/>
  <c r="AR270"/>
  <c r="AQ270"/>
  <c r="AP270"/>
  <c r="J270"/>
  <c r="I270"/>
  <c r="H270"/>
  <c r="F270"/>
  <c r="AR269"/>
  <c r="AQ269"/>
  <c r="AP269"/>
  <c r="J269"/>
  <c r="I269"/>
  <c r="H269"/>
  <c r="F269"/>
  <c r="AR268"/>
  <c r="AQ268"/>
  <c r="AP268"/>
  <c r="J268"/>
  <c r="I268"/>
  <c r="H268"/>
  <c r="F268"/>
  <c r="AR267"/>
  <c r="AQ267"/>
  <c r="AP267"/>
  <c r="J267"/>
  <c r="I267"/>
  <c r="H267"/>
  <c r="F267"/>
  <c r="AR266"/>
  <c r="AQ266"/>
  <c r="AP266"/>
  <c r="J266"/>
  <c r="I266"/>
  <c r="H266"/>
  <c r="F266"/>
  <c r="AR265"/>
  <c r="AQ265"/>
  <c r="AP265"/>
  <c r="J265"/>
  <c r="I265"/>
  <c r="H265"/>
  <c r="F265"/>
  <c r="AR264"/>
  <c r="AQ264"/>
  <c r="AP264"/>
  <c r="J264"/>
  <c r="I264"/>
  <c r="H264"/>
  <c r="F264"/>
  <c r="AR263"/>
  <c r="AQ263"/>
  <c r="AP263"/>
  <c r="J263"/>
  <c r="I263"/>
  <c r="H263"/>
  <c r="F263"/>
  <c r="AR262"/>
  <c r="AQ262"/>
  <c r="AP262"/>
  <c r="J262"/>
  <c r="I262"/>
  <c r="H262"/>
  <c r="F262"/>
  <c r="AR261"/>
  <c r="AQ261"/>
  <c r="AP261"/>
  <c r="J261"/>
  <c r="I261"/>
  <c r="H261"/>
  <c r="F261"/>
  <c r="AR260"/>
  <c r="AQ260"/>
  <c r="AP260"/>
  <c r="J260"/>
  <c r="I260"/>
  <c r="H260"/>
  <c r="F260"/>
  <c r="AR259"/>
  <c r="AQ259"/>
  <c r="AP259"/>
  <c r="J259"/>
  <c r="I259"/>
  <c r="H259"/>
  <c r="F259"/>
  <c r="AR258"/>
  <c r="AQ258"/>
  <c r="AP258"/>
  <c r="J258"/>
  <c r="I258"/>
  <c r="H258"/>
  <c r="F258"/>
  <c r="AR257"/>
  <c r="AQ257"/>
  <c r="AP257"/>
  <c r="J257"/>
  <c r="I257"/>
  <c r="H257"/>
  <c r="F257"/>
  <c r="AR256"/>
  <c r="AQ256"/>
  <c r="AP256"/>
  <c r="J256"/>
  <c r="I256"/>
  <c r="H256"/>
  <c r="F256"/>
  <c r="AR255"/>
  <c r="AQ255"/>
  <c r="AP255"/>
  <c r="J255"/>
  <c r="I255"/>
  <c r="H255"/>
  <c r="F255"/>
  <c r="AR254"/>
  <c r="AQ254"/>
  <c r="AP254"/>
  <c r="J254"/>
  <c r="I254"/>
  <c r="H254"/>
  <c r="F254"/>
  <c r="AR253"/>
  <c r="AQ253"/>
  <c r="AP253"/>
  <c r="J253"/>
  <c r="I253"/>
  <c r="H253"/>
  <c r="F253"/>
  <c r="AR252"/>
  <c r="AQ252"/>
  <c r="AP252"/>
  <c r="J252"/>
  <c r="I252"/>
  <c r="H252"/>
  <c r="F252"/>
  <c r="AR251"/>
  <c r="AQ251"/>
  <c r="AP251"/>
  <c r="J251"/>
  <c r="I251"/>
  <c r="H251"/>
  <c r="F251"/>
  <c r="AR250"/>
  <c r="AQ250"/>
  <c r="AP250"/>
  <c r="J250"/>
  <c r="I250"/>
  <c r="H250"/>
  <c r="F250"/>
  <c r="AR249"/>
  <c r="AQ249"/>
  <c r="AP249"/>
  <c r="J249"/>
  <c r="I249"/>
  <c r="H249"/>
  <c r="F249"/>
  <c r="AR248"/>
  <c r="AQ248"/>
  <c r="AP248"/>
  <c r="J248"/>
  <c r="I248"/>
  <c r="H248"/>
  <c r="F248"/>
  <c r="AR247"/>
  <c r="AQ247"/>
  <c r="AP247"/>
  <c r="J247"/>
  <c r="I247"/>
  <c r="H247"/>
  <c r="F247"/>
  <c r="AR246"/>
  <c r="AQ246"/>
  <c r="AP246"/>
  <c r="J246"/>
  <c r="I246"/>
  <c r="H246"/>
  <c r="F246"/>
  <c r="AR245"/>
  <c r="AQ245"/>
  <c r="AP245"/>
  <c r="J245"/>
  <c r="I245"/>
  <c r="H245"/>
  <c r="F245"/>
  <c r="AR244"/>
  <c r="AQ244"/>
  <c r="AP244"/>
  <c r="J244"/>
  <c r="I244"/>
  <c r="H244"/>
  <c r="F244"/>
  <c r="AR243"/>
  <c r="AQ243"/>
  <c r="AP243"/>
  <c r="J243"/>
  <c r="I243"/>
  <c r="H243"/>
  <c r="F243"/>
  <c r="AR242"/>
  <c r="AQ242"/>
  <c r="AP242"/>
  <c r="J242"/>
  <c r="I242"/>
  <c r="H242"/>
  <c r="F242"/>
  <c r="AR241"/>
  <c r="AQ241"/>
  <c r="AP241"/>
  <c r="J241"/>
  <c r="I241"/>
  <c r="H241"/>
  <c r="F241"/>
  <c r="AR240"/>
  <c r="AQ240"/>
  <c r="AP240"/>
  <c r="J240"/>
  <c r="I240"/>
  <c r="H240"/>
  <c r="F240"/>
  <c r="AR239"/>
  <c r="AQ239"/>
  <c r="AP239"/>
  <c r="J239"/>
  <c r="I239"/>
  <c r="H239"/>
  <c r="F239"/>
  <c r="AR238"/>
  <c r="AQ238"/>
  <c r="AP238"/>
  <c r="J238"/>
  <c r="I238"/>
  <c r="H238"/>
  <c r="F238"/>
  <c r="AR237"/>
  <c r="AQ237"/>
  <c r="AP237"/>
  <c r="J237"/>
  <c r="I237"/>
  <c r="H237"/>
  <c r="F237"/>
  <c r="AR236"/>
  <c r="AQ236"/>
  <c r="AP236"/>
  <c r="J236"/>
  <c r="I236"/>
  <c r="H236"/>
  <c r="F236"/>
  <c r="AR235"/>
  <c r="AQ235"/>
  <c r="AP235"/>
  <c r="J235"/>
  <c r="I235"/>
  <c r="H235"/>
  <c r="F235"/>
  <c r="AR234"/>
  <c r="AQ234"/>
  <c r="AP234"/>
  <c r="J234"/>
  <c r="I234"/>
  <c r="H234"/>
  <c r="F234"/>
  <c r="AR233"/>
  <c r="AQ233"/>
  <c r="AP233"/>
  <c r="J233"/>
  <c r="I233"/>
  <c r="H233"/>
  <c r="F233"/>
  <c r="AR232"/>
  <c r="AQ232"/>
  <c r="AP232"/>
  <c r="J232"/>
  <c r="I232"/>
  <c r="H232"/>
  <c r="F232"/>
  <c r="AR231"/>
  <c r="AQ231"/>
  <c r="AP231"/>
  <c r="J231"/>
  <c r="I231"/>
  <c r="H231"/>
  <c r="F231"/>
  <c r="AR230"/>
  <c r="AQ230"/>
  <c r="AP230"/>
  <c r="J230"/>
  <c r="I230"/>
  <c r="H230"/>
  <c r="F230"/>
  <c r="AR229"/>
  <c r="AQ229"/>
  <c r="AP229"/>
  <c r="J229"/>
  <c r="I229"/>
  <c r="H229"/>
  <c r="F229"/>
  <c r="AR228"/>
  <c r="AQ228"/>
  <c r="AP228"/>
  <c r="J228"/>
  <c r="I228"/>
  <c r="H228"/>
  <c r="F228"/>
  <c r="AR227"/>
  <c r="AQ227"/>
  <c r="AP227"/>
  <c r="J227"/>
  <c r="I227"/>
  <c r="H227"/>
  <c r="F227"/>
  <c r="AR226"/>
  <c r="AQ226"/>
  <c r="AP226"/>
  <c r="J226"/>
  <c r="I226"/>
  <c r="H226"/>
  <c r="F226"/>
  <c r="AR225"/>
  <c r="AQ225"/>
  <c r="AP225"/>
  <c r="J225"/>
  <c r="I225"/>
  <c r="H225"/>
  <c r="F225"/>
  <c r="AR224"/>
  <c r="AQ224"/>
  <c r="AP224"/>
  <c r="J224"/>
  <c r="I224"/>
  <c r="H224"/>
  <c r="F224"/>
  <c r="AR223"/>
  <c r="AQ223"/>
  <c r="AP223"/>
  <c r="J223"/>
  <c r="I223"/>
  <c r="H223"/>
  <c r="F223"/>
  <c r="AR222"/>
  <c r="AQ222"/>
  <c r="AP222"/>
  <c r="J222"/>
  <c r="I222"/>
  <c r="H222"/>
  <c r="F222"/>
  <c r="AR221"/>
  <c r="AQ221"/>
  <c r="AP221"/>
  <c r="J221"/>
  <c r="I221"/>
  <c r="H221"/>
  <c r="F221"/>
  <c r="AR220"/>
  <c r="AQ220"/>
  <c r="AP220"/>
  <c r="J220"/>
  <c r="I220"/>
  <c r="H220"/>
  <c r="F220"/>
  <c r="AR219"/>
  <c r="AQ219"/>
  <c r="AP219"/>
  <c r="J219"/>
  <c r="I219"/>
  <c r="H219"/>
  <c r="F219"/>
  <c r="AR218"/>
  <c r="AQ218"/>
  <c r="AP218"/>
  <c r="J218"/>
  <c r="I218"/>
  <c r="H218"/>
  <c r="F218"/>
  <c r="AR217"/>
  <c r="AQ217"/>
  <c r="AP217"/>
  <c r="J217"/>
  <c r="I217"/>
  <c r="H217"/>
  <c r="F217"/>
  <c r="AR216"/>
  <c r="AQ216"/>
  <c r="AP216"/>
  <c r="J216"/>
  <c r="I216"/>
  <c r="H216"/>
  <c r="F216"/>
  <c r="AR215"/>
  <c r="AQ215"/>
  <c r="AP215"/>
  <c r="J215"/>
  <c r="I215"/>
  <c r="H215"/>
  <c r="F215"/>
  <c r="AR214"/>
  <c r="AQ214"/>
  <c r="AP214"/>
  <c r="J214"/>
  <c r="I214"/>
  <c r="H214"/>
  <c r="F214"/>
  <c r="AR213"/>
  <c r="AQ213"/>
  <c r="AP213"/>
  <c r="J213"/>
  <c r="I213"/>
  <c r="H213"/>
  <c r="F213"/>
  <c r="AR212"/>
  <c r="AQ212"/>
  <c r="AP212"/>
  <c r="J212"/>
  <c r="I212"/>
  <c r="H212"/>
  <c r="F212"/>
  <c r="AR211"/>
  <c r="AQ211"/>
  <c r="AP211"/>
  <c r="J211"/>
  <c r="I211"/>
  <c r="H211"/>
  <c r="F211"/>
  <c r="AR210"/>
  <c r="AQ210"/>
  <c r="AP210"/>
  <c r="J210"/>
  <c r="I210"/>
  <c r="H210"/>
  <c r="F210"/>
  <c r="AR209"/>
  <c r="AQ209"/>
  <c r="AP209"/>
  <c r="J209"/>
  <c r="I209"/>
  <c r="H209"/>
  <c r="F209"/>
  <c r="AR208"/>
  <c r="AQ208"/>
  <c r="AP208"/>
  <c r="J208"/>
  <c r="I208"/>
  <c r="H208"/>
  <c r="F208"/>
  <c r="AR207"/>
  <c r="AQ207"/>
  <c r="AP207"/>
  <c r="J207"/>
  <c r="I207"/>
  <c r="H207"/>
  <c r="F207"/>
  <c r="AR206"/>
  <c r="AQ206"/>
  <c r="AP206"/>
  <c r="J206"/>
  <c r="I206"/>
  <c r="H206"/>
  <c r="F206"/>
  <c r="AR205"/>
  <c r="AQ205"/>
  <c r="AP205"/>
  <c r="J205"/>
  <c r="I205"/>
  <c r="H205"/>
  <c r="F205"/>
  <c r="AR204"/>
  <c r="AQ204"/>
  <c r="AP204"/>
  <c r="J204"/>
  <c r="I204"/>
  <c r="H204"/>
  <c r="F204"/>
  <c r="AR203"/>
  <c r="AQ203"/>
  <c r="AP203"/>
  <c r="J203"/>
  <c r="I203"/>
  <c r="H203"/>
  <c r="F203"/>
  <c r="AR202"/>
  <c r="AQ202"/>
  <c r="AP202"/>
  <c r="J202"/>
  <c r="I202"/>
  <c r="H202"/>
  <c r="F202"/>
  <c r="AR201"/>
  <c r="AQ201"/>
  <c r="AP201"/>
  <c r="J201"/>
  <c r="I201"/>
  <c r="H201"/>
  <c r="F201"/>
  <c r="AR200"/>
  <c r="AQ200"/>
  <c r="AP200"/>
  <c r="J200"/>
  <c r="I200"/>
  <c r="H200"/>
  <c r="F200"/>
  <c r="AR199"/>
  <c r="AQ199"/>
  <c r="AP199"/>
  <c r="J199"/>
  <c r="I199"/>
  <c r="H199"/>
  <c r="F199"/>
  <c r="AR198"/>
  <c r="AQ198"/>
  <c r="AP198"/>
  <c r="J198"/>
  <c r="I198"/>
  <c r="H198"/>
  <c r="F198"/>
  <c r="AR197"/>
  <c r="AQ197"/>
  <c r="AP197"/>
  <c r="J197"/>
  <c r="I197"/>
  <c r="H197"/>
  <c r="F197"/>
  <c r="AR196"/>
  <c r="AQ196"/>
  <c r="AP196"/>
  <c r="J196"/>
  <c r="I196"/>
  <c r="H196"/>
  <c r="F196"/>
  <c r="AR195"/>
  <c r="AQ195"/>
  <c r="AP195"/>
  <c r="J195"/>
  <c r="I195"/>
  <c r="H195"/>
  <c r="F195"/>
  <c r="AR194"/>
  <c r="AQ194"/>
  <c r="AP194"/>
  <c r="J194"/>
  <c r="I194"/>
  <c r="H194"/>
  <c r="F194"/>
  <c r="AR193"/>
  <c r="AQ193"/>
  <c r="AP193"/>
  <c r="J193"/>
  <c r="I193"/>
  <c r="H193"/>
  <c r="F193"/>
  <c r="AR192"/>
  <c r="AQ192"/>
  <c r="AP192"/>
  <c r="J192"/>
  <c r="I192"/>
  <c r="H192"/>
  <c r="F192"/>
  <c r="AR191"/>
  <c r="AQ191"/>
  <c r="AP191"/>
  <c r="J191"/>
  <c r="I191"/>
  <c r="H191"/>
  <c r="F191"/>
  <c r="AR190"/>
  <c r="AQ190"/>
  <c r="AP190"/>
  <c r="J190"/>
  <c r="I190"/>
  <c r="H190"/>
  <c r="F190"/>
  <c r="AR189"/>
  <c r="AQ189"/>
  <c r="AP189"/>
  <c r="J189"/>
  <c r="I189"/>
  <c r="H189"/>
  <c r="F189"/>
  <c r="AR188"/>
  <c r="AQ188"/>
  <c r="AP188"/>
  <c r="J188"/>
  <c r="I188"/>
  <c r="H188"/>
  <c r="F188"/>
  <c r="AR187"/>
  <c r="AQ187"/>
  <c r="AP187"/>
  <c r="J187"/>
  <c r="I187"/>
  <c r="H187"/>
  <c r="F187"/>
  <c r="AR186"/>
  <c r="AQ186"/>
  <c r="AP186"/>
  <c r="J186"/>
  <c r="I186"/>
  <c r="H186"/>
  <c r="F186"/>
  <c r="AR185"/>
  <c r="AQ185"/>
  <c r="AP185"/>
  <c r="J185"/>
  <c r="I185"/>
  <c r="H185"/>
  <c r="F185"/>
  <c r="AR184"/>
  <c r="AQ184"/>
  <c r="AP184"/>
  <c r="J184"/>
  <c r="I184"/>
  <c r="H184"/>
  <c r="F184"/>
  <c r="AR183"/>
  <c r="AQ183"/>
  <c r="AP183"/>
  <c r="J183"/>
  <c r="I183"/>
  <c r="H183"/>
  <c r="F183"/>
  <c r="AR182"/>
  <c r="AQ182"/>
  <c r="AP182"/>
  <c r="J182"/>
  <c r="I182"/>
  <c r="H182"/>
  <c r="F182"/>
  <c r="AR181"/>
  <c r="AQ181"/>
  <c r="AP181"/>
  <c r="J181"/>
  <c r="I181"/>
  <c r="H181"/>
  <c r="F181"/>
  <c r="AR180"/>
  <c r="AQ180"/>
  <c r="AP180"/>
  <c r="J180"/>
  <c r="I180"/>
  <c r="H180"/>
  <c r="F180"/>
  <c r="AR179"/>
  <c r="AQ179"/>
  <c r="AP179"/>
  <c r="J179"/>
  <c r="I179"/>
  <c r="H179"/>
  <c r="F179"/>
  <c r="AR178"/>
  <c r="AQ178"/>
  <c r="AP178"/>
  <c r="J178"/>
  <c r="I178"/>
  <c r="H178"/>
  <c r="F178"/>
  <c r="AR177"/>
  <c r="AQ177"/>
  <c r="AP177"/>
  <c r="J177"/>
  <c r="I177"/>
  <c r="H177"/>
  <c r="F177"/>
  <c r="AR176"/>
  <c r="AQ176"/>
  <c r="AP176"/>
  <c r="J176"/>
  <c r="I176"/>
  <c r="H176"/>
  <c r="F176"/>
  <c r="AR175"/>
  <c r="AQ175"/>
  <c r="AP175"/>
  <c r="J175"/>
  <c r="I175"/>
  <c r="H175"/>
  <c r="F175"/>
  <c r="AR174"/>
  <c r="AQ174"/>
  <c r="AP174"/>
  <c r="J174"/>
  <c r="I174"/>
  <c r="H174"/>
  <c r="F174"/>
  <c r="AR173"/>
  <c r="AQ173"/>
  <c r="AP173"/>
  <c r="J173"/>
  <c r="I173"/>
  <c r="H173"/>
  <c r="F173"/>
  <c r="AR172"/>
  <c r="AQ172"/>
  <c r="AP172"/>
  <c r="J172"/>
  <c r="I172"/>
  <c r="H172"/>
  <c r="F172"/>
  <c r="AR171"/>
  <c r="AQ171"/>
  <c r="AP171"/>
  <c r="J171"/>
  <c r="I171"/>
  <c r="H171"/>
  <c r="F171"/>
  <c r="AR170"/>
  <c r="AQ170"/>
  <c r="AP170"/>
  <c r="J170"/>
  <c r="I170"/>
  <c r="H170"/>
  <c r="F170"/>
  <c r="AR169"/>
  <c r="AQ169"/>
  <c r="AP169"/>
  <c r="J169"/>
  <c r="I169"/>
  <c r="H169"/>
  <c r="F169"/>
  <c r="AR168"/>
  <c r="AQ168"/>
  <c r="AP168"/>
  <c r="J168"/>
  <c r="I168"/>
  <c r="H168"/>
  <c r="F168"/>
  <c r="AR167"/>
  <c r="AQ167"/>
  <c r="AP167"/>
  <c r="J167"/>
  <c r="I167"/>
  <c r="H167"/>
  <c r="F167"/>
  <c r="AR166"/>
  <c r="AQ166"/>
  <c r="AP166"/>
  <c r="J166"/>
  <c r="I166"/>
  <c r="H166"/>
  <c r="F166"/>
  <c r="AR165"/>
  <c r="AQ165"/>
  <c r="AP165"/>
  <c r="J165"/>
  <c r="I165"/>
  <c r="H165"/>
  <c r="F165"/>
  <c r="AR164"/>
  <c r="AQ164"/>
  <c r="AP164"/>
  <c r="J164"/>
  <c r="I164"/>
  <c r="H164"/>
  <c r="F164"/>
  <c r="AR163"/>
  <c r="AQ163"/>
  <c r="AP163"/>
  <c r="J163"/>
  <c r="I163"/>
  <c r="H163"/>
  <c r="F163"/>
  <c r="AR162"/>
  <c r="AQ162"/>
  <c r="AP162"/>
  <c r="J162"/>
  <c r="I162"/>
  <c r="H162"/>
  <c r="F162"/>
  <c r="AR161"/>
  <c r="AQ161"/>
  <c r="AP161"/>
  <c r="J161"/>
  <c r="I161"/>
  <c r="H161"/>
  <c r="F161"/>
  <c r="AR160"/>
  <c r="AQ160"/>
  <c r="AP160"/>
  <c r="J160"/>
  <c r="I160"/>
  <c r="H160"/>
  <c r="F160"/>
  <c r="AR159"/>
  <c r="AQ159"/>
  <c r="AP159"/>
  <c r="J159"/>
  <c r="I159"/>
  <c r="H159"/>
  <c r="F159"/>
  <c r="AR158"/>
  <c r="AQ158"/>
  <c r="AP158"/>
  <c r="J158"/>
  <c r="I158"/>
  <c r="H158"/>
  <c r="F158"/>
  <c r="AR157"/>
  <c r="AQ157"/>
  <c r="AP157"/>
  <c r="J157"/>
  <c r="I157"/>
  <c r="H157"/>
  <c r="F157"/>
  <c r="AR156"/>
  <c r="AQ156"/>
  <c r="AP156"/>
  <c r="J156"/>
  <c r="I156"/>
  <c r="H156"/>
  <c r="F156"/>
  <c r="AR155"/>
  <c r="AQ155"/>
  <c r="AP155"/>
  <c r="J155"/>
  <c r="I155"/>
  <c r="H155"/>
  <c r="F155"/>
  <c r="AR154"/>
  <c r="AQ154"/>
  <c r="AP154"/>
  <c r="J154"/>
  <c r="I154"/>
  <c r="H154"/>
  <c r="F154"/>
  <c r="AR153"/>
  <c r="AQ153"/>
  <c r="AP153"/>
  <c r="J153"/>
  <c r="I153"/>
  <c r="H153"/>
  <c r="F153"/>
  <c r="AR152"/>
  <c r="AQ152"/>
  <c r="AP152"/>
  <c r="J152"/>
  <c r="I152"/>
  <c r="H152"/>
  <c r="F152"/>
  <c r="AR151"/>
  <c r="AQ151"/>
  <c r="AP151"/>
  <c r="J151"/>
  <c r="I151"/>
  <c r="H151"/>
  <c r="F151"/>
  <c r="AR150"/>
  <c r="AQ150"/>
  <c r="AP150"/>
  <c r="J150"/>
  <c r="I150"/>
  <c r="H150"/>
  <c r="F150"/>
  <c r="AR149"/>
  <c r="AQ149"/>
  <c r="AP149"/>
  <c r="J149"/>
  <c r="I149"/>
  <c r="H149"/>
  <c r="F149"/>
  <c r="AR148"/>
  <c r="AQ148"/>
  <c r="AP148"/>
  <c r="J148"/>
  <c r="I148"/>
  <c r="H148"/>
  <c r="F148"/>
  <c r="AR147"/>
  <c r="AQ147"/>
  <c r="AP147"/>
  <c r="J147"/>
  <c r="I147"/>
  <c r="H147"/>
  <c r="F147"/>
  <c r="AR146"/>
  <c r="AQ146"/>
  <c r="AP146"/>
  <c r="J146"/>
  <c r="I146"/>
  <c r="H146"/>
  <c r="F146"/>
  <c r="AR145"/>
  <c r="AQ145"/>
  <c r="AP145"/>
  <c r="J145"/>
  <c r="I145"/>
  <c r="H145"/>
  <c r="F145"/>
  <c r="AR144"/>
  <c r="AQ144"/>
  <c r="AP144"/>
  <c r="J144"/>
  <c r="I144"/>
  <c r="H144"/>
  <c r="F144"/>
  <c r="AR143"/>
  <c r="AQ143"/>
  <c r="AP143"/>
  <c r="J143"/>
  <c r="I143"/>
  <c r="H143"/>
  <c r="F143"/>
  <c r="AR142"/>
  <c r="AQ142"/>
  <c r="AP142"/>
  <c r="J142"/>
  <c r="I142"/>
  <c r="H142"/>
  <c r="F142"/>
  <c r="AR141"/>
  <c r="AQ141"/>
  <c r="AP141"/>
  <c r="J141"/>
  <c r="I141"/>
  <c r="H141"/>
  <c r="F141"/>
  <c r="AR140"/>
  <c r="AQ140"/>
  <c r="AP140"/>
  <c r="J140"/>
  <c r="I140"/>
  <c r="H140"/>
  <c r="F140"/>
  <c r="AR139"/>
  <c r="AQ139"/>
  <c r="AP139"/>
  <c r="J139"/>
  <c r="I139"/>
  <c r="H139"/>
  <c r="F139"/>
  <c r="AR138"/>
  <c r="AQ138"/>
  <c r="AP138"/>
  <c r="J138"/>
  <c r="I138"/>
  <c r="H138"/>
  <c r="F138"/>
  <c r="AR137"/>
  <c r="AQ137"/>
  <c r="AP137"/>
  <c r="J137"/>
  <c r="I137"/>
  <c r="H137"/>
  <c r="F137"/>
  <c r="AR136"/>
  <c r="AQ136"/>
  <c r="AP136"/>
  <c r="J136"/>
  <c r="I136"/>
  <c r="H136"/>
  <c r="F136"/>
  <c r="AR135"/>
  <c r="AQ135"/>
  <c r="AP135"/>
  <c r="J135"/>
  <c r="I135"/>
  <c r="H135"/>
  <c r="F135"/>
  <c r="AR134"/>
  <c r="AQ134"/>
  <c r="AP134"/>
  <c r="J134"/>
  <c r="I134"/>
  <c r="H134"/>
  <c r="F134"/>
  <c r="AR133"/>
  <c r="AQ133"/>
  <c r="AP133"/>
  <c r="J133"/>
  <c r="I133"/>
  <c r="H133"/>
  <c r="F133"/>
  <c r="AR132"/>
  <c r="AQ132"/>
  <c r="AP132"/>
  <c r="J132"/>
  <c r="I132"/>
  <c r="H132"/>
  <c r="F132"/>
  <c r="AR131"/>
  <c r="AQ131"/>
  <c r="AP131"/>
  <c r="J131"/>
  <c r="I131"/>
  <c r="H131"/>
  <c r="F131"/>
  <c r="AR130"/>
  <c r="AQ130"/>
  <c r="AP130"/>
  <c r="J130"/>
  <c r="I130"/>
  <c r="H130"/>
  <c r="F130"/>
  <c r="AR129"/>
  <c r="AQ129"/>
  <c r="AP129"/>
  <c r="J129"/>
  <c r="I129"/>
  <c r="H129"/>
  <c r="F129"/>
  <c r="AR128"/>
  <c r="AQ128"/>
  <c r="AP128"/>
  <c r="J128"/>
  <c r="I128"/>
  <c r="H128"/>
  <c r="F128"/>
  <c r="AR127"/>
  <c r="AQ127"/>
  <c r="AP127"/>
  <c r="J127"/>
  <c r="I127"/>
  <c r="H127"/>
  <c r="F127"/>
  <c r="AR126"/>
  <c r="AQ126"/>
  <c r="AP126"/>
  <c r="J126"/>
  <c r="I126"/>
  <c r="H126"/>
  <c r="F126"/>
  <c r="AR125"/>
  <c r="AQ125"/>
  <c r="AP125"/>
  <c r="J125"/>
  <c r="I125"/>
  <c r="H125"/>
  <c r="F125"/>
  <c r="AR124"/>
  <c r="AQ124"/>
  <c r="AP124"/>
  <c r="J124"/>
  <c r="I124"/>
  <c r="H124"/>
  <c r="F124"/>
  <c r="AR123"/>
  <c r="AQ123"/>
  <c r="AP123"/>
  <c r="J123"/>
  <c r="I123"/>
  <c r="H123"/>
  <c r="F123"/>
  <c r="AR122"/>
  <c r="AQ122"/>
  <c r="AP122"/>
  <c r="J122"/>
  <c r="I122"/>
  <c r="H122"/>
  <c r="F122"/>
  <c r="AR121"/>
  <c r="AQ121"/>
  <c r="AP121"/>
  <c r="J121"/>
  <c r="I121"/>
  <c r="H121"/>
  <c r="F121"/>
  <c r="AR120"/>
  <c r="AQ120"/>
  <c r="AP120"/>
  <c r="J120"/>
  <c r="I120"/>
  <c r="H120"/>
  <c r="F120"/>
  <c r="AR119"/>
  <c r="AQ119"/>
  <c r="AP119"/>
  <c r="J119"/>
  <c r="I119"/>
  <c r="H119"/>
  <c r="F119"/>
  <c r="AR118"/>
  <c r="AQ118"/>
  <c r="AP118"/>
  <c r="J118"/>
  <c r="I118"/>
  <c r="H118"/>
  <c r="F118"/>
  <c r="AR117"/>
  <c r="AQ117"/>
  <c r="AP117"/>
  <c r="J117"/>
  <c r="I117"/>
  <c r="H117"/>
  <c r="F117"/>
  <c r="AR116"/>
  <c r="AQ116"/>
  <c r="AP116"/>
  <c r="J116"/>
  <c r="I116"/>
  <c r="H116"/>
  <c r="F116"/>
  <c r="AR115"/>
  <c r="AQ115"/>
  <c r="AP115"/>
  <c r="J115"/>
  <c r="I115"/>
  <c r="H115"/>
  <c r="F115"/>
  <c r="AR114"/>
  <c r="AQ114"/>
  <c r="AP114"/>
  <c r="J114"/>
  <c r="I114"/>
  <c r="H114"/>
  <c r="F114"/>
  <c r="AR113"/>
  <c r="AQ113"/>
  <c r="AP113"/>
  <c r="J113"/>
  <c r="I113"/>
  <c r="H113"/>
  <c r="F113"/>
  <c r="AR112"/>
  <c r="AQ112"/>
  <c r="AP112"/>
  <c r="J112"/>
  <c r="I112"/>
  <c r="H112"/>
  <c r="F112"/>
  <c r="AR111"/>
  <c r="AQ111"/>
  <c r="AP111"/>
  <c r="J111"/>
  <c r="I111"/>
  <c r="H111"/>
  <c r="F111"/>
  <c r="AR110"/>
  <c r="AQ110"/>
  <c r="AP110"/>
  <c r="J110"/>
  <c r="I110"/>
  <c r="H110"/>
  <c r="F110"/>
  <c r="AR109"/>
  <c r="AQ109"/>
  <c r="AP109"/>
  <c r="J109"/>
  <c r="I109"/>
  <c r="H109"/>
  <c r="F109"/>
  <c r="AR108"/>
  <c r="AQ108"/>
  <c r="AP108"/>
  <c r="J108"/>
  <c r="I108"/>
  <c r="H108"/>
  <c r="F108"/>
  <c r="AR107"/>
  <c r="AQ107"/>
  <c r="AP107"/>
  <c r="J107"/>
  <c r="I107"/>
  <c r="H107"/>
  <c r="F107"/>
  <c r="AR106"/>
  <c r="AQ106"/>
  <c r="AP106"/>
  <c r="J106"/>
  <c r="I106"/>
  <c r="H106"/>
  <c r="F106"/>
  <c r="AR105"/>
  <c r="AQ105"/>
  <c r="AP105"/>
  <c r="J105"/>
  <c r="I105"/>
  <c r="H105"/>
  <c r="F105"/>
  <c r="AR104"/>
  <c r="AQ104"/>
  <c r="AP104"/>
  <c r="J104"/>
  <c r="I104"/>
  <c r="H104"/>
  <c r="F104"/>
  <c r="AR103"/>
  <c r="AQ103"/>
  <c r="AP103"/>
  <c r="J103"/>
  <c r="I103"/>
  <c r="H103"/>
  <c r="F103"/>
  <c r="AR102"/>
  <c r="AQ102"/>
  <c r="AP102"/>
  <c r="J102"/>
  <c r="I102"/>
  <c r="H102"/>
  <c r="F102"/>
  <c r="AR101"/>
  <c r="AQ101"/>
  <c r="AP101"/>
  <c r="J101"/>
  <c r="I101"/>
  <c r="H101"/>
  <c r="F101"/>
  <c r="AR100"/>
  <c r="AQ100"/>
  <c r="AP100"/>
  <c r="J100"/>
  <c r="I100"/>
  <c r="H100"/>
  <c r="F100"/>
  <c r="AR99"/>
  <c r="AQ99"/>
  <c r="AP99"/>
  <c r="J99"/>
  <c r="I99"/>
  <c r="H99"/>
  <c r="F99"/>
  <c r="AR98"/>
  <c r="AQ98"/>
  <c r="AP98"/>
  <c r="J98"/>
  <c r="I98"/>
  <c r="H98"/>
  <c r="F98"/>
  <c r="AR97"/>
  <c r="AQ97"/>
  <c r="AP97"/>
  <c r="J97"/>
  <c r="I97"/>
  <c r="H97"/>
  <c r="F97"/>
  <c r="AR96"/>
  <c r="AQ96"/>
  <c r="AP96"/>
  <c r="J96"/>
  <c r="I96"/>
  <c r="H96"/>
  <c r="F96"/>
  <c r="AR95"/>
  <c r="AQ95"/>
  <c r="AP95"/>
  <c r="J95"/>
  <c r="I95"/>
  <c r="H95"/>
  <c r="F95"/>
  <c r="AR94"/>
  <c r="AQ94"/>
  <c r="AP94"/>
  <c r="J94"/>
  <c r="I94"/>
  <c r="H94"/>
  <c r="F94"/>
  <c r="AR93"/>
  <c r="AQ93"/>
  <c r="AP93"/>
  <c r="J93"/>
  <c r="I93"/>
  <c r="H93"/>
  <c r="F93"/>
  <c r="AR92"/>
  <c r="AQ92"/>
  <c r="AP92"/>
  <c r="J92"/>
  <c r="I92"/>
  <c r="H92"/>
  <c r="F92"/>
  <c r="AR91"/>
  <c r="AQ91"/>
  <c r="AP91"/>
  <c r="J91"/>
  <c r="I91"/>
  <c r="H91"/>
  <c r="F91"/>
  <c r="AR90"/>
  <c r="AQ90"/>
  <c r="AP90"/>
  <c r="J90"/>
  <c r="I90"/>
  <c r="H90"/>
  <c r="F90"/>
  <c r="AR89"/>
  <c r="AQ89"/>
  <c r="AP89"/>
  <c r="J89"/>
  <c r="I89"/>
  <c r="H89"/>
  <c r="F89"/>
  <c r="AR88"/>
  <c r="AQ88"/>
  <c r="AP88"/>
  <c r="J88"/>
  <c r="I88"/>
  <c r="H88"/>
  <c r="F88"/>
  <c r="AR87"/>
  <c r="AQ87"/>
  <c r="AP87"/>
  <c r="J87"/>
  <c r="I87"/>
  <c r="H87"/>
  <c r="F87"/>
  <c r="AR86"/>
  <c r="AQ86"/>
  <c r="AP86"/>
  <c r="J86"/>
  <c r="I86"/>
  <c r="H86"/>
  <c r="F86"/>
  <c r="AR85"/>
  <c r="AQ85"/>
  <c r="AP85"/>
  <c r="J85"/>
  <c r="I85"/>
  <c r="H85"/>
  <c r="F85"/>
  <c r="AR84"/>
  <c r="AQ84"/>
  <c r="AP84"/>
  <c r="J84"/>
  <c r="I84"/>
  <c r="H84"/>
  <c r="F84"/>
  <c r="AR83"/>
  <c r="AQ83"/>
  <c r="AP83"/>
  <c r="J83"/>
  <c r="I83"/>
  <c r="H83"/>
  <c r="F83"/>
  <c r="AR82"/>
  <c r="AQ82"/>
  <c r="AP82"/>
  <c r="J82"/>
  <c r="I82"/>
  <c r="H82"/>
  <c r="F82"/>
  <c r="AR81"/>
  <c r="AQ81"/>
  <c r="AP81"/>
  <c r="J81"/>
  <c r="I81"/>
  <c r="H81"/>
  <c r="F81"/>
  <c r="AR80"/>
  <c r="AQ80"/>
  <c r="AP80"/>
  <c r="J80"/>
  <c r="I80"/>
  <c r="H80"/>
  <c r="F80"/>
  <c r="AR79"/>
  <c r="AQ79"/>
  <c r="AP79"/>
  <c r="J79"/>
  <c r="I79"/>
  <c r="H79"/>
  <c r="F79"/>
  <c r="AR78"/>
  <c r="AQ78"/>
  <c r="AP78"/>
  <c r="J78"/>
  <c r="I78"/>
  <c r="H78"/>
  <c r="F78"/>
  <c r="AR77"/>
  <c r="AQ77"/>
  <c r="AP77"/>
  <c r="J77"/>
  <c r="I77"/>
  <c r="H77"/>
  <c r="F77"/>
  <c r="AR76"/>
  <c r="AQ76"/>
  <c r="AP76"/>
  <c r="J76"/>
  <c r="I76"/>
  <c r="H76"/>
  <c r="F76"/>
  <c r="AR75"/>
  <c r="AQ75"/>
  <c r="AP75"/>
  <c r="J75"/>
  <c r="I75"/>
  <c r="H75"/>
  <c r="F75"/>
  <c r="AR74"/>
  <c r="AQ74"/>
  <c r="AP74"/>
  <c r="J74"/>
  <c r="I74"/>
  <c r="H74"/>
  <c r="F74"/>
  <c r="AR73"/>
  <c r="AQ73"/>
  <c r="AP73"/>
  <c r="J73"/>
  <c r="I73"/>
  <c r="H73"/>
  <c r="F73"/>
  <c r="AR72"/>
  <c r="AQ72"/>
  <c r="AP72"/>
  <c r="J72"/>
  <c r="I72"/>
  <c r="H72"/>
  <c r="F72"/>
  <c r="AR71"/>
  <c r="AQ71"/>
  <c r="AP71"/>
  <c r="J71"/>
  <c r="I71"/>
  <c r="H71"/>
  <c r="F71"/>
  <c r="AR70"/>
  <c r="AQ70"/>
  <c r="AP70"/>
  <c r="J70"/>
  <c r="I70"/>
  <c r="H70"/>
  <c r="F70"/>
  <c r="AR69"/>
  <c r="AQ69"/>
  <c r="AP69"/>
  <c r="J69"/>
  <c r="I69"/>
  <c r="H69"/>
  <c r="F69"/>
  <c r="AR68"/>
  <c r="AQ68"/>
  <c r="AP68"/>
  <c r="J68"/>
  <c r="I68"/>
  <c r="H68"/>
  <c r="F68"/>
  <c r="AR67"/>
  <c r="AQ67"/>
  <c r="AP67"/>
  <c r="J67"/>
  <c r="I67"/>
  <c r="H67"/>
  <c r="F67"/>
  <c r="AR66"/>
  <c r="AQ66"/>
  <c r="AP66"/>
  <c r="J66"/>
  <c r="I66"/>
  <c r="H66"/>
  <c r="F66"/>
  <c r="AR65"/>
  <c r="AQ65"/>
  <c r="AP65"/>
  <c r="J65"/>
  <c r="I65"/>
  <c r="H65"/>
  <c r="F65"/>
  <c r="AR64"/>
  <c r="AQ64"/>
  <c r="AP64"/>
  <c r="J64"/>
  <c r="I64"/>
  <c r="H64"/>
  <c r="F64"/>
  <c r="AR63"/>
  <c r="AQ63"/>
  <c r="AP63"/>
  <c r="J63"/>
  <c r="I63"/>
  <c r="H63"/>
  <c r="F63"/>
  <c r="AR62"/>
  <c r="AQ62"/>
  <c r="AP62"/>
  <c r="J62"/>
  <c r="I62"/>
  <c r="H62"/>
  <c r="F62"/>
  <c r="AR61"/>
  <c r="AQ61"/>
  <c r="AP61"/>
  <c r="J61"/>
  <c r="I61"/>
  <c r="H61"/>
  <c r="F61"/>
  <c r="AR60"/>
  <c r="AQ60"/>
  <c r="AP60"/>
  <c r="J60"/>
  <c r="I60"/>
  <c r="H60"/>
  <c r="F60"/>
  <c r="AR59"/>
  <c r="AQ59"/>
  <c r="AP59"/>
  <c r="J59"/>
  <c r="I59"/>
  <c r="H59"/>
  <c r="F59"/>
  <c r="AR58"/>
  <c r="AQ58"/>
  <c r="AP58"/>
  <c r="J58"/>
  <c r="I58"/>
  <c r="H58"/>
  <c r="F58"/>
  <c r="AR57"/>
  <c r="AQ57"/>
  <c r="AP57"/>
  <c r="J57"/>
  <c r="I57"/>
  <c r="H57"/>
  <c r="F57"/>
  <c r="AR56"/>
  <c r="AQ56"/>
  <c r="AP56"/>
  <c r="J56"/>
  <c r="I56"/>
  <c r="H56"/>
  <c r="F56"/>
  <c r="AR55"/>
  <c r="AQ55"/>
  <c r="AP55"/>
  <c r="J55"/>
  <c r="I55"/>
  <c r="H55"/>
  <c r="F55"/>
  <c r="AR54"/>
  <c r="AQ54"/>
  <c r="AP54"/>
  <c r="J54"/>
  <c r="I54"/>
  <c r="H54"/>
  <c r="F54"/>
  <c r="AR53"/>
  <c r="AQ53"/>
  <c r="AP53"/>
  <c r="J53"/>
  <c r="I53"/>
  <c r="H53"/>
  <c r="F53"/>
  <c r="AR52"/>
  <c r="AQ52"/>
  <c r="AP52"/>
  <c r="J52"/>
  <c r="I52"/>
  <c r="H52"/>
  <c r="F52"/>
  <c r="AR51"/>
  <c r="AQ51"/>
  <c r="AP51"/>
  <c r="J51"/>
  <c r="I51"/>
  <c r="H51"/>
  <c r="F51"/>
  <c r="AR50"/>
  <c r="AQ50"/>
  <c r="AP50"/>
  <c r="J50"/>
  <c r="I50"/>
  <c r="H50"/>
  <c r="F50"/>
  <c r="AR49"/>
  <c r="AQ49"/>
  <c r="AP49"/>
  <c r="J49"/>
  <c r="I49"/>
  <c r="H49"/>
  <c r="F49"/>
  <c r="AR48"/>
  <c r="AQ48"/>
  <c r="AP48"/>
  <c r="J48"/>
  <c r="I48"/>
  <c r="H48"/>
  <c r="F48"/>
  <c r="AR47"/>
  <c r="AQ47"/>
  <c r="AP47"/>
  <c r="J47"/>
  <c r="I47"/>
  <c r="H47"/>
  <c r="F47"/>
  <c r="AR46"/>
  <c r="AQ46"/>
  <c r="AP46"/>
  <c r="J46"/>
  <c r="I46"/>
  <c r="H46"/>
  <c r="F46"/>
  <c r="AR45"/>
  <c r="AQ45"/>
  <c r="AP45"/>
  <c r="J45"/>
  <c r="I45"/>
  <c r="H45"/>
  <c r="F45"/>
  <c r="AR44"/>
  <c r="AQ44"/>
  <c r="AP44"/>
  <c r="J44"/>
  <c r="I44"/>
  <c r="H44"/>
  <c r="F44"/>
  <c r="AR43"/>
  <c r="AQ43"/>
  <c r="AP43"/>
  <c r="J43"/>
  <c r="I43"/>
  <c r="H43"/>
  <c r="F43"/>
  <c r="AR42"/>
  <c r="AQ42"/>
  <c r="AP42"/>
  <c r="J42"/>
  <c r="I42"/>
  <c r="H42"/>
  <c r="F42"/>
  <c r="AR41"/>
  <c r="AQ41"/>
  <c r="AP41"/>
  <c r="J41"/>
  <c r="I41"/>
  <c r="H41"/>
  <c r="F41"/>
  <c r="AR40"/>
  <c r="AQ40"/>
  <c r="AP40"/>
  <c r="J40"/>
  <c r="I40"/>
  <c r="H40"/>
  <c r="F40"/>
  <c r="AR39"/>
  <c r="AQ39"/>
  <c r="AP39"/>
  <c r="J39"/>
  <c r="I39"/>
  <c r="H39"/>
  <c r="F39"/>
  <c r="AR38"/>
  <c r="AQ38"/>
  <c r="AP38"/>
  <c r="J38"/>
  <c r="I38"/>
  <c r="H38"/>
  <c r="F38"/>
  <c r="AR37"/>
  <c r="AQ37"/>
  <c r="AP37"/>
  <c r="J37"/>
  <c r="I37"/>
  <c r="H37"/>
  <c r="F37"/>
  <c r="AR36"/>
  <c r="AQ36"/>
  <c r="AP36"/>
  <c r="J36"/>
  <c r="I36"/>
  <c r="H36"/>
  <c r="F36"/>
  <c r="AR35"/>
  <c r="AQ35"/>
  <c r="AP35"/>
  <c r="J35"/>
  <c r="I35"/>
  <c r="H35"/>
  <c r="F35"/>
  <c r="AR34"/>
  <c r="AQ34"/>
  <c r="AP34"/>
  <c r="J34"/>
  <c r="I34"/>
  <c r="H34"/>
  <c r="F34"/>
  <c r="AR33"/>
  <c r="AQ33"/>
  <c r="AP33"/>
  <c r="J33"/>
  <c r="I33"/>
  <c r="H33"/>
  <c r="F33"/>
  <c r="AR32"/>
  <c r="AQ32"/>
  <c r="AP32"/>
  <c r="J32"/>
  <c r="I32"/>
  <c r="H32"/>
  <c r="F32"/>
  <c r="AR31"/>
  <c r="AQ31"/>
  <c r="AP31"/>
  <c r="J31"/>
  <c r="I31"/>
  <c r="H31"/>
  <c r="F31"/>
  <c r="AR30"/>
  <c r="AQ30"/>
  <c r="AP30"/>
  <c r="J30"/>
  <c r="I30"/>
  <c r="H30"/>
  <c r="F30"/>
  <c r="AR29"/>
  <c r="AQ29"/>
  <c r="AP29"/>
  <c r="J29"/>
  <c r="I29"/>
  <c r="H29"/>
  <c r="F29"/>
  <c r="AR28"/>
  <c r="AQ28"/>
  <c r="AP28"/>
  <c r="J28"/>
  <c r="I28"/>
  <c r="H28"/>
  <c r="F28"/>
  <c r="AR27"/>
  <c r="AQ27"/>
  <c r="AP27"/>
  <c r="J27"/>
  <c r="I27"/>
  <c r="H27"/>
  <c r="F27"/>
  <c r="AR26"/>
  <c r="AQ26"/>
  <c r="AP26"/>
  <c r="J26"/>
  <c r="I26"/>
  <c r="H26"/>
  <c r="F26"/>
  <c r="AR25"/>
  <c r="AQ25"/>
  <c r="AP25"/>
  <c r="J25"/>
  <c r="I25"/>
  <c r="H25"/>
  <c r="F25"/>
  <c r="AR24"/>
  <c r="AQ24"/>
  <c r="AP24"/>
  <c r="J24"/>
  <c r="I24"/>
  <c r="H24"/>
  <c r="F24"/>
  <c r="AR23"/>
  <c r="AQ23"/>
  <c r="AP23"/>
  <c r="J23"/>
  <c r="I23"/>
  <c r="H23"/>
  <c r="F23"/>
  <c r="AR22"/>
  <c r="AQ22"/>
  <c r="AP22"/>
  <c r="J22"/>
  <c r="I22"/>
  <c r="H22"/>
  <c r="F22"/>
  <c r="AR21"/>
  <c r="AQ21"/>
  <c r="AP21"/>
  <c r="J21"/>
  <c r="I21"/>
  <c r="H21"/>
  <c r="F21"/>
  <c r="AR20"/>
  <c r="AQ20"/>
  <c r="AP20"/>
  <c r="J20"/>
  <c r="I20"/>
  <c r="H20"/>
  <c r="F20"/>
  <c r="AR19"/>
  <c r="AQ19"/>
  <c r="AP19"/>
  <c r="J19"/>
  <c r="I19"/>
  <c r="H19"/>
  <c r="F19"/>
  <c r="AR18"/>
  <c r="AQ18"/>
  <c r="AP18"/>
  <c r="J18"/>
  <c r="I18"/>
  <c r="H18"/>
  <c r="F18"/>
  <c r="AR17"/>
  <c r="AQ17"/>
  <c r="AP17"/>
  <c r="J17"/>
  <c r="I17"/>
  <c r="H17"/>
  <c r="F17"/>
  <c r="AR16"/>
  <c r="AQ16"/>
  <c r="AP16"/>
  <c r="J16"/>
  <c r="I16"/>
  <c r="H16"/>
  <c r="F16"/>
  <c r="AR15"/>
  <c r="AQ15"/>
  <c r="AP15"/>
  <c r="J15"/>
  <c r="I15"/>
  <c r="H15"/>
  <c r="F15"/>
  <c r="AR14"/>
  <c r="AQ14"/>
  <c r="AP14"/>
  <c r="J14"/>
  <c r="I14"/>
  <c r="H14"/>
  <c r="F14"/>
  <c r="AR13"/>
  <c r="AQ13"/>
  <c r="AP13"/>
  <c r="J13"/>
  <c r="I13"/>
  <c r="H13"/>
  <c r="F13"/>
  <c r="AR12"/>
  <c r="AQ12"/>
  <c r="AP12"/>
  <c r="J12"/>
  <c r="I12"/>
  <c r="H12"/>
  <c r="F12"/>
  <c r="AR11"/>
  <c r="AQ11"/>
  <c r="AP11"/>
  <c r="J11"/>
  <c r="I11"/>
  <c r="H11"/>
  <c r="F11"/>
  <c r="AR10"/>
  <c r="AQ10"/>
  <c r="AP10"/>
  <c r="J10"/>
  <c r="I10"/>
  <c r="H10"/>
  <c r="F10"/>
  <c r="AR9"/>
  <c r="J9"/>
  <c r="I9"/>
  <c r="H9"/>
  <c r="F9"/>
</calcChain>
</file>

<file path=xl/sharedStrings.xml><?xml version="1.0" encoding="utf-8"?>
<sst xmlns="http://schemas.openxmlformats.org/spreadsheetml/2006/main" count="1784" uniqueCount="687">
  <si>
    <t>АНПОО Академический колледж</t>
  </si>
  <si>
    <t>09.02.03 Программирование в компьютерных системах</t>
  </si>
  <si>
    <t>09.02.07 Информационные системы и программирование</t>
  </si>
  <si>
    <t>19.02.10 Технология продуктов общественного питания</t>
  </si>
  <si>
    <t>21.02.05 Земельно-имущественные отношения</t>
  </si>
  <si>
    <t>38.02.01 Экономика и бухгалтерский учет (по отраслям)</t>
  </si>
  <si>
    <t xml:space="preserve">38.02.03 Операционная деятельность в логистике </t>
  </si>
  <si>
    <t>38.02.04 Коммерция (по отраслям)</t>
  </si>
  <si>
    <t>38.02.07 Банковское дело</t>
  </si>
  <si>
    <t>40.02.01 Право и организация социального обеспечения</t>
  </si>
  <si>
    <t>40.02.02 Правоохранительная деятельность</t>
  </si>
  <si>
    <t>АНПОО Камышинский колледж бизнеса</t>
  </si>
  <si>
    <t>информирование о вакансиях, встречи с работодателями 19 чел</t>
  </si>
  <si>
    <t xml:space="preserve">ГКУ «Центр социальной защиты населения по городу  Камышину»
Департамент социальной политики Администрации города Новый Уренгой
ГКУ «Центр социальной защиты населения по Руднянскому району»
</t>
  </si>
  <si>
    <t>40.02.02 Првоохранительная деятельность</t>
  </si>
  <si>
    <t>информирование о вакансиях, встречи с работодателями 15 чел</t>
  </si>
  <si>
    <t xml:space="preserve">Камышинский межмуниципальный филиал ФКУ УИИ УФСИН России по Волгоградской обл. 
Камышинский РОСП УФССП России по Волгоградской обл. 
Мировые участки № 14-21 Камышинского судебного района Волгоградской области
МО МВД России «Камышинский» 
ОМВД России по Котовскому району Волгоградской области
ФКУ СИЗО-2 УФСИН России по Волгоградской области ОМВД России по Еланскому району Волгоградской области
ФКУ Камышинская ВК УФСИН России по Волгоградской областиОМВД России по Еланскому району Волгоградской области
ФКУ Камышинская ВК УФСИН России по Волгоградской области
</t>
  </si>
  <si>
    <t>АНПОО Котельниковский колледж бизнеса</t>
  </si>
  <si>
    <t>ООО "Котельниковоспецстрой"</t>
  </si>
  <si>
    <t>ОМВД России по Котельниковскому  и Октябрьскому району</t>
  </si>
  <si>
    <t>ОМВД России по Котельниковскому  и Октябрьскому району, УФССП России по Воллгоградской области</t>
  </si>
  <si>
    <t>АНПОО Михайловский колледж бизнеса</t>
  </si>
  <si>
    <t>сотрудничество с центром занятости</t>
  </si>
  <si>
    <t>полиция, ФСИН, ФССП, ФСБ</t>
  </si>
  <si>
    <t>АНПОО Суровикинский колледж бизнеса</t>
  </si>
  <si>
    <t>АНПОО Урюпинский колледж бизнеса</t>
  </si>
  <si>
    <t>09.02.04 Информационные системы (по отраслям)</t>
  </si>
  <si>
    <t>проведение Ярмарок вакансий и трудоустройства с участием работодателей нашего города - 90чел.;
экскурсии на предприятия и организации 53чел.;
мастер классы по написанию резюме и прохождения собеседований - 132чел.</t>
  </si>
  <si>
    <t>Межмуниципальный отдел МВД России «Урюпинский», Федеральное казенное учреждение «Лечебное исправительное учреждение No23
УФСИН по Волгоградской области», Отделение судебных приставов по Урюпинскому и Новониколаевскому районам
Управления Федеральной службы судебных приставов по Волгоградской области, Межрайонная ИФНС России No 7 по Волгоградской области, Государственное казенное учреждение "Центр социальной защиты населения по
городу Урюпинску и Урюпинскому району", Акционерное Общество "ХОПЕРСКАЯ УПАКОВКА"</t>
  </si>
  <si>
    <t xml:space="preserve">10.02.05 Обеспечение информационной безопасности автоматизированных систем  </t>
  </si>
  <si>
    <t>АНПОО Фроловский колледж бизнеса</t>
  </si>
  <si>
    <t>ГКУ ЦСЗН по г.Фролово и Фроловскому району, ОСФР по Волгоградской области , Клиентская служба (на правах отдела)в г.Фролово и Фроловском районе.</t>
  </si>
  <si>
    <t>МО МВД России «Фроловский», ОМВД по Даниловскому  району Волгоградской области, ОМВД по Иловлинскому  району Волгоградской области, Фроловское районное отделение судебных приставов ГУ ФССП по Волгоградской области, ФКУ ИК-25 УФСИН России по Волгоградской области ФКУ «Следственный изолятор № 3» Управления Федеральной службой исполнения наказаний по Волгоградской области.</t>
  </si>
  <si>
    <t>Волгоградский колледж Международного юридического института</t>
  </si>
  <si>
    <t>40.02.03 Право и судебное администрирование</t>
  </si>
  <si>
    <t xml:space="preserve">Управление Судебного департамента в Волгоградской области, Комитет юстиции ВО, УФССП по ВО, УФСИН по ВО </t>
  </si>
  <si>
    <t>Волгоградский кооперативный институт (филиал) автономной некоммерческой образовательной организации высшего образования Центросоюза Российской Федерации "Российский университет кооперации"</t>
  </si>
  <si>
    <t>Волгоградский техникум железнодорожного транспорта - филиал ФГБОУ ВО Ростовский государственный университет путей сообщения</t>
  </si>
  <si>
    <t>08.02.10 Строительство железных дорог, путь и путевое хозяйство</t>
  </si>
  <si>
    <t>ОАО "РЖД"</t>
  </si>
  <si>
    <t>13.02.07 Электроснабжение (по отраслям)</t>
  </si>
  <si>
    <t xml:space="preserve">23.02.06 Техническая эксплуатация подвижного состава железных дорог </t>
  </si>
  <si>
    <t>27.02.03 Автоматика и телемеханика на транспорте (на железнодорожном транспорте)</t>
  </si>
  <si>
    <t>Волгоградский филиал Аккредитованного образовательного частного учреждения высшего образования Московский финансово-юридический университет МФЮА</t>
  </si>
  <si>
    <t>Волгоградский филиал РЭУ им. Г.В. Плеханова</t>
  </si>
  <si>
    <t>организация встреч с потенциальными работадателями, консультация по вопросам составления резюме - отделом  организации учебной работы, заключение соглашения с ЦЗН, охват выпускников 100%</t>
  </si>
  <si>
    <t>Межрегиональный филиал Федерального казенного учреждения "Центр по обеспечению деятельности Казначейства России", ООО "Лукойл-УРЦ Волгоград"</t>
  </si>
  <si>
    <t>38.02.05 Товароведение и экспертиза качества потребительских товаров</t>
  </si>
  <si>
    <t>АО "Тандер", группа магазинов Магнит Косметик</t>
  </si>
  <si>
    <t>Волгоградский филиал ФГБОУ инклюзивного высшего образования Московский государственный гуманитарно-экономический университет</t>
  </si>
  <si>
    <t>54.02.01 Дизайн (по отраслям)</t>
  </si>
  <si>
    <t>Волжский филиал ГАПОУ Волгоградский медико-экологический техникум</t>
  </si>
  <si>
    <t>Ярмарка вакансий</t>
  </si>
  <si>
    <t>Римини, Наполи</t>
  </si>
  <si>
    <t xml:space="preserve">20.02.04 Пожарная безопасность </t>
  </si>
  <si>
    <t xml:space="preserve"> </t>
  </si>
  <si>
    <t>33.02.01 Фармация</t>
  </si>
  <si>
    <t xml:space="preserve">Вита, Апрель, Волгофарм, Социальная, Магнит аптека, </t>
  </si>
  <si>
    <t>Волжский филиал ГАПОУ Волгоградский медицинский колледж</t>
  </si>
  <si>
    <t>31.02.01 Лечебное дело</t>
  </si>
  <si>
    <t>34.02.01 Сестринское дело</t>
  </si>
  <si>
    <t>Волжский филиал ОЧУ ВО Международный юридический институт</t>
  </si>
  <si>
    <t>Волжский филиал ФГАОУ Волгоградский государственный университет</t>
  </si>
  <si>
    <t>ГАПОУ  Волгоградский социально-педагогический колледж</t>
  </si>
  <si>
    <t>39.02.01 Социальная работа</t>
  </si>
  <si>
    <t>42.02.01 Реклама</t>
  </si>
  <si>
    <t>44.02.01 Дошкольное образование</t>
  </si>
  <si>
    <t>44.02.02 Преподавание в начальных классах</t>
  </si>
  <si>
    <t>44.02.03 Педагогика дополнительного образования</t>
  </si>
  <si>
    <t>44.02.04 Специальное дошкольное образование</t>
  </si>
  <si>
    <t>49.02.01 Физическая культура</t>
  </si>
  <si>
    <t>53.02.01 Музыкальное образование</t>
  </si>
  <si>
    <t>ГАПОУ ВО УОР имени дважды Героя Советского Союза А.И. Родимцева</t>
  </si>
  <si>
    <t>организации  дополнительного образования в сфере физической культуры и спорта</t>
  </si>
  <si>
    <t>ГАПОУ Волгоградский медико-экологический техникум</t>
  </si>
  <si>
    <t>18.01.02 Лаборант-эколог</t>
  </si>
  <si>
    <t xml:space="preserve">Нефте-химические, водозаборы, предприятия, где требуются лаборанты </t>
  </si>
  <si>
    <t>18.02.09 Переработка нефти и газа</t>
  </si>
  <si>
    <t xml:space="preserve">Нефте-химические </t>
  </si>
  <si>
    <t>Сфера общественного питания</t>
  </si>
  <si>
    <t>20.02.04 Пожарная безопасность</t>
  </si>
  <si>
    <t>ПСЧ</t>
  </si>
  <si>
    <t>Аптеки</t>
  </si>
  <si>
    <t>ГАПОУ Волгоградский медицинский колледж</t>
  </si>
  <si>
    <t>31.02.02 Акушерское дело</t>
  </si>
  <si>
    <t>31.02.03 Лабораторная диагностика</t>
  </si>
  <si>
    <t>31.02.05 Стоматология ортопедическая</t>
  </si>
  <si>
    <t>ГАПОУ Волгоградский техникум железнодорожного транспорта и коммуникаций</t>
  </si>
  <si>
    <t xml:space="preserve">08.01.23 Бригадир-путеец </t>
  </si>
  <si>
    <t>беседы с социальными партнерами, приимущество работы в структурах РЖД</t>
  </si>
  <si>
    <t xml:space="preserve">15.01.05 Сварщик (ручной и частично механизированной сварки (наплавки) </t>
  </si>
  <si>
    <t>беседы с социальными партнерами, приимущество работы в структтурах промышленого комплекса</t>
  </si>
  <si>
    <t>АО Каустик</t>
  </si>
  <si>
    <t>23.01.08 Слесарь по ремонту строительных машин</t>
  </si>
  <si>
    <t xml:space="preserve">23.01.09 Машинист локомотива </t>
  </si>
  <si>
    <t xml:space="preserve">23.01.10 Слесарь по обслуживанию и ремонту подвижного сотава </t>
  </si>
  <si>
    <t xml:space="preserve">23.02.01 Организация перевозок и управление на транспорте </t>
  </si>
  <si>
    <t>23.02.04 Техническая эксплуатация подъемно-транспортных, строительных,дорожных  машин и оборудования</t>
  </si>
  <si>
    <t>43.02.06 Сервис на транспорте</t>
  </si>
  <si>
    <t>ГАПОУ Еланский аграрный колледж</t>
  </si>
  <si>
    <t>19.02.07 Технология молока и молочных продуктов</t>
  </si>
  <si>
    <t>23.02.03 Техническое обслуживание и ремонт автомобильного транспорта</t>
  </si>
  <si>
    <t>35.01.14 Мастер по техническому обслуживанию  и ремонту машино-тракторного парка</t>
  </si>
  <si>
    <t>35.02.06 Технология производства и переработки сельскохозяйственной продукции</t>
  </si>
  <si>
    <t>43.02.01 Организация обслуживания в общественном питании</t>
  </si>
  <si>
    <t>ГАПОУ Камышинский политехнический колледж</t>
  </si>
  <si>
    <t>08.02.01 Строительство и эксплуатация зданий и сооружений</t>
  </si>
  <si>
    <t>ООО Общестрой</t>
  </si>
  <si>
    <t>ООО Перспектива.МФЦ</t>
  </si>
  <si>
    <t>МФЦ</t>
  </si>
  <si>
    <t>ООО КД НВЭМ</t>
  </si>
  <si>
    <t>ООО Кузница</t>
  </si>
  <si>
    <t>ООО Запросто</t>
  </si>
  <si>
    <t>МП  Автоколонна городского округа-город Камышин</t>
  </si>
  <si>
    <t>35.02.03 Электрофикация и автоматизация сельского хозяйства</t>
  </si>
  <si>
    <t>35.02.07 Механизация сельского хозяйства</t>
  </si>
  <si>
    <t>ООО Таловское</t>
  </si>
  <si>
    <t>ООО Гостиница Опава</t>
  </si>
  <si>
    <t>ГБПОУ Арчединский лесной колледж</t>
  </si>
  <si>
    <t>-</t>
  </si>
  <si>
    <t>35.01.09 Мастер растениеводства</t>
  </si>
  <si>
    <t>35.01.13 Тракторист-машинист сельскохозяйственного производства</t>
  </si>
  <si>
    <t>35.02.01 Лесное и лесопарковое хозяйство</t>
  </si>
  <si>
    <t>35.02.12 Садово-парковое и ландшафтное строительство</t>
  </si>
  <si>
    <t>ГБПОУ Быковский аграрный техникум</t>
  </si>
  <si>
    <t>35.02.05 Агрономия</t>
  </si>
  <si>
    <t>Ярмарки вакансий, мотивационные беседы, беседы с психологом, экскурсии на предприятия</t>
  </si>
  <si>
    <t>ООО "АмарантАгро Волгоград", ЗАО "Семена", ООО "ТД Гулливер", ИП района</t>
  </si>
  <si>
    <t>36.02.02 Зоотехния</t>
  </si>
  <si>
    <t>АО "Агрофирма "Восток", ИП района</t>
  </si>
  <si>
    <t xml:space="preserve">ГБУСО "Быковский ЦСОН ", ГКУ ЦСЗН по Быковскому району" Администрация Быковского мунициапального района, ГКСУ СО "Быковский СРЦ", ГКУ ВО "МФЦ" отдел полиции </t>
  </si>
  <si>
    <t>ГБПОУ Волгоградский индустриальный техникум</t>
  </si>
  <si>
    <t>08.01.18 Электромонтажник электрических сетей и электрооборудования</t>
  </si>
  <si>
    <t>ООО "КИП-Электромонтаж", ООО "Пласттрубмонтаж"</t>
  </si>
  <si>
    <t xml:space="preserve"> ООО "Пласттрубмонтаж", ООО "ПРОМЭКС", ООО "АКСИОМА"</t>
  </si>
  <si>
    <t>13.01.10 Электромонтер по ремонту и обслуживанию электрооборудования (по отраслям)</t>
  </si>
  <si>
    <t>ОАО "Северсталь канаты",ООО"Волгоградсервис"</t>
  </si>
  <si>
    <t>ООО "Пласттрубмонтаж", ЗАО ВЗМК (САКСЭС)</t>
  </si>
  <si>
    <t>15.02.08 Технология машиностроения</t>
  </si>
  <si>
    <t>ООО" Волгоградсервис", ООО "ВЗСиМ",ОАО "ЭЛТЕЗА"</t>
  </si>
  <si>
    <t>ООО"ПРАЙД", ООО "ТАНДЕР2, ООО "ЛЕНТА"</t>
  </si>
  <si>
    <t>22.02.06 Сварочное производство</t>
  </si>
  <si>
    <t>ОАО "Северсталь канаты", ОАО "ФортеПром", ООО "Пластрубмонтаж"</t>
  </si>
  <si>
    <t>ОАО "ЛК-Транс_Авто"</t>
  </si>
  <si>
    <r>
      <t>23.02.07</t>
    </r>
    <r>
      <rPr>
        <sz val="12"/>
        <color theme="1"/>
        <rFont val="Times New Roman"/>
      </rPr>
      <t xml:space="preserve"> Техническое обслуживание и ремонт двигателей, систем и агрегатов автомобилей</t>
    </r>
  </si>
  <si>
    <t>ООО "АПК Пригородный"</t>
  </si>
  <si>
    <t>ПАО КБ "Центринвест", ПАО "Сбербанк"</t>
  </si>
  <si>
    <t>46.02.01 Документационное обеспечение управления и архивоведение</t>
  </si>
  <si>
    <t>ГБПОУ Волгоградский колледж машиностроения и связи</t>
  </si>
  <si>
    <t>09.01.03 Мастер по обработке цифровой информации</t>
  </si>
  <si>
    <t>11.02.11 Сети связи и системы коммутации</t>
  </si>
  <si>
    <t>11.02.12 Почтовая связь</t>
  </si>
  <si>
    <t>13.02.11 Техническая эксплуатация и обслуживание электрического и электромеханического оборудования (по отраслям)</t>
  </si>
  <si>
    <t xml:space="preserve">15.01.21 Электромонтер охранно-пожарной сигнализации </t>
  </si>
  <si>
    <t>15.01.32 Оператор станков с программным управлением</t>
  </si>
  <si>
    <t>15.02.12 Монтаж, техническое обслуживание и ремонт промышленного оборудования</t>
  </si>
  <si>
    <t>18.01.27 Машинист технологических насосов и компрессоров</t>
  </si>
  <si>
    <t xml:space="preserve">18.01.33 Лаборант по контролю качества сырья, реактивов, промежуточных продуктов, готовой продукции, отходов производства (по отраслям) </t>
  </si>
  <si>
    <t>ГБПОУ Волгоградский колледж ресторанного сервиса и торговли</t>
  </si>
  <si>
    <t>ООО "Лента"         ООО "Ашан"</t>
  </si>
  <si>
    <t>43.02.15 Поварское и Кондитерское дело</t>
  </si>
  <si>
    <t>ГБПОУ Волгоградский колледж управления и новых технологий имени Ю.Гагарина</t>
  </si>
  <si>
    <t xml:space="preserve">15.02.09 Аддитивные технологии  </t>
  </si>
  <si>
    <t>15.02.15 Технология металлообрабатывающего производства</t>
  </si>
  <si>
    <t xml:space="preserve">15.02.16 Технология машиностроения  </t>
  </si>
  <si>
    <t>21.03.06 Радиоапаратостроение</t>
  </si>
  <si>
    <t xml:space="preserve">22.02.02 Металлургия цветных металлов (базовая подготовка) </t>
  </si>
  <si>
    <t>23.02.02 Автомобиле- и тракторостроение</t>
  </si>
  <si>
    <t xml:space="preserve">43.02.13 Технология парикмахерского искусства </t>
  </si>
  <si>
    <t>43.02.14 Гостиничное дело</t>
  </si>
  <si>
    <t>ГБПОУ Волгоградский политехнический колледж имени В.И. Вернадского</t>
  </si>
  <si>
    <t>09.02.01 Компьютерные системы и комплексы</t>
  </si>
  <si>
    <t>15.02.01 Монтаж и техническая эксплуатация промышленного оборудования (по отраслям)</t>
  </si>
  <si>
    <t>АО "КАУСТИК" АО "Нефтемаш"</t>
  </si>
  <si>
    <t>15.02.07 Автоматизация технологических процессов и производств (по отраслям)</t>
  </si>
  <si>
    <t>18.02.01 Аналитический контроль качества химических соединений</t>
  </si>
  <si>
    <t>АО КАУСТИК</t>
  </si>
  <si>
    <t>18.02.04 Электрохимическое производство</t>
  </si>
  <si>
    <t>18.02.06 Химическая технология органических веществ</t>
  </si>
  <si>
    <t>АО КАУСТИК,   ООО "Лукойл"</t>
  </si>
  <si>
    <t>19.02.09 Технология жиров и жирозаменителей</t>
  </si>
  <si>
    <t>АО "Сарепта, АО "Сады придонья, АО Урюпинский МЭЗ</t>
  </si>
  <si>
    <t>АМК "Волготрейд, АО "Агат"</t>
  </si>
  <si>
    <t>ГБПОУ Волгоградский профессиональный техникум кадровых ресурсов</t>
  </si>
  <si>
    <t>08.01.24 Мастер столярно-плотничных, паркетных и стекольных работ</t>
  </si>
  <si>
    <t>08.01.25 Мастер отделочных строительных и декоративных работ</t>
  </si>
  <si>
    <t>29.02.04 Конструирование, моделирование и технология швейных изделий</t>
  </si>
  <si>
    <t>ГБПОУ Волгоградский строительный техникум</t>
  </si>
  <si>
    <t>07.02.01 Архитектура</t>
  </si>
  <si>
    <t>08.01.07 Мастер общестроительных работ</t>
  </si>
  <si>
    <t xml:space="preserve">08.01.26 Мастер по ремонту и обслуживанию инженерных </t>
  </si>
  <si>
    <t>08.02.05 Строительство и эксплуатация автомобильных дорог и аэродромов</t>
  </si>
  <si>
    <t>08.02.07 Монтаж и эксплуатация внутренних сантехнических устройств, кондиционирования воздуха и вентиляции</t>
  </si>
  <si>
    <t>08.02.11 Управление, эксплуатация и обслуживание многоквартирного дома</t>
  </si>
  <si>
    <t xml:space="preserve">ГБПОУ Волгоградский техникум водного транспорта имени адмирала флота Н. Д. Сергеева </t>
  </si>
  <si>
    <t>26.01.07 Матрос</t>
  </si>
  <si>
    <t>ОАО Судоходная компания  Волжское пароходство" Филиал Волжская база технического обслуживания флота насчитывает</t>
  </si>
  <si>
    <t>26.01.09 Моторист судовой</t>
  </si>
  <si>
    <t>26.02.03 Судовождение</t>
  </si>
  <si>
    <t>26.02.05 Эксплуатация судовых энергетических установок</t>
  </si>
  <si>
    <t>36.01.01 Младший ветеринарный фельдшер</t>
  </si>
  <si>
    <t>КФХ «Крит», ООО «Агрокомплекс Волжский»</t>
  </si>
  <si>
    <t>43.01.09 Повар, кондитер</t>
  </si>
  <si>
    <t>ООО «Акварель»; ООО «Центр», ООО «Мясо энд Рыба».</t>
  </si>
  <si>
    <t>ГБПОУ Волгоградский технический колледж</t>
  </si>
  <si>
    <t>НПК "Разумные программные решения"; ООО "Стерх"; ООО "Регион Энерго"</t>
  </si>
  <si>
    <t xml:space="preserve">09.02.06 Сетевое и системное администрирование </t>
  </si>
  <si>
    <t>ГКУ "Многофункциональный центр предоставления государственных и муниципальных услуг"; ГБУ Волгоградской области "Центр информационных технологий Волгоградской области"; ООО "Волгоградтелекомсервис";ООО "Айти Эдвайзор".</t>
  </si>
  <si>
    <t>ООО "ГК АБАК 2000",  ООО "Тамерлан", АО "Самокат", ООО "Яндекс.Лавка"</t>
  </si>
  <si>
    <t>11.02.16 Монтаж, техническое обслуживание и ремонт электронных приборов и устройств</t>
  </si>
  <si>
    <t>АО "ЗАВОД "МЕТЕОР"; АО "НИИ ГИДРОСВЯЗИ "ШТИЛЬ"</t>
  </si>
  <si>
    <t>13.02.02 Теплоснабжение и теплотехническое оборудование</t>
  </si>
  <si>
    <t>ООО "КОНЦЕССИИ ТЕПЛОСНАБЖЕНИЯ"; АО "КОРПОРАЦИЯ КРАСНЫЙ ОКТЯБРЬ"</t>
  </si>
  <si>
    <t>АО "КОРПОРАЦИЯ КРАСНЫЙ ОКТЯБРЬ"</t>
  </si>
  <si>
    <t>15.02.06 Монтаж, техническая эксплуатация и ремонт холодильно-компрессорных и теплонасосных машин и установок (по отраслям)</t>
  </si>
  <si>
    <t>АО Работников "Народное предприятие "Конфил"</t>
  </si>
  <si>
    <t>АО "Корпорация Красный октябрь";ООО "ЛУКОЙЛ-Волгограднефтепереработка"</t>
  </si>
  <si>
    <t>15.02.13 Техническое обслуживание и ремонт систем вентиляции и кондиционирования</t>
  </si>
  <si>
    <t>ОАО "РЖД"; ООО "Спецмонтаж"; АО "Тандер"; ОАО "Волгограднефтемаш.</t>
  </si>
  <si>
    <t>Пожарно-спасательные части ГУ МЧС России по Волгоградской области; ФГКУ "Специальное управление ФПС № 23 МЧС России";13 отряд федеральной противопожарной службы Государственной противопожарной службы по Волгоградской области (договорной); Пожарное депо филиал пожарной части №95 ГКУ ВО "5 отряд противопожарной службы"; ФГУ УФСИН России по Волгоградской области; Муниципальное учреждение "Служба спасения Волгограда; ФГБУ "3 отряд ФПС ГПС МЧС России по Волгоградской области (договорной); ФГБУ "11 отря ФПС ГПС по Волгоградской области; Пожарно-спасательные части ГУ МЧС России по Астраханской области; Пожарно-спасательные части ГУ МЧС России по Республики Калмыкия; Пожарно-спасательные части ГУ МЧС России по Ростовской области.</t>
  </si>
  <si>
    <t>21.02.04 Землеустройство</t>
  </si>
  <si>
    <t>ООО "Землеустройство"; ООО "Геоника"</t>
  </si>
  <si>
    <t>ГБУ Волгоградской области "Центр государственной кадастровой оценки"; Филиал ППК Роскадастр" по Волгоградской области"</t>
  </si>
  <si>
    <t>ООО "Волгокамазавтосервис"</t>
  </si>
  <si>
    <t>ГБУ Волгоградской области "Волгоградавтодор"</t>
  </si>
  <si>
    <t>ООО "РАЙГОРОД"; ООО "Комбайны и тракторы"</t>
  </si>
  <si>
    <t>35.02.16 Эксплуатация и ремонт сельскохозяйственной техники и оборудования</t>
  </si>
  <si>
    <t>ПАО "Сбербанк"; ПАО Банк ВТБ; ПАО Промсвязьбанк; АО "Альфа-Банк"</t>
  </si>
  <si>
    <t>ПАО "Сбербанк"</t>
  </si>
  <si>
    <t>43.01.02 Парикмахер</t>
  </si>
  <si>
    <t>ГБПОУ Волгоградский технологический колледж</t>
  </si>
  <si>
    <t>09.02.02 Компьютерные сети</t>
  </si>
  <si>
    <t xml:space="preserve">Профориентационные мероприятия с участием работодателей. </t>
  </si>
  <si>
    <t>ПАО "Ростелеком", ООО "ИБ ПРО", ООО "ТРАНСРЕМКОМ"ГУП "Волгофарм"</t>
  </si>
  <si>
    <t>ООО "ВОЛГАКАМАЗАВТОСЕРВИС",  ООО "Сталинград"</t>
  </si>
  <si>
    <t>ОООО "Царицынская объединенная мануфактура";
ООО «ТД Гамма Текс»;
ООО «КАЙЗЕР И ГОЛСТЕН»;
ООО «КАТАЛЕЯ»;
ИП Килякова И.В.</t>
  </si>
  <si>
    <t>ИФНС по Центральному району г. Волгограда, ГКУ ВО «Центр государтсвенной кадастровой оценки», Комитет социальной защиты населения Волгоградской области</t>
  </si>
  <si>
    <t>38.02.02 Страховое дело (по отраслям)</t>
  </si>
  <si>
    <t>САО «Ресо-Гарантия», СК «Согласие», САО «Росгосстрах»</t>
  </si>
  <si>
    <t>38.02.06 Финансы</t>
  </si>
  <si>
    <t>ИФНС по Центральному району г. Волгограда, ГКУ ВО «Центр государтсвенной кадастровой оценки»</t>
  </si>
  <si>
    <t>ГКУ ЦСЗН по Краснооктябрьскому району Волгограда, ГКУ ЦСЗН ПО ИЛОВЛИНСКОМУ РАЙОНУ, Комитет социальной защиты населения Волгоградской области</t>
  </si>
  <si>
    <t>Управления МВД России по городу Волгограду,СУ СК РОССИИ ПО ВОЛГОГРАДСКОЙ ОБЛАСТИ, ФКУ СИЗО-4 УФСИН РОССИИ ПО ВОЛГОГРАДСКОЙ ОБЛАСТИ</t>
  </si>
  <si>
    <t>Управление Судебного департамента в Волгоградской области, Комитет юстиции Волгоградской области, Управление Федеральной службы судебных приставов по Волгоградской области</t>
  </si>
  <si>
    <t>ООО «Творческая мастерская «Мэри Поппинс»</t>
  </si>
  <si>
    <t>43.02.03 Стилистика и искусство визажа</t>
  </si>
  <si>
    <t>МОО СОЮЗ ПАРИКМАХЕРОВ, ЭСТЕТИСТОВ И МАСТЕРОВ НОГТЕВОГО СЕРВИСА ВОЛГОГРАДСКОЙ И АСТРАХАНСКОЙ ОБЛАСТЕЙ</t>
  </si>
  <si>
    <t>43.02.08 Сервис домашнего и коммунального хозяйства</t>
  </si>
  <si>
    <t>ОО "УК "ЖИЛКОМСЕРВИС", ООО "ТАНДЕМ", ООО УПРАВЛЯЮЩАЯ КОМПАНИЯ "КОМФОРТНЫЙ ДОМ"</t>
  </si>
  <si>
    <t>43.02.10 Туризм</t>
  </si>
  <si>
    <t>ООО "ТА"ЭЛЬДОРАДО", МУ "ГМЦ "ЛИДЕР"</t>
  </si>
  <si>
    <t>43.02.12 Технология эстетических услуг</t>
  </si>
  <si>
    <t>ООО ЭСТЕЛЬ СЕРВИС ПОВОЛЖЬЕ</t>
  </si>
  <si>
    <t>ООО "Очаг", ООО РГС "Волгоград", ООО "Синхро"</t>
  </si>
  <si>
    <t>ИФНС по Центральному району г. Волгограда</t>
  </si>
  <si>
    <t>МАУ «Редакция районной газеты «Междуречье;ИП Безручко Т.А.;ООО «ПрофиДо»; АО "Хоупак"</t>
  </si>
  <si>
    <t>ГБПОУ Волгоградский энергетический колледж</t>
  </si>
  <si>
    <t>13.02.03 Электрические станции, сети и системы</t>
  </si>
  <si>
    <t>13.02.06 Релейная защита и автоматизация электроэнергетических систем</t>
  </si>
  <si>
    <t>13.02.09 Монтаж и эксплуатация линий электропередачи</t>
  </si>
  <si>
    <t>ГБПОУ Волжский политехнический техникум</t>
  </si>
  <si>
    <t>Проведение информационно-разъяснительной работы,    проведение консультаций по альтернативным формам занятости (самозанятость, ИП),  консультационная работа со студентами по вопросам самопрезентации, профориентации и информирования о состоянии рынка труда, обновления банка вакансий, экскурсии на предприятия, встречи с работодателями, Ярмарки вакансий</t>
  </si>
  <si>
    <t>ООО "Волжскстройсервис", ИП Аширов Р.С., ОО "КОД"</t>
  </si>
  <si>
    <t>08.01.14 Монтажник санитарно-технических, вентиляционных систем и оборудования</t>
  </si>
  <si>
    <t>ООО "Волжскстройсервис", ИП Аширов Р.С., ОО "КОД", МУП "Водоканал"</t>
  </si>
  <si>
    <t>АО "ВТЗ", ООО "ВАТИ-АВТО", АО "Волжский Оргсинтез", ОАО "ЭКТОС-Волга", ОАО " ЕПК Волжский", ООО "Энергоремонт"</t>
  </si>
  <si>
    <t>АО «Завод «Метеор», ИП Лукин М.М., ООО "Русский проект", ООО "Батутлет"</t>
  </si>
  <si>
    <t>ООО «ПАУЭРНЕТ»</t>
  </si>
  <si>
    <t xml:space="preserve">11.02.15 Инфокоммуникационные сети и системи связи </t>
  </si>
  <si>
    <t>ООО «ПАУЭРНЕТ», ПАО "Ростелеком", АО «ВОЛТАЙР-ПРОМ»</t>
  </si>
  <si>
    <t>АО "Завод "Метеор", ОАО " ЕПК Волжский"</t>
  </si>
  <si>
    <t>АО "ВТЗ", ООО "ВАТИ-АВТО", АО "Волжский Оргсинтез", ОАО "ЭКТОС-Волга", ООО "Энергоремонт", АО "Текскор", АО «ВОЛТАЙР-ПРОМ»</t>
  </si>
  <si>
    <t>АО "ВТЗ", ООО "ВАТИ-АВТО", АО "Волжский Оргсинтез", ОАО "ЭКТОС-Волга", ОАО " ЕПК Волжский", ООО "ВЕНТ-КЛИМАТ"</t>
  </si>
  <si>
    <t>АО "ВТЗ", ООО "ВАТИ-АВТО", АО "Волжский Оргсинтез", ОАО "ЭКТОС-Волга", ОАО " ЕПК Волжский"</t>
  </si>
  <si>
    <t>15.02.14 Оснащение средствами автоматизации технологических процессов и производств (по отраслям)</t>
  </si>
  <si>
    <t xml:space="preserve">АО "ВТЗ", ООО "ВАТИ-АВТО", АО "Волжский Оргсинтез", ОАО "ЭКТОС-Волга", </t>
  </si>
  <si>
    <t>18.01.05 Аппаратчик-оператор производства неорганических веществ</t>
  </si>
  <si>
    <t>18.02.03 Химическая технология неорганических веществ</t>
  </si>
  <si>
    <t>18.02.07 Технология производства и переработки пластических масс и эластомеров</t>
  </si>
  <si>
    <t>АО «ВОЛТАЙР-ПРОМ»,  ООО "ТД "Волтера" , ООО "Пакетос"</t>
  </si>
  <si>
    <t>20.02.01 Рациональное использование природохозяйственных комплексов</t>
  </si>
  <si>
    <t xml:space="preserve">АО "ВТЗ",  АО "Волжский Оргсинтез", ОАО "ЭКТОС-Волга", Волгоградский ЦГМС, ООО "Консервный Комбинат Ахтуба" </t>
  </si>
  <si>
    <t>22.01.03 Машинист крана металлургического производства</t>
  </si>
  <si>
    <t>АО "ВТЗ"</t>
  </si>
  <si>
    <t xml:space="preserve">22.02.05 Обработка металлов давлением </t>
  </si>
  <si>
    <t>ООО "ВОЛГОБАС-Волжский", Джи Энерджи, ООО "Арконт"</t>
  </si>
  <si>
    <t>26.01.01 Судостроитель-судоремонтник металлических судов</t>
  </si>
  <si>
    <t>ООО "ВРФ", АО "ВТЗ"</t>
  </si>
  <si>
    <t>УФК по Волгоградской области, ООО "Бухучет и налоги", ООО "Гарант-Строй"</t>
  </si>
  <si>
    <t>ООО "Нежность", ИП Окунева Л.М., ИП Наджароф Э.Н.</t>
  </si>
  <si>
    <t>АО "ТД "Перекресток", ООО "Марго", ООО "Капкан"</t>
  </si>
  <si>
    <t>ГБПОУ Дубовский Зооветеринарный колледж им. А. А. Шарова</t>
  </si>
  <si>
    <t>35.01.27 Мастер сельскохозяйственного производства</t>
  </si>
  <si>
    <t>35.02.15 Кинология</t>
  </si>
  <si>
    <t>36.02.01 Ветеринария</t>
  </si>
  <si>
    <t>ГБПОУ Дубовский педагогический колледж</t>
  </si>
  <si>
    <t>ГБПОУ Жирновский нефтяной техникум</t>
  </si>
  <si>
    <t>ООО "Возрождение"</t>
  </si>
  <si>
    <t>ПАО "Ростелеком", ОАО "Пятерочка"</t>
  </si>
  <si>
    <t>15.02.01 Монтаж и техническая эксплуатация пром. оборудования (по отраслям)</t>
  </si>
  <si>
    <t>ООО «ВМУ» г. Когалым, АО «УПНП и КРС» г. Лянтор, Сургутское ВМУ ПАО «Сургутнефтегаз»</t>
  </si>
  <si>
    <t>21.01.01 Оператор нефтяных и газовых скважин</t>
  </si>
  <si>
    <t>ООО «Нефте Газ Сервис Саратов», ООО «Самаранефтегеофизика», ООО «РИТЭК» ТПП «Волгограднефтегаз»</t>
  </si>
  <si>
    <t>21.02.01 Разработка и эксплуатация нефтяных и газовых месторождений</t>
  </si>
  <si>
    <t>ООО «РИТЭК» ТПП «Волгограднефтегаз», ООО «Нефте Газ Сервис Саратов»</t>
  </si>
  <si>
    <t>21.02.02 Бурение нефтяных и газовых скважин</t>
  </si>
  <si>
    <t>АО «УПНП и КРС» г. Лянтор, ООО «РН-Сервис» филиал в г. Нефтеюганск, ХМФ ООО «РН-Бурение»</t>
  </si>
  <si>
    <t>35.01.11 Мастер сельскохозяйственного произвосдтва</t>
  </si>
  <si>
    <t>КФХ Кривобоков Ю.И., ООО "Телец", ООО "Заря", ООО "Щелканинвест"</t>
  </si>
  <si>
    <t>ОАО "Пятерочка", ООО «РЖД Транспортная безопасность»</t>
  </si>
  <si>
    <t>ГБПОУ Жирновский педагогический колледж</t>
  </si>
  <si>
    <t>не определились с трудоустройством</t>
  </si>
  <si>
    <t>Информирование об имеющихся возможностях трудоустройства; консультационная поддержка выпускников по выходу на самозанятость, включая вопросы по регистрации ИП;взаимодействие с ЦЗН</t>
  </si>
  <si>
    <t>ГКУСО ЦСОН</t>
  </si>
  <si>
    <t>МВД, сфера торговли</t>
  </si>
  <si>
    <t>Детсады</t>
  </si>
  <si>
    <t>занимаются воспитанием детей</t>
  </si>
  <si>
    <t xml:space="preserve">Школы </t>
  </si>
  <si>
    <t>Школы, МЧС, Нефтяные предприятия</t>
  </si>
  <si>
    <t>ГБПОУ Камышинский индустриально-педагогический колледж имени Героя Советского Союза им.А.П.Маресьева</t>
  </si>
  <si>
    <t>08.01.19 Электромонтажник по силовым сетям и электрооборудованию</t>
  </si>
  <si>
    <t>ООО КД "НВЭМ", филиала КМЭС ОАО «Волгоградоблэлектро», ООО "Любимый город"</t>
  </si>
  <si>
    <t>29.01.07 Портной</t>
  </si>
  <si>
    <t>ООО "Камышинский Текстиль", ООО Текстильру, швейные мастерские и ателье города</t>
  </si>
  <si>
    <t xml:space="preserve">ГКУ  «ЦСЗН по Камышину», АНО СОН «БлагоДать», ГКСУ СО «Камышинский ЦПД» , ГКСУ СО "Камышинский СРЦ"   </t>
  </si>
  <si>
    <t>Парикмахерская "Стиль", парикмахерская "Шпилька", парикмахерская "Bambino"</t>
  </si>
  <si>
    <t>МБДОУ Дс№ 7, 23, 48, 2, 4, 19 городского округа -город Камышин</t>
  </si>
  <si>
    <t>МБОУ СШ №12, 14, 16, 18 городского округа- город Камышин, МКОУ СШ №31 г. Петров Вал</t>
  </si>
  <si>
    <t>ГБПОУ Котовский промышленно-экономический техникум</t>
  </si>
  <si>
    <t>ГБПОУ Ленинский агропромышленный техникум</t>
  </si>
  <si>
    <t>ГБПОУ Михайловский профессионально-педагогический колледж имени В.В. Арнаутова</t>
  </si>
  <si>
    <t>44.02.05 Коррекционная педагогика в начальном образовании</t>
  </si>
  <si>
    <t>ГБПОУ Новоаннинский сельскохозяйственный колледж</t>
  </si>
  <si>
    <t>09.02.05 Прикладная информатика (по отраслям)</t>
  </si>
  <si>
    <t>ГБПОУ Палласовский сельскохозяйственный техникум</t>
  </si>
  <si>
    <t xml:space="preserve"> МКУК"Палласовский МЦБС", ИП СОРОКИЕ</t>
  </si>
  <si>
    <t xml:space="preserve"> Гастрономический Паб Эль ,</t>
  </si>
  <si>
    <t>Урпавление Росреестра по Волгоградской области в г. Палласовка</t>
  </si>
  <si>
    <t>СПК племзавод "Красный Октябрь"</t>
  </si>
  <si>
    <t>35.01.15 Электромонтер по ремонту и обслуживанию электрооборудования в сельскохозяйственном производстве</t>
  </si>
  <si>
    <t>ФПАО «Россети Юг»  «Волгоградэнерго» ПО ЛЭС  Палласовсский район электрических сетей</t>
  </si>
  <si>
    <t>38.01.02 Продавец,конролер-кассир</t>
  </si>
  <si>
    <t>ООО "АГРОТОРГ", АО"Тандер"- сетевые магазины</t>
  </si>
  <si>
    <t>ООО "АГРОТОРГ", АО"Тандер"</t>
  </si>
  <si>
    <t>ГКУСО «Старополтавский  ЦСОН»</t>
  </si>
  <si>
    <t>ГБПОУ Профессиональное училище № 50 филиал в Средней ахтубе Технического колледжа</t>
  </si>
  <si>
    <t>23.01.06 Машинист дорожных и строительных машин</t>
  </si>
  <si>
    <t>23.01.07 Машинист крана (крановщик)</t>
  </si>
  <si>
    <t>ГБПОУ Профессиональное училище №44</t>
  </si>
  <si>
    <t>информация о платформах для поиска работы, взаимодействие с работодателями, Ярмарки вакансий -22</t>
  </si>
  <si>
    <t>АО "Агрофирма "Восток", Волжский трубный завод.</t>
  </si>
  <si>
    <t>информация о платформах для поиска работы, взаимодействие с работодателями, Ярмарки вакансий -15</t>
  </si>
  <si>
    <t>ГБПОУ Профессиональное училище №45</t>
  </si>
  <si>
    <t>ООО ЕвроХим Волга Калий, ООО Волгограднефтемаш</t>
  </si>
  <si>
    <t>ООО ЕвроХим Волга Калий, КФХ</t>
  </si>
  <si>
    <t>ГБПОУ Профессиональное училище №49</t>
  </si>
  <si>
    <t>ОАО "Завод Автотехналогий"р.п. Новониколаевский, ул. Усадьба СХТ 2а.          ООО "Электростроймонтаж" пос. Новониколаевский ул. Усадьба СХТ, д2 корп. Б.                                                 ЗАО "Ярыжинский элеватор"                            х. Куликовский, ул. Гагарина дом1.             ООО "Партнер" хутр Куликовский, ул.Октябрьская, 6А.                               ООО"Гелио Пакс Агро5" р.п. Новониколаевский, ул. Красноармейская, д.2 Б.</t>
  </si>
  <si>
    <t>Наше образовательное учреждение направляет выпускников училища на производственную практику своих студентов. Работадатели присматриваются к своим потенциальным работникам и некоторые устраиваются на это предприятие для дальнейшей работы.                                 А  так -же к нам на защиту дипломных работ  приезжают главы КФХ Новониколаевского района и так-же приглашают выпускников на работу.</t>
  </si>
  <si>
    <t xml:space="preserve">ЗАО "Серп".х. Куликовский, Новониколаевский район, Волгоградская область.                                                        СПК "им. Ленина" х. Алексиковский, Новониколаевский район Волгоградская область.                                               ИП Глава КФХ Макаров Ю.М. р.п. Новниколаевский, ул. Яблочная,10.         ИП Глава КФХ Попов В.С.                           п. Комсомольский. Новониколаевский район.                                                   ИП Глава КФХ Арбин В.В.р.п. Новониколаевский, пер. Школьный 4 а. ООО КФХ Губина А.А.                  </t>
  </si>
  <si>
    <t>ГБПОУ ПУ № 13 имени дважды Героя Социалистического Труда В.И.Штепо</t>
  </si>
  <si>
    <t>08.01.05 Мастер столярно-плотничных и паркетных работ</t>
  </si>
  <si>
    <t>ИП Коробков Ю.Г., МУП "Калачжилэксплуатация, Газпром межрегионгаз</t>
  </si>
  <si>
    <t xml:space="preserve">08.01.10 Мастер жилищно-коммунального хозяйства   </t>
  </si>
  <si>
    <t>МУП "Калачжилэксплуатация, МУП Калачтеплосервис, МУП Калачтеплосети</t>
  </si>
  <si>
    <t>15.01.05 Сварщик (ручной и частично механизированной сварки (наплавки)</t>
  </si>
  <si>
    <t>АО "ВТЗ", ИП Локтионов А.Т.,</t>
  </si>
  <si>
    <t>ООО СП Донское</t>
  </si>
  <si>
    <t>ГБПОУ Себряковский технологический техникум</t>
  </si>
  <si>
    <t>08.02.09 Монтаж, наладка и эксплуатация электрооборудования промышленных и гражданских зданий</t>
  </si>
  <si>
    <t>АО "Себряковцемент"</t>
  </si>
  <si>
    <t xml:space="preserve">УК "Жилищное хозяйство", МУБ "Комбинат благоустройства и озеленения" </t>
  </si>
  <si>
    <t>18.02.05 Производство тугоплавких неметаллических и силикатных материалов и изделий</t>
  </si>
  <si>
    <t>Пожарная часть №30 ГПС МЧС России</t>
  </si>
  <si>
    <t>ООО "НьюБио"</t>
  </si>
  <si>
    <t xml:space="preserve">Администрация городского округа город Михайловка Волгогоградской области </t>
  </si>
  <si>
    <t>ПАО "Сбербанк",ПАО "Центр Инвест", АО "Россельхозбанк"</t>
  </si>
  <si>
    <t>ГБПОУ Серафимовичский техникум механизации сельского хозяйства</t>
  </si>
  <si>
    <t>23.02.23 Техническое облуживание и ремонт автомобильного транспорта</t>
  </si>
  <si>
    <t>сотрудничество с ЦЗН, посещение ярмарки вакансий, еженедельные мероприятия профориентионной направленности.</t>
  </si>
  <si>
    <t>ООО "Стинг",ООО" им Куйбышева, АО "им. Калинина.</t>
  </si>
  <si>
    <t xml:space="preserve"> ООО" Донская Нива" </t>
  </si>
  <si>
    <t>ООО" им Куйбышева", КФХ Мурадбеков А.И</t>
  </si>
  <si>
    <t>35.02.08 Электрификация и автоматизация сельского хозяйства</t>
  </si>
  <si>
    <t>АО "Серафимовичское хлебоприемное предприятие", Серафимовичский район электрических сетей производственного отделения " "Михайловские электрические сети" филиала ПАО "Россети Юг"- Волгоградэнерго" г Серафимович.</t>
  </si>
  <si>
    <t>Отдел ОМВД по Серафимовичскому району, СО "Серафимовичский  ГК ЦСОН".</t>
  </si>
  <si>
    <t>ГБПОУ Суровикинский агропромышленный техникум</t>
  </si>
  <si>
    <t>ООО "Бетон" г. Суровикино, Волгоградская обл.</t>
  </si>
  <si>
    <t>19.01.04 Пекарь</t>
  </si>
  <si>
    <t>ООО "Кедр" г. Суровикино, Волгоградская область</t>
  </si>
  <si>
    <t>Цех "Профессиональные технологии" г. Волгоград</t>
  </si>
  <si>
    <t>АО Пригородное, Гальцев А.В.</t>
  </si>
  <si>
    <t>ИП КФК Дугин А.В. ИП КФХ Костин Д.Д.</t>
  </si>
  <si>
    <t>АО "Волгоградоблэлектро, филиал Суровикиские МЭС Волгоградской области</t>
  </si>
  <si>
    <t>ИП КФХ Костин Д.Д. ИП КФХ Малахов СС , СГБУ ВО "Нижнечирское лесничество"</t>
  </si>
  <si>
    <t>ПЗК "Путь Ленина", Юдин Ю.Н.</t>
  </si>
  <si>
    <t>ЦПО г. Суровикино Суровикинского района</t>
  </si>
  <si>
    <t>ООО "Фермер" Суровикинского района</t>
  </si>
  <si>
    <t>ГБПОУ Урюпинский агропромышленный техникум</t>
  </si>
  <si>
    <t>ГБПОУ Фроловский промышленно-экономический техникум</t>
  </si>
  <si>
    <t>ООО "Новая вагоноремонтная компания"</t>
  </si>
  <si>
    <t>ООО "Донской электрометаллургический завод"; Фроловский район электрических сетей производственного отделения "Михайловские электрические сети" филиал ПАО "Россети Юг" - Волгоградэнерго"</t>
  </si>
  <si>
    <t>ООО "Российская инновационная топливно-энергетическая компания"; ООО "Нижневолжская нефтяная компания"</t>
  </si>
  <si>
    <t>предложение банка вакансий, встреча с работодателями, взаимодействие с центром занятости</t>
  </si>
  <si>
    <t>АО"Фроловское автохозяйство"; ПАТП "Фроловское" филиал ГУП ВО "Волгоградавтотранс"</t>
  </si>
  <si>
    <t>ГОБУК ВО Волгоградский государственный институт искусств и культуры</t>
  </si>
  <si>
    <t>51.02.01 Народное художественное творчество (по видам)</t>
  </si>
  <si>
    <t>51.02.02 Социально-культурная деятельность (по видам)</t>
  </si>
  <si>
    <t>51.02.03 Библиотековедение</t>
  </si>
  <si>
    <t>53.02.02 Музыкальное искусство эстрады (по видам) Вид: Эстрадное пение</t>
  </si>
  <si>
    <t>53.02.03 Инструментальное исполнительство (по видам инструментов)</t>
  </si>
  <si>
    <t>53.02.04 Вокальное искусство</t>
  </si>
  <si>
    <t>53.02.05 Сольное и хоровое народное пение</t>
  </si>
  <si>
    <t>53.02.06 Хоровое дирижирование</t>
  </si>
  <si>
    <t>53.02.07 Теория музыки</t>
  </si>
  <si>
    <t>54.02.02 Декоративно-прикладное искусство и народные промыслы (по видам)</t>
  </si>
  <si>
    <t>Камышинский технологический институт (филиал) Волгоградский государственный технический университет</t>
  </si>
  <si>
    <t>поиск работы по специальности и организация трудоустройства; взаимодействие с предприятиями и организациями г. Камышина</t>
  </si>
  <si>
    <t>ООО "Айти Департамент" г. Камышин</t>
  </si>
  <si>
    <t>ООО "Камышинская ТЭЦ"; ПАО Россети Юг; ООО"Инжиниринговая компания"; АО "Волгоградоблэлектро"</t>
  </si>
  <si>
    <t>ООО "Кузница"; завод Ротор; Крановый завод</t>
  </si>
  <si>
    <t>29.02.05 Технология текстильных изделий (по видам)</t>
  </si>
  <si>
    <t>ООО "Камышинский текстиль" г. Камышин ООО "Перкаль" г.Камышин</t>
  </si>
  <si>
    <t>АО "Тандер" г.Камышин; ООО "Любимый город" г.Камышин;ООО "молирус" г.Камышин</t>
  </si>
  <si>
    <t>Камышинский филиал ГАПОУ Волгоградский медицинский колледж</t>
  </si>
  <si>
    <t>встречи с работодателями</t>
  </si>
  <si>
    <t>ГБУЗ ЦГБ,  ГБУЗ ГБ №1,</t>
  </si>
  <si>
    <t>МБОУ ВО Волгоградская консерватория (институт) имени П.А. Серебрякова</t>
  </si>
  <si>
    <t>54.02.05 Живопись (по видам)</t>
  </si>
  <si>
    <t>ГБОУ ВО Волжский институт экономики, педагогики и права</t>
  </si>
  <si>
    <t>Информирование о возможностях продолжения образования и трудоустройства. Индивидуальное карьерное консультирование - по запросу выпускников</t>
  </si>
  <si>
    <t xml:space="preserve">ООО «Лагуна-тур», ОАО «ЕПК ВОЛЖСКИЙ», ООО «МультиОфис» </t>
  </si>
  <si>
    <t>Информирование о возможностях продолжения образования и трудоустройства. Индивидуальное карьерное консультирование - по запросу выпускников0</t>
  </si>
  <si>
    <t xml:space="preserve">8621 ПАО «Сбербанк» </t>
  </si>
  <si>
    <t>ГКУ ЦСЗН по г. Волскому, ГБУ СО "Волжский ЦСОН", ОСФР по Волгоградской области</t>
  </si>
  <si>
    <t>МДОУ д/с № 53, МДОУ д/с № 63, МДОУ д/с № 37</t>
  </si>
  <si>
    <t>МОУ СШ № 11 им. Скрипки О.В., МОУ СШ № 24</t>
  </si>
  <si>
    <t>ГБУ ВО Волгорадский региональный ботанический сад", "ООО "Леруа Мерлен Восток"</t>
  </si>
  <si>
    <t>Михайловский филиал Волгоградский медицинский колледж</t>
  </si>
  <si>
    <t>Организация встреч с потенциальными работодателями: групповые, индивидуальные, он-лайн,экскурсии. (Организовано и проведено 9 встреч) Проведение психологического треннинга "Успешное трудоустройство". Охват -16</t>
  </si>
  <si>
    <t>ГБУЗ "КССМП",ГБУЗ "Михайловская ЦРБ", ГБУЗ "Даниловская ЦРБ", ГБУЗ Киквидзенская ЦРБ", ГБУЗ "Клетская ЦРБ" ГБУЗ "Кумылженская ЦРБ", ГБУЗ "Новоаннинская ЦРБ", ГБУЗ "Серафимовичская ЦРБ", "Фроловская ЦРБ"</t>
  </si>
  <si>
    <t xml:space="preserve">Организация встреч с потенциальными работодателями: групповые, индивидуальные, он-лайн,экскурсии. (Организовано и проведено 10 встреч) Проведение психологического треннинга "Успешное трудоустройство"  Охват -89  </t>
  </si>
  <si>
    <t>ГБУЗ "Михайловская ЦРБ", ГБУЗ "Михайловская ГДБ", ГБУЗ "Даниловская ЦРБ", ГБУЗ Киквидзенская ЦРБ", ГБУЗ "Клетская ЦРБ" ГБУЗ "Кумылженская ЦРБ", ГБУЗ "Новоаннинская ЦРБ", ГБУЗ "Серафимовичская ЦРБ",ГБУЗ "Фроловская ЦРБ"</t>
  </si>
  <si>
    <t>Себряковский филиал ФГБОУ ВО Волгоградский государственный технический университет</t>
  </si>
  <si>
    <t>08.02.03 Производство неметаллических строительных изделий и конструкций</t>
  </si>
  <si>
    <t>ОАО "СКАИ"</t>
  </si>
  <si>
    <t>АО "Себряковский цемент и бетон</t>
  </si>
  <si>
    <t>МУП "Михайловкажилпромгаз"</t>
  </si>
  <si>
    <t>Урюпинский филиал ГАПОУВолгоградский медицинский колледж</t>
  </si>
  <si>
    <t>ФГАОУ ВО "Волгоградский государственный университет"</t>
  </si>
  <si>
    <t xml:space="preserve">ПАО МТС, АО Красный отябрь, Волгоградский государствееный университет, образовательные организации г.Волгограда </t>
  </si>
  <si>
    <t xml:space="preserve">10.02.04 Обеспечение информационной безопасности телекоммуникационных систем </t>
  </si>
  <si>
    <t>ПАО МТС, АО Красный отябрь, Ростелеком, Волгателеком_М</t>
  </si>
  <si>
    <t>Комитет информационных технологий, АО Красный октябрь</t>
  </si>
  <si>
    <t xml:space="preserve">15.02.10 Мехатроника и мобильная робототехника (по отраслям) </t>
  </si>
  <si>
    <t>НИИ "Штиль", ПК "Ахтуба", АО Каустик, ОАО Волгограднефтемаш, АО Завод Метеор</t>
  </si>
  <si>
    <t>ПАО "Лукойл", Межрайонная ИФНС №10 по Волгоградской области</t>
  </si>
  <si>
    <t>ФГБОУ ВО Волгоградский государственный аграрный университет</t>
  </si>
  <si>
    <t>нет</t>
  </si>
  <si>
    <t>20.02.02 Защита в чрезвычайных ситуациях</t>
  </si>
  <si>
    <t>ФГБОУ ВО Волгоградский государственный медицинский университет Министерства здравоохранения Российской Федерации</t>
  </si>
  <si>
    <t>31.02.06 Стоматология профилактическая</t>
  </si>
  <si>
    <t>Филиал ГОБУК ВО ВГИИК в г. Камышин</t>
  </si>
  <si>
    <t>ФКПОУ Калачевский техникум-интернат Минтруда России</t>
  </si>
  <si>
    <t>ЧПОУ Газпром колледж Волгоград</t>
  </si>
  <si>
    <t>08.02.08 Монтаж и эксплуатация оборудования и систем газоснабжения</t>
  </si>
  <si>
    <t>23
Ярмарки вакансий
Тренинги
Собеседования с работодателями
Экскурсии на предприятия</t>
  </si>
  <si>
    <t>АО "Волгоградгоргаз"
ООО "Газпром газораспределение Волгоград"</t>
  </si>
  <si>
    <t>21
Ярмарки вакансий
Тренинги
Собеседования с работодателями
Экскурсии на предприятия</t>
  </si>
  <si>
    <t>ООО "Газпром трансгаз Волгоград"
ООО "Газпром энерго"</t>
  </si>
  <si>
    <t>15.01.36 Дефектоскопист</t>
  </si>
  <si>
    <t>5
Ярмарки вакансий
Тренинги
Собеседования с работодателями
Экскурсии на предприятия</t>
  </si>
  <si>
    <t>ООО "Газпром трансгаз Екатеринбург"
ООО "Газпром трансгаз Югорск"</t>
  </si>
  <si>
    <t>18
Ярмарки вакансий
Тренинги
Собеседования с работодателями
Экскурсии на предприятия</t>
  </si>
  <si>
    <t>ООО "Газпром газораспределение Волгоград"</t>
  </si>
  <si>
    <t>69
Ярмарки вакансий
Тренинги
Собеседования с работодателями
Экскурсии на предприятия</t>
  </si>
  <si>
    <t>ООО "Газпром газораспределение Волгоград"
ООО "Газпром трансгаз Волгоград"
ООО "Газпром трансгаз Югорск"</t>
  </si>
  <si>
    <t>25
Ярмарки вакансий
Тренинги
Собеседования с работодателями
Экскурсии на предприятия</t>
  </si>
  <si>
    <t>ООО "Газпром переработка"</t>
  </si>
  <si>
    <t>21.02.03 Сооружение и эксплуатация газонефтепроводов и газонефтехранилищ</t>
  </si>
  <si>
    <t>84
Ярмарки вакансий
Тренинги
Собеседования с работодателями
Экскурсии на предприятия</t>
  </si>
  <si>
    <t xml:space="preserve">ООО "Газпром трансгаз Волгоград"
ООО "Газпром трансгаз Екатеринбург"
ООО "Газпром трансгаз Югорск"
</t>
  </si>
  <si>
    <t>Наименование учебного заведения</t>
  </si>
  <si>
    <t xml:space="preserve">Код и наименование профессии, специальности 
</t>
  </si>
  <si>
    <r>
      <t xml:space="preserve">Наименование работодателя, заключившего договор о целевом обучении
</t>
    </r>
    <r>
      <rPr>
        <i/>
        <sz val="11"/>
        <rFont val="Times New Roman"/>
      </rPr>
      <t>Каждый работодатель указывается в отдельной строке</t>
    </r>
  </si>
  <si>
    <r>
      <t xml:space="preserve">ИНН работодателя, заключившего договор о целевом обучении
</t>
    </r>
    <r>
      <rPr>
        <i/>
        <sz val="11"/>
        <rFont val="Times New Roman"/>
      </rPr>
      <t>Каждый работодатель указывается в отдельной строке</t>
    </r>
  </si>
  <si>
    <r>
      <t xml:space="preserve">КПП работодателя, заключившего договор о целевом обучении
</t>
    </r>
    <r>
      <rPr>
        <i/>
        <sz val="11"/>
        <rFont val="Times New Roman"/>
      </rPr>
      <t>Каждый работодатель указывается в отдельной строке</t>
    </r>
  </si>
  <si>
    <t>Численность выпускников по указанной специальности, заключивших с работодателем договор о целевом обучении</t>
  </si>
  <si>
    <r>
      <t xml:space="preserve">Из них (из гр. </t>
    </r>
    <r>
      <rPr>
        <sz val="11"/>
        <rFont val="Times New Roman"/>
      </rPr>
      <t>5</t>
    </r>
    <r>
      <rPr>
        <sz val="11"/>
        <rFont val="Times New Roman"/>
      </rPr>
      <t xml:space="preserve">): </t>
    </r>
  </si>
  <si>
    <t>Меры, принятые для трудоустройства выпускников, находящихся под риском (с указанием причин, если есть выпускники в графе "иные причины")</t>
  </si>
  <si>
    <t>Трудоустроены</t>
  </si>
  <si>
    <t>Будут трудоустроены</t>
  </si>
  <si>
    <t>находятся под риском нетрудоустройства в соответствии с договором о целевом обучении (расторжения договора) по причинам:</t>
  </si>
  <si>
    <t>призыв в армию</t>
  </si>
  <si>
    <t>недобросоветный работодатель (отказ работодателя от трудоустройства и выполнения условий договора)</t>
  </si>
  <si>
    <t>отказ выпускника от трудоустройства в связи с низким уровнем заработной платы</t>
  </si>
  <si>
    <t>отказ выпускника от трудоустройства в связи с переездом</t>
  </si>
  <si>
    <t>иные причины</t>
  </si>
  <si>
    <t>1</t>
  </si>
  <si>
    <t>2</t>
  </si>
  <si>
    <t>3</t>
  </si>
  <si>
    <t>4</t>
  </si>
  <si>
    <t>5</t>
  </si>
  <si>
    <t>6</t>
  </si>
  <si>
    <t>7</t>
  </si>
  <si>
    <t>8</t>
  </si>
  <si>
    <t>9</t>
  </si>
  <si>
    <t>10</t>
  </si>
  <si>
    <t>11</t>
  </si>
  <si>
    <t>12</t>
  </si>
  <si>
    <t>13</t>
  </si>
  <si>
    <t>АО "Волгоградгоргаз"</t>
  </si>
  <si>
    <t>ООО «Газпром Кыргызстан»</t>
  </si>
  <si>
    <t>01607201310160</t>
  </si>
  <si>
    <t>ООО "Газпром трансгаз Екатеринбург"</t>
  </si>
  <si>
    <t>6608007434</t>
  </si>
  <si>
    <t>ООО "Газпром трансгаз Волгоград"</t>
  </si>
  <si>
    <t>3445042160</t>
  </si>
  <si>
    <t>ООО "Газпром добыча Астрахань"</t>
  </si>
  <si>
    <t>3006006420</t>
  </si>
  <si>
    <t>301501001/997250001</t>
  </si>
  <si>
    <t>3455052505</t>
  </si>
  <si>
    <t>ООО "Газпром трансгаз Нижний Новгород"</t>
  </si>
  <si>
    <t>5260080007</t>
  </si>
  <si>
    <t>526001001/997250001</t>
  </si>
  <si>
    <t>ООО "Газпром трансгаз Югорск"</t>
  </si>
  <si>
    <t>8622000931</t>
  </si>
  <si>
    <t>1102054991</t>
  </si>
  <si>
    <t>ООО "Газпром трансгаз Ставрополь"</t>
  </si>
  <si>
    <t>2636032629</t>
  </si>
  <si>
    <t>ООО "Газпром межрегионгаз Волгоград"</t>
  </si>
  <si>
    <t>ООО "Газпром ПХГ"</t>
  </si>
  <si>
    <t>5003065767</t>
  </si>
  <si>
    <t>781001001/997250001</t>
  </si>
  <si>
    <t>6006006420</t>
  </si>
  <si>
    <t>ООО "Газпром трансгаз Чайковский"</t>
  </si>
  <si>
    <t>5920000593</t>
  </si>
  <si>
    <t>592001001/997250001</t>
  </si>
  <si>
    <t>ООО "Газпром трансгаз Москва"</t>
  </si>
  <si>
    <t>5003028028</t>
  </si>
  <si>
    <t>ООО "Газпром трансгаз Ухта"</t>
  </si>
  <si>
    <t>1102024468</t>
  </si>
  <si>
    <t>МОУ Детский Сад № 90 </t>
  </si>
  <si>
    <t>МОУ Детский Сад № 44 </t>
  </si>
  <si>
    <t>МОУ Городищенская СШ №1</t>
  </si>
  <si>
    <t>МОУ СШ №55</t>
  </si>
  <si>
    <t>МОУ лицей №7</t>
  </si>
  <si>
    <t>МОУ СШ №117</t>
  </si>
  <si>
    <t>ГКОУ Волгоградская школа-интернат №3"</t>
  </si>
  <si>
    <t>МОУ СШ №130</t>
  </si>
  <si>
    <t>МОУ СШ №128</t>
  </si>
  <si>
    <t>МОУ СШ №85</t>
  </si>
  <si>
    <t>МКОУ Верхнегрязнухинская СШ Камышинского муниципального района Волгоградской области</t>
  </si>
  <si>
    <t>МКОУ СШ с углубленным изучением отдельных предметов г.Жирновска</t>
  </si>
  <si>
    <t>МКОУ "Красноярская школа №1 им. В.В.Гусева</t>
  </si>
  <si>
    <t>ДОУ Красноярский муниципальный детский сад №3 "Смородинка" Жирновского муниципального района</t>
  </si>
  <si>
    <t>ОАО "Волгограднефтемаш"</t>
  </si>
  <si>
    <t>АО "СКБ СОИЭ"</t>
  </si>
  <si>
    <t>ФБУ Центр Реабилитации СФР "Волгоград"</t>
  </si>
  <si>
    <t>ООО "Завод "Горная поляна"</t>
  </si>
  <si>
    <t>ФГБУ "ЦЛАТИ по ЮФО"</t>
  </si>
  <si>
    <t>ООО ЧОП "Антей-5"</t>
  </si>
  <si>
    <t>ООО СО "РУБЕЖ 34"</t>
  </si>
  <si>
    <t>ООО "СтройВентКомплект"</t>
  </si>
  <si>
    <t>Волгоградская дистанция электроснабжения, г.Волгоград</t>
  </si>
  <si>
    <t xml:space="preserve">Астраханская дистанция электроснабжения, 
г. Астрахань
</t>
  </si>
  <si>
    <t>Петроввальская дистанция электроснабжения, г. Петров Вал</t>
  </si>
  <si>
    <t>Моторвагонное депо, г.Волгоград</t>
  </si>
  <si>
    <t>Эксплуатационное локомотивное депо, г.Астрахань</t>
  </si>
  <si>
    <t>Эксплуатационное локомотивное депо Волгоград-Пассажирское, г.Волгоград</t>
  </si>
  <si>
    <t>Эксплуатационное локомотивное депо М.Горький, г.Волгоград</t>
  </si>
  <si>
    <t>Эксплуатационное локомотивное депо, г.Петров Вал</t>
  </si>
  <si>
    <t>Эксплуатационное вагонное депо, г.Астрахань</t>
  </si>
  <si>
    <t>Эксплуатационное вагонное депо М. Горький, г.Волгоград</t>
  </si>
  <si>
    <t>Волгоградская дистанция сигнализации централизации и блокировки, г.Волгоград</t>
  </si>
  <si>
    <t>Дистанция сигнализации, централизации и блокировки ст.М.Горький, г.Волгоград</t>
  </si>
  <si>
    <t>Петроввальская дистанция сигнализации, централизации и блокировки, г.Петров Вал</t>
  </si>
  <si>
    <t>Путевая машинная станция №152, г.Волгоград</t>
  </si>
  <si>
    <t>Путевая машинная станция №196, г. Астрахань</t>
  </si>
  <si>
    <t>Арчединская  дистанция пути, г.Фролово</t>
  </si>
  <si>
    <t>Чирская дистанция пути, г.Суровикино</t>
  </si>
  <si>
    <t>Сарептская дистанция пути, г.Волгоград</t>
  </si>
  <si>
    <t>Анисовская дистанция пути, г. Энгельс</t>
  </si>
  <si>
    <t>Волгодонская дистанция пути, г.Волгоград</t>
  </si>
  <si>
    <t xml:space="preserve">Верхнебаскунчакская дистанция пути, 
п. Верхний Баскунчак
</t>
  </si>
  <si>
    <t>Волгоградская дистанция пути, г.Волгоград</t>
  </si>
  <si>
    <t>ООО "Специальные сварные конструкции""</t>
  </si>
  <si>
    <t xml:space="preserve">ООО "СЕЛЬСКОХОЗЯЙСТВЕННОЕ ПРЕДПРИЯТИЕ "ДОНСКОЕ"
</t>
  </si>
  <si>
    <t>340901001 </t>
  </si>
  <si>
    <t>Урюпинский филиал ГАПОУ Волгоградский медицинский колледж</t>
  </si>
  <si>
    <t xml:space="preserve">Код и наименование профессии, специальности 
(по списку)
</t>
  </si>
  <si>
    <t>Выпуск 2024 г.</t>
  </si>
  <si>
    <t>Из них (из 3): трудоустроены по получаемой профессии, специальности</t>
  </si>
  <si>
    <t>Из них (из 3): продолжат обучение</t>
  </si>
  <si>
    <t>в отрасли образования</t>
  </si>
  <si>
    <t>в медицинской отрасли</t>
  </si>
  <si>
    <t>в отрасли сферы услуг, туризма</t>
  </si>
  <si>
    <t>в отрасли сферы торговли, организациях финансового сектора</t>
  </si>
  <si>
    <t>в отрасли правоохранительной сферы и управления</t>
  </si>
  <si>
    <t>в отрасли средств массовой информации</t>
  </si>
  <si>
    <t>на предприятия оборонно-промышленного комплекса</t>
  </si>
  <si>
    <t>машиностроения (кроме оборонно-промышленного комплекса)</t>
  </si>
  <si>
    <t>сельского хозяйства</t>
  </si>
  <si>
    <t xml:space="preserve">металлургии </t>
  </si>
  <si>
    <t>железнодорожного транспорта</t>
  </si>
  <si>
    <t>легкой промышленности</t>
  </si>
  <si>
    <t>химической отрасли</t>
  </si>
  <si>
    <t>атомной отрасли (кроме оборонно-промышленного комплекса)</t>
  </si>
  <si>
    <t>фармацевтической отрасли</t>
  </si>
  <si>
    <t>отрасли информационных технологий</t>
  </si>
  <si>
    <t>радиоэлектроники (кроме оборонно-промышленного комплекса)</t>
  </si>
  <si>
    <t>топливно-энергетического комплекса (кроме оборонно-промышленного комплекса)</t>
  </si>
  <si>
    <t>транспортной отрасли</t>
  </si>
  <si>
    <t>горнодобывающей отрасли</t>
  </si>
  <si>
    <t>отрасли электротехнической промышленности (кроме оборонно-промышленного комплекса)</t>
  </si>
  <si>
    <t>лесной промышленности</t>
  </si>
  <si>
    <t>строительной отрасли</t>
  </si>
  <si>
    <t>отрасли электронной промышленности (кроме оборонно-промышленного комплекса)</t>
  </si>
  <si>
    <t>индустрии робототехники</t>
  </si>
  <si>
    <t>в отрасли искусства</t>
  </si>
  <si>
    <t>Пищевая промышленность, производство бумажных изделий, полиграфическая деятельность, производство резины и пластика, водоснабжение, экология, спорт</t>
  </si>
  <si>
    <t>индивидуальные предприниматели или самозанятые</t>
  </si>
  <si>
    <t>из них (из 34): трудоустраиваются по полученной профессии, специальности</t>
  </si>
  <si>
    <t xml:space="preserve">из них (из 34) продолжат обучение
</t>
  </si>
  <si>
    <t>в отрасли образования2</t>
  </si>
  <si>
    <t>в медицинской отрасли3</t>
  </si>
  <si>
    <t>в отрасли сферы услуг, туризма4</t>
  </si>
  <si>
    <t>в отрасли сферы торговли, организациях финансового сектора5</t>
  </si>
  <si>
    <t>в отрасли правоохранительной сферы и управления6</t>
  </si>
  <si>
    <t>в отрасли средств массовой информации7</t>
  </si>
  <si>
    <t>на предприятия оборонно-промышленного комплекса8</t>
  </si>
  <si>
    <t>машиностроения (кроме оборонно-промышленного комплекса)9</t>
  </si>
  <si>
    <t>сельского хозяйства10</t>
  </si>
  <si>
    <t>металлургии 11</t>
  </si>
  <si>
    <t>железнодорожного транспорта12</t>
  </si>
  <si>
    <t>легкой промышленности13</t>
  </si>
  <si>
    <t>химической отрасли14</t>
  </si>
  <si>
    <t>атомной отрасли (кроме оборонно-промышленного комплекса)15</t>
  </si>
  <si>
    <t>фармацевтической отрасли16</t>
  </si>
  <si>
    <t>отрасли информационных технологий17</t>
  </si>
  <si>
    <t>радиоэлектроники (кроме оборонно-промышленного комплекса)18</t>
  </si>
  <si>
    <t>топливно-энергетического комплекса (кроме оборонно-промышленного комплекса)19</t>
  </si>
  <si>
    <t>транспортной отрасли20</t>
  </si>
  <si>
    <t>горнодобывающей отрасли21</t>
  </si>
  <si>
    <t>отрасли электротехнической промышленности (кроме оборонно-промышленного комплекса)22</t>
  </si>
  <si>
    <t>лесной промышленности23</t>
  </si>
  <si>
    <t>строительной отрасли24</t>
  </si>
  <si>
    <t>отрасли электронной промышленности (кроме оборонно-промышленного комплекса)25</t>
  </si>
  <si>
    <t>индустрии робототехники26</t>
  </si>
  <si>
    <t>в отрасли искусства27</t>
  </si>
  <si>
    <t>Пищевая промышленность, производство бумажных изделий, полиграфическая деятельность, производство резины и пластика, водоснабжение, экология, спорт28</t>
  </si>
  <si>
    <t>индивидуальные предприниматели или самозанятые29</t>
  </si>
  <si>
    <t>продолжат обучение без трудоустройства</t>
  </si>
  <si>
    <t>призваны в армию, будут призваны в армию</t>
  </si>
  <si>
    <t>находятся в отпуске по уходу за ребенком, будут находиться в отпуске по уходу за ребенком</t>
  </si>
  <si>
    <t>Зарегистрированы в центрах занятости в качестве безработных (получают пособие по безработице) и не планируют трудоустраиваться</t>
  </si>
  <si>
    <t xml:space="preserve">Не планируют трудоустраиваться, в том числе по причинам получения иных социальных льгот </t>
  </si>
  <si>
    <t>Иные причины нахождения под риском нетрудоустройства</t>
  </si>
  <si>
    <t>Указание иных причин нахождения под риском нетрудоустройства, а также принимаемых мер</t>
  </si>
  <si>
    <t>Тяжелое состояние здоровья, не позволяющее трудоустраиваться</t>
  </si>
  <si>
    <t>Находятся под следствием, отбывают наказание</t>
  </si>
  <si>
    <t>Переезд за пределы Российской Федерации</t>
  </si>
  <si>
    <t>Не могут трудоустраиваться в связи с уходом за больными родственниками, в связи с иными семейными обстоятельствами</t>
  </si>
  <si>
    <t>Принимаемые меры по содействию трудоустройству выпускников
тезисно - вид меры, количество охваченных выпускников</t>
  </si>
  <si>
    <t>Основные предприятия-партнеры, которые трудоустраивают выпускников по указанной профессии, специальности</t>
  </si>
  <si>
    <t>Сумма по полю Выпуск 2024 г.</t>
  </si>
  <si>
    <t>Наименование ОО</t>
  </si>
  <si>
    <t>ПРОВЕРКА (+ ХОРОШО, - ПЛОХО)</t>
  </si>
  <si>
    <t>ПРОВЕРКА ОБЩЕЙ СУММЫ (+ ХОРОШО, - ПЛОХО)</t>
  </si>
  <si>
    <t>ПРОВЕРКА 3 и 4  (+ ХОРОШО, - ПЛОХО)</t>
  </si>
  <si>
    <t>ПРОВЕРКА 3 и 5  (+ ХОРОШО, - ПЛОХО)</t>
  </si>
  <si>
    <t>ПРОВЕРКА ОЖ ВЫПУСК (+ ХОРОШО, - ПЛОХО)</t>
  </si>
  <si>
    <t>ПРОВЕРКА Сравн 34 и 36 (+ ХОРОШО, - ПЛОХО)</t>
  </si>
  <si>
    <t>ПРОВЕРКА Сравн 34 и 35 (+ ХОРОШО, - ПЛОХО)</t>
  </si>
  <si>
    <t>Не редактировать - ожидаемый выпуск 2024 (данные мониторинга СПО-1)</t>
  </si>
  <si>
    <t>Не редактировать - Из них: имеют заключенный договор о целевом обучении</t>
  </si>
  <si>
    <t>Факт (по состоянию на отчетную дату)</t>
  </si>
  <si>
    <t>Из них (из гр. 03): трудоустроены на предприятия, которые относятся к отрасли 
(каждый выпускник учитывается только в одной графе)</t>
  </si>
  <si>
    <t>Из них (из гр. 34): будут трудоустроены на предприятия, которые относятся к отрасли 
(каждый выпускник учитывается только в одной графе)</t>
  </si>
  <si>
    <t>Прогноз (на ближайшую перспективу - порядка 3-х месяцев)</t>
  </si>
  <si>
    <t>П-01</t>
  </si>
  <si>
    <t>П-02</t>
  </si>
  <si>
    <t>П-03</t>
  </si>
  <si>
    <t>П-04</t>
  </si>
  <si>
    <t>П-05</t>
  </si>
  <si>
    <t>П-06</t>
  </si>
  <si>
    <t>П-07</t>
  </si>
  <si>
    <t>Выделенные этим цветом данные необходимо сверить !!!</t>
  </si>
</sst>
</file>

<file path=xl/styles.xml><?xml version="1.0" encoding="utf-8"?>
<styleSheet xmlns="http://schemas.openxmlformats.org/spreadsheetml/2006/main">
  <fonts count="20">
    <font>
      <sz val="11"/>
      <color theme="1"/>
      <name val="Calibri"/>
    </font>
    <font>
      <sz val="14"/>
      <color theme="1"/>
      <name val="Times New Roman"/>
    </font>
    <font>
      <sz val="14"/>
      <color theme="1"/>
      <name val="Calibri"/>
      <scheme val="minor"/>
    </font>
    <font>
      <i/>
      <sz val="14"/>
      <color theme="1"/>
      <name val="Times New Roman"/>
    </font>
    <font>
      <sz val="11"/>
      <color theme="1"/>
      <name val="Calibri"/>
      <scheme val="minor"/>
    </font>
    <font>
      <sz val="11"/>
      <name val="Calibri"/>
      <scheme val="minor"/>
    </font>
    <font>
      <sz val="11"/>
      <name val="Times New Roman"/>
    </font>
    <font>
      <sz val="12"/>
      <name val="Times New Roman"/>
    </font>
    <font>
      <sz val="12"/>
      <color theme="1"/>
      <name val="Times New Roman"/>
    </font>
    <font>
      <i/>
      <sz val="11"/>
      <name val="Times New Roman"/>
    </font>
    <font>
      <b/>
      <sz val="11"/>
      <color rgb="FFFF0000"/>
      <name val="Calibri"/>
      <family val="2"/>
      <charset val="204"/>
    </font>
    <font>
      <b/>
      <sz val="14"/>
      <color theme="1"/>
      <name val="Times New Roman"/>
      <family val="1"/>
      <charset val="204"/>
    </font>
    <font>
      <sz val="12"/>
      <color theme="1"/>
      <name val="Calibri"/>
      <family val="2"/>
      <charset val="204"/>
    </font>
    <font>
      <b/>
      <sz val="12"/>
      <color rgb="FFFF0000"/>
      <name val="Times New Roman"/>
      <family val="1"/>
      <charset val="204"/>
    </font>
    <font>
      <sz val="11"/>
      <color theme="1"/>
      <name val="Calibri"/>
      <family val="2"/>
      <charset val="204"/>
    </font>
    <font>
      <b/>
      <sz val="12"/>
      <color theme="1"/>
      <name val="Calibri"/>
      <family val="2"/>
      <charset val="204"/>
    </font>
    <font>
      <b/>
      <sz val="11"/>
      <color theme="1"/>
      <name val="Calibri"/>
      <family val="2"/>
      <charset val="204"/>
    </font>
    <font>
      <sz val="11"/>
      <color rgb="FF000000"/>
      <name val="Calibri"/>
      <family val="2"/>
      <charset val="204"/>
    </font>
    <font>
      <sz val="14"/>
      <name val="Times New Roman"/>
      <family val="1"/>
      <charset val="204"/>
    </font>
    <font>
      <b/>
      <sz val="18"/>
      <color theme="1"/>
      <name val="Times New Roman"/>
      <family val="1"/>
      <charset val="204"/>
    </font>
  </fonts>
  <fills count="12">
    <fill>
      <patternFill patternType="none"/>
    </fill>
    <fill>
      <patternFill patternType="gray125"/>
    </fill>
    <fill>
      <patternFill patternType="solid">
        <fgColor theme="7" tint="0.59999389629810485"/>
        <bgColor indexed="65"/>
      </patternFill>
    </fill>
    <fill>
      <patternFill patternType="solid">
        <fgColor theme="4" tint="0.79995117038483843"/>
        <bgColor indexed="65"/>
      </patternFill>
    </fill>
    <fill>
      <patternFill patternType="solid">
        <fgColor theme="7" tint="0.79995117038483843"/>
        <bgColor indexed="65"/>
      </patternFill>
    </fill>
    <fill>
      <patternFill patternType="solid">
        <fgColor theme="9" tint="0.59999389629810485"/>
        <bgColor indexed="65"/>
      </patternFill>
    </fill>
    <fill>
      <patternFill patternType="solid">
        <fgColor theme="4" tint="0.79998168889431442"/>
        <bgColor indexed="64"/>
      </patternFill>
    </fill>
    <fill>
      <patternFill patternType="solid">
        <fgColor theme="7" tint="0.59999389629810485"/>
        <bgColor indexed="64"/>
      </patternFill>
    </fill>
    <fill>
      <patternFill patternType="solid">
        <fgColor rgb="FFEFEFEF"/>
        <bgColor indexed="64"/>
      </patternFill>
    </fill>
    <fill>
      <patternFill patternType="solid">
        <fgColor theme="7" tint="0.79995117038483843"/>
        <bgColor indexed="64"/>
      </patternFill>
    </fill>
    <fill>
      <patternFill patternType="solid">
        <fgColor theme="4" tint="0.79995117038483843"/>
        <bgColor indexed="64"/>
      </patternFill>
    </fill>
    <fill>
      <patternFill patternType="solid">
        <fgColor theme="8" tint="0.79995117038483843"/>
        <bgColor indexed="64"/>
      </patternFill>
    </fill>
  </fills>
  <borders count="13">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diagonal/>
    </border>
    <border>
      <left style="thin">
        <color rgb="FF000000"/>
      </left>
      <right style="thin">
        <color rgb="FF000000"/>
      </right>
      <top/>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top/>
      <bottom/>
      <diagonal/>
    </border>
    <border>
      <left style="thin">
        <color indexed="64"/>
      </left>
      <right/>
      <top/>
      <bottom/>
      <diagonal/>
    </border>
  </borders>
  <cellStyleXfs count="2">
    <xf numFmtId="0" fontId="0" fillId="0" borderId="0"/>
    <xf numFmtId="0" fontId="17" fillId="0" borderId="0" applyNumberFormat="0" applyFont="0" applyBorder="0" applyProtection="0"/>
  </cellStyleXfs>
  <cellXfs count="79">
    <xf numFmtId="0" fontId="0" fillId="0" borderId="0" xfId="0" applyNumberFormat="1" applyFont="1"/>
    <xf numFmtId="0" fontId="0" fillId="0" borderId="0" xfId="0" applyNumberFormat="1" applyFont="1" applyProtection="1">
      <protection locked="0"/>
    </xf>
    <xf numFmtId="1" fontId="0" fillId="0" borderId="0" xfId="0" applyNumberFormat="1" applyFont="1" applyProtection="1">
      <protection locked="0"/>
    </xf>
    <xf numFmtId="49" fontId="1" fillId="3" borderId="1" xfId="0" applyNumberFormat="1" applyFont="1" applyFill="1" applyBorder="1" applyAlignment="1" applyProtection="1">
      <alignment horizontal="left" vertical="center" wrapText="1"/>
      <protection locked="0"/>
    </xf>
    <xf numFmtId="0" fontId="1" fillId="3" borderId="1" xfId="0" applyNumberFormat="1" applyFont="1" applyFill="1" applyBorder="1" applyAlignment="1" applyProtection="1">
      <alignment horizontal="center" vertical="center"/>
      <protection locked="0"/>
    </xf>
    <xf numFmtId="0" fontId="1" fillId="3" borderId="1" xfId="0" applyNumberFormat="1" applyFont="1" applyFill="1" applyBorder="1" applyAlignment="1" applyProtection="1">
      <alignment horizontal="left" vertical="center"/>
      <protection locked="0"/>
    </xf>
    <xf numFmtId="0" fontId="1" fillId="3" borderId="1" xfId="0" applyNumberFormat="1" applyFont="1" applyFill="1" applyBorder="1" applyAlignment="1" applyProtection="1">
      <alignment vertical="center"/>
      <protection locked="0"/>
    </xf>
    <xf numFmtId="49" fontId="1" fillId="3" borderId="1" xfId="0" applyNumberFormat="1" applyFont="1" applyFill="1" applyBorder="1" applyAlignment="1" applyProtection="1">
      <alignment horizontal="left" vertical="center"/>
      <protection locked="0"/>
    </xf>
    <xf numFmtId="0" fontId="1" fillId="3" borderId="1" xfId="0" applyNumberFormat="1" applyFont="1" applyFill="1" applyBorder="1" applyAlignment="1" applyProtection="1">
      <alignment horizontal="center"/>
      <protection locked="0"/>
    </xf>
    <xf numFmtId="0" fontId="1" fillId="3" borderId="1" xfId="0" applyNumberFormat="1" applyFont="1" applyFill="1" applyBorder="1" applyAlignment="1" applyProtection="1">
      <alignment horizontal="left"/>
      <protection locked="0"/>
    </xf>
    <xf numFmtId="0" fontId="1" fillId="3" borderId="1" xfId="0" applyNumberFormat="1" applyFont="1" applyFill="1" applyBorder="1" applyProtection="1">
      <protection locked="0"/>
    </xf>
    <xf numFmtId="0" fontId="1" fillId="5" borderId="1" xfId="0" applyNumberFormat="1" applyFont="1" applyFill="1" applyBorder="1" applyAlignment="1" applyProtection="1">
      <alignment horizontal="center"/>
      <protection locked="0"/>
    </xf>
    <xf numFmtId="0" fontId="1" fillId="5" borderId="1" xfId="0" applyNumberFormat="1" applyFont="1" applyFill="1" applyBorder="1" applyAlignment="1" applyProtection="1">
      <alignment horizontal="center" vertical="center"/>
      <protection locked="0"/>
    </xf>
    <xf numFmtId="0" fontId="2" fillId="3" borderId="1" xfId="0" applyNumberFormat="1" applyFont="1" applyFill="1" applyBorder="1" applyAlignment="1" applyProtection="1">
      <alignment horizontal="left" vertical="center"/>
      <protection locked="0"/>
    </xf>
    <xf numFmtId="49" fontId="1" fillId="3" borderId="1" xfId="0" applyNumberFormat="1" applyFont="1" applyFill="1" applyBorder="1" applyAlignment="1" applyProtection="1">
      <alignment vertical="center"/>
      <protection locked="0"/>
    </xf>
    <xf numFmtId="0" fontId="2" fillId="3" borderId="1" xfId="0" applyNumberFormat="1" applyFont="1" applyFill="1" applyBorder="1" applyAlignment="1" applyProtection="1">
      <alignment horizontal="center" vertical="center"/>
      <protection locked="0"/>
    </xf>
    <xf numFmtId="0" fontId="2" fillId="3" borderId="1" xfId="0" applyNumberFormat="1" applyFont="1" applyFill="1" applyBorder="1" applyAlignment="1" applyProtection="1">
      <alignment vertical="center"/>
      <protection locked="0"/>
    </xf>
    <xf numFmtId="0" fontId="3" fillId="3" borderId="1" xfId="0" applyNumberFormat="1" applyFont="1" applyFill="1" applyBorder="1" applyAlignment="1" applyProtection="1">
      <alignment horizontal="left" vertical="center"/>
      <protection locked="0"/>
    </xf>
    <xf numFmtId="49" fontId="1" fillId="3" borderId="1" xfId="0" applyNumberFormat="1" applyFont="1" applyFill="1" applyBorder="1" applyAlignment="1" applyProtection="1">
      <alignment horizontal="center" vertical="center"/>
      <protection locked="0"/>
    </xf>
    <xf numFmtId="0" fontId="5" fillId="0" borderId="0" xfId="0" applyNumberFormat="1" applyFont="1" applyProtection="1">
      <protection locked="0"/>
    </xf>
    <xf numFmtId="0" fontId="6" fillId="0" borderId="1" xfId="0" applyNumberFormat="1" applyFont="1" applyBorder="1" applyAlignment="1" applyProtection="1">
      <alignment horizontal="center" vertical="center" wrapText="1"/>
      <protection locked="0"/>
    </xf>
    <xf numFmtId="49" fontId="6" fillId="0" borderId="1" xfId="0" applyNumberFormat="1" applyFont="1" applyBorder="1" applyAlignment="1" applyProtection="1">
      <alignment horizontal="center" vertical="center" wrapText="1"/>
      <protection locked="0"/>
    </xf>
    <xf numFmtId="49" fontId="6" fillId="0" borderId="1" xfId="0" applyNumberFormat="1" applyFont="1" applyBorder="1" applyAlignment="1" applyProtection="1">
      <alignment horizontal="left" vertical="center" wrapText="1"/>
      <protection locked="0"/>
    </xf>
    <xf numFmtId="49" fontId="5" fillId="0" borderId="0" xfId="0" applyNumberFormat="1" applyFont="1" applyAlignment="1" applyProtection="1">
      <alignment horizontal="center" vertical="center"/>
      <protection locked="0"/>
    </xf>
    <xf numFmtId="49" fontId="5" fillId="0" borderId="0" xfId="0" applyNumberFormat="1" applyFont="1" applyProtection="1">
      <protection locked="0"/>
    </xf>
    <xf numFmtId="0" fontId="7" fillId="0" borderId="0" xfId="0" applyNumberFormat="1" applyFont="1" applyProtection="1">
      <protection locked="0"/>
    </xf>
    <xf numFmtId="0" fontId="8" fillId="0" borderId="0" xfId="0" applyNumberFormat="1" applyFont="1" applyProtection="1">
      <protection locked="0"/>
    </xf>
    <xf numFmtId="0" fontId="8" fillId="0" borderId="1" xfId="0" applyNumberFormat="1" applyFont="1" applyBorder="1" applyAlignment="1" applyProtection="1">
      <alignment horizontal="left" vertical="center"/>
      <protection locked="0"/>
    </xf>
    <xf numFmtId="0" fontId="8" fillId="0" borderId="0" xfId="0" applyNumberFormat="1" applyFont="1" applyAlignment="1" applyProtection="1">
      <alignment horizontal="center" vertical="center"/>
      <protection locked="0"/>
    </xf>
    <xf numFmtId="0" fontId="4" fillId="0" borderId="0" xfId="0" applyNumberFormat="1" applyFont="1" applyAlignment="1" applyProtection="1">
      <alignment vertical="center" wrapText="1"/>
      <protection locked="0"/>
    </xf>
    <xf numFmtId="0" fontId="4" fillId="0" borderId="0" xfId="0" applyNumberFormat="1" applyFont="1" applyAlignment="1" applyProtection="1">
      <alignment horizontal="left" vertical="center" wrapText="1"/>
      <protection locked="0"/>
    </xf>
    <xf numFmtId="0" fontId="4" fillId="0" borderId="0" xfId="0" applyNumberFormat="1" applyFont="1" applyAlignment="1" applyProtection="1">
      <alignment horizontal="center" vertical="center"/>
      <protection locked="0"/>
    </xf>
    <xf numFmtId="0" fontId="4" fillId="0" borderId="0" xfId="0" applyNumberFormat="1" applyFont="1" applyProtection="1">
      <protection locked="0"/>
    </xf>
    <xf numFmtId="0" fontId="0" fillId="2" borderId="1" xfId="0" applyNumberFormat="1" applyFont="1" applyFill="1" applyBorder="1" applyAlignment="1" applyProtection="1">
      <alignment horizontal="center" vertical="center" wrapText="1"/>
    </xf>
    <xf numFmtId="0" fontId="0" fillId="2" borderId="2" xfId="0" applyNumberFormat="1" applyFont="1" applyFill="1" applyBorder="1" applyAlignment="1" applyProtection="1">
      <alignment horizontal="center" vertical="center" wrapText="1"/>
    </xf>
    <xf numFmtId="49" fontId="1" fillId="3" borderId="9" xfId="0" applyNumberFormat="1" applyFont="1" applyFill="1" applyBorder="1" applyAlignment="1" applyProtection="1">
      <alignment horizontal="left" vertical="center" wrapText="1"/>
      <protection locked="0"/>
    </xf>
    <xf numFmtId="0" fontId="1" fillId="3" borderId="9" xfId="0" applyNumberFormat="1" applyFont="1" applyFill="1" applyBorder="1" applyAlignment="1" applyProtection="1">
      <alignment horizontal="center" vertical="center"/>
      <protection locked="0"/>
    </xf>
    <xf numFmtId="0" fontId="0" fillId="2" borderId="9" xfId="0" applyNumberFormat="1" applyFont="1" applyFill="1" applyBorder="1" applyAlignment="1" applyProtection="1">
      <alignment horizontal="center" vertical="center" wrapText="1"/>
    </xf>
    <xf numFmtId="0" fontId="1" fillId="3" borderId="9" xfId="0" applyNumberFormat="1" applyFont="1" applyFill="1" applyBorder="1" applyAlignment="1" applyProtection="1">
      <alignment horizontal="left" vertical="center"/>
      <protection locked="0"/>
    </xf>
    <xf numFmtId="0" fontId="1" fillId="3" borderId="9" xfId="0" applyNumberFormat="1" applyFont="1" applyFill="1" applyBorder="1" applyAlignment="1" applyProtection="1">
      <alignment vertical="center"/>
      <protection locked="0"/>
    </xf>
    <xf numFmtId="0" fontId="15" fillId="0" borderId="10" xfId="0" applyNumberFormat="1" applyFont="1" applyBorder="1" applyAlignment="1" applyProtection="1">
      <alignment horizontal="center" vertical="center"/>
      <protection locked="0"/>
    </xf>
    <xf numFmtId="1" fontId="15" fillId="0" borderId="10" xfId="0" applyNumberFormat="1" applyFont="1" applyBorder="1" applyAlignment="1" applyProtection="1">
      <alignment horizontal="center" vertical="center"/>
      <protection locked="0"/>
    </xf>
    <xf numFmtId="0" fontId="0" fillId="0" borderId="0" xfId="0" applyFill="1" applyAlignment="1" applyProtection="1">
      <protection locked="0"/>
    </xf>
    <xf numFmtId="0" fontId="0" fillId="0" borderId="0" xfId="0" applyFill="1" applyAlignment="1" applyProtection="1">
      <alignment horizontal="center" vertical="center"/>
      <protection locked="0"/>
    </xf>
    <xf numFmtId="0" fontId="18" fillId="0" borderId="10" xfId="1" applyFont="1" applyFill="1" applyBorder="1" applyAlignment="1" applyProtection="1">
      <protection locked="0"/>
    </xf>
    <xf numFmtId="0" fontId="18" fillId="6" borderId="10" xfId="1" applyNumberFormat="1" applyFont="1" applyFill="1" applyBorder="1" applyAlignment="1" applyProtection="1">
      <alignment horizontal="center" vertical="center"/>
      <protection locked="0"/>
    </xf>
    <xf numFmtId="0" fontId="19" fillId="0" borderId="12" xfId="0" applyFont="1" applyFill="1" applyBorder="1" applyAlignment="1" applyProtection="1">
      <alignment vertical="center"/>
      <protection locked="0"/>
    </xf>
    <xf numFmtId="0" fontId="19" fillId="0" borderId="0" xfId="0" applyFont="1" applyFill="1" applyAlignment="1" applyProtection="1">
      <alignment vertical="center"/>
      <protection locked="0"/>
    </xf>
    <xf numFmtId="0" fontId="16" fillId="0" borderId="10" xfId="0" applyNumberFormat="1" applyFont="1" applyBorder="1" applyProtection="1">
      <protection locked="0"/>
    </xf>
    <xf numFmtId="1" fontId="16" fillId="0" borderId="10" xfId="0" applyNumberFormat="1" applyFont="1" applyBorder="1" applyAlignment="1" applyProtection="1">
      <alignment horizontal="center"/>
      <protection locked="0"/>
    </xf>
    <xf numFmtId="1" fontId="16" fillId="0" borderId="10" xfId="0" applyNumberFormat="1" applyFont="1" applyBorder="1" applyAlignment="1" applyProtection="1">
      <alignment horizontal="center"/>
    </xf>
    <xf numFmtId="0" fontId="16" fillId="0" borderId="10" xfId="0" applyNumberFormat="1" applyFont="1" applyBorder="1" applyAlignment="1" applyProtection="1">
      <alignment horizontal="center"/>
      <protection locked="0"/>
    </xf>
    <xf numFmtId="0" fontId="16" fillId="0" borderId="10" xfId="0" applyNumberFormat="1" applyFont="1" applyBorder="1" applyAlignment="1" applyProtection="1">
      <alignment horizontal="center"/>
    </xf>
    <xf numFmtId="0" fontId="16" fillId="0" borderId="0" xfId="0" applyNumberFormat="1" applyFont="1" applyProtection="1">
      <protection locked="0"/>
    </xf>
    <xf numFmtId="0" fontId="12" fillId="8" borderId="10" xfId="0" applyNumberFormat="1" applyFont="1" applyFill="1" applyBorder="1" applyAlignment="1" applyProtection="1">
      <alignment horizontal="center" vertical="center" wrapText="1"/>
      <protection locked="0"/>
    </xf>
    <xf numFmtId="0" fontId="11" fillId="10" borderId="10" xfId="0" applyNumberFormat="1" applyFont="1" applyFill="1" applyBorder="1" applyAlignment="1" applyProtection="1">
      <alignment horizontal="center" vertical="center"/>
      <protection locked="0"/>
    </xf>
    <xf numFmtId="1" fontId="10" fillId="7" borderId="10" xfId="0" applyNumberFormat="1" applyFont="1" applyFill="1" applyBorder="1" applyAlignment="1" applyProtection="1">
      <alignment horizontal="center" vertical="center" wrapText="1"/>
    </xf>
    <xf numFmtId="0" fontId="10" fillId="7" borderId="10" xfId="0" applyNumberFormat="1" applyFont="1" applyFill="1" applyBorder="1" applyAlignment="1" applyProtection="1">
      <alignment horizontal="center" vertical="center" wrapText="1"/>
    </xf>
    <xf numFmtId="0" fontId="14" fillId="8" borderId="10" xfId="0" applyNumberFormat="1" applyFont="1" applyFill="1" applyBorder="1" applyAlignment="1" applyProtection="1">
      <alignment horizontal="center" vertical="center" wrapText="1"/>
      <protection locked="0"/>
    </xf>
    <xf numFmtId="0" fontId="14" fillId="11" borderId="10" xfId="0" applyNumberFormat="1" applyFont="1" applyFill="1" applyBorder="1" applyAlignment="1" applyProtection="1">
      <alignment horizontal="center" vertical="center" wrapText="1"/>
      <protection locked="0"/>
    </xf>
    <xf numFmtId="0" fontId="0" fillId="2" borderId="9" xfId="0" applyNumberFormat="1" applyFont="1" applyFill="1" applyBorder="1" applyAlignment="1" applyProtection="1">
      <alignment horizontal="center" vertical="center" wrapText="1"/>
      <protection locked="0"/>
    </xf>
    <xf numFmtId="0" fontId="13" fillId="9" borderId="6" xfId="0" applyNumberFormat="1" applyFont="1" applyFill="1" applyBorder="1" applyAlignment="1" applyProtection="1">
      <alignment horizontal="center" vertical="center" wrapText="1"/>
      <protection locked="0"/>
    </xf>
    <xf numFmtId="0" fontId="13" fillId="9" borderId="11" xfId="0" applyNumberFormat="1" applyFont="1" applyFill="1" applyBorder="1" applyAlignment="1" applyProtection="1">
      <alignment horizontal="center" vertical="center" wrapText="1"/>
      <protection locked="0"/>
    </xf>
    <xf numFmtId="0" fontId="1" fillId="4" borderId="9" xfId="0" applyNumberFormat="1" applyFont="1" applyFill="1" applyBorder="1" applyAlignment="1" applyProtection="1">
      <alignment horizontal="center" vertical="center"/>
      <protection locked="0"/>
    </xf>
    <xf numFmtId="0" fontId="1" fillId="4" borderId="1" xfId="0" applyNumberFormat="1" applyFont="1" applyFill="1" applyBorder="1" applyAlignment="1" applyProtection="1">
      <alignment horizontal="center" vertical="center"/>
      <protection locked="0"/>
    </xf>
    <xf numFmtId="49" fontId="1" fillId="7" borderId="9" xfId="0" applyNumberFormat="1" applyFont="1" applyFill="1" applyBorder="1" applyAlignment="1" applyProtection="1">
      <alignment horizontal="left" vertical="center" wrapText="1"/>
    </xf>
    <xf numFmtId="0" fontId="15" fillId="0" borderId="10" xfId="0" applyNumberFormat="1" applyFont="1" applyBorder="1" applyAlignment="1" applyProtection="1">
      <alignment horizontal="center" vertical="center"/>
      <protection locked="0"/>
    </xf>
    <xf numFmtId="0" fontId="15" fillId="0" borderId="10" xfId="0" applyNumberFormat="1" applyFont="1" applyBorder="1" applyAlignment="1" applyProtection="1">
      <alignment horizontal="center" vertical="center" wrapText="1"/>
      <protection locked="0"/>
    </xf>
    <xf numFmtId="0" fontId="6" fillId="0" borderId="1" xfId="0" applyNumberFormat="1" applyFont="1" applyBorder="1" applyAlignment="1" applyProtection="1">
      <alignment horizontal="center" vertical="center" wrapText="1"/>
      <protection locked="0"/>
    </xf>
    <xf numFmtId="0" fontId="6" fillId="0" borderId="4" xfId="0" applyNumberFormat="1" applyFont="1" applyBorder="1" applyAlignment="1" applyProtection="1">
      <alignment horizontal="center" vertical="center" wrapText="1"/>
      <protection locked="0"/>
    </xf>
    <xf numFmtId="0" fontId="6" fillId="0" borderId="5" xfId="0" applyNumberFormat="1" applyFont="1" applyBorder="1" applyAlignment="1" applyProtection="1">
      <alignment horizontal="center" vertical="center" wrapText="1"/>
      <protection locked="0"/>
    </xf>
    <xf numFmtId="0" fontId="6" fillId="0" borderId="7" xfId="0" applyNumberFormat="1" applyFont="1" applyBorder="1" applyAlignment="1" applyProtection="1">
      <alignment horizontal="center" vertical="center" wrapText="1"/>
      <protection locked="0"/>
    </xf>
    <xf numFmtId="0" fontId="6" fillId="0" borderId="9" xfId="0" applyNumberFormat="1" applyFont="1" applyBorder="1" applyAlignment="1" applyProtection="1">
      <alignment horizontal="center" vertical="center" wrapText="1"/>
      <protection locked="0"/>
    </xf>
    <xf numFmtId="0" fontId="6" fillId="0" borderId="3" xfId="0" applyNumberFormat="1" applyFont="1" applyBorder="1" applyAlignment="1" applyProtection="1">
      <alignment horizontal="center" vertical="center" wrapText="1"/>
      <protection locked="0"/>
    </xf>
    <xf numFmtId="0" fontId="6" fillId="0" borderId="6" xfId="0" applyNumberFormat="1" applyFont="1" applyBorder="1" applyAlignment="1" applyProtection="1">
      <alignment horizontal="center" vertical="center" wrapText="1"/>
      <protection locked="0"/>
    </xf>
    <xf numFmtId="0" fontId="6" fillId="0" borderId="8" xfId="0" applyNumberFormat="1" applyFont="1" applyBorder="1" applyAlignment="1" applyProtection="1">
      <alignment horizontal="center" vertical="center" wrapText="1"/>
      <protection locked="0"/>
    </xf>
    <xf numFmtId="0" fontId="6" fillId="0" borderId="1" xfId="0" applyNumberFormat="1" applyFont="1" applyBorder="1" applyAlignment="1" applyProtection="1">
      <alignment horizontal="left" vertical="center" wrapText="1"/>
      <protection locked="0"/>
    </xf>
    <xf numFmtId="0" fontId="6" fillId="0" borderId="7" xfId="0" applyNumberFormat="1" applyFont="1" applyBorder="1" applyAlignment="1" applyProtection="1">
      <alignment horizontal="left" vertical="center" wrapText="1"/>
      <protection locked="0"/>
    </xf>
    <xf numFmtId="0" fontId="6" fillId="0" borderId="9" xfId="0" applyNumberFormat="1" applyFont="1" applyBorder="1" applyAlignment="1" applyProtection="1">
      <alignment horizontal="left" vertical="center" wrapText="1"/>
      <protection locked="0"/>
    </xf>
  </cellXfs>
  <cellStyles count="2">
    <cellStyle name="Обычный" xfId="0" builtinId="0"/>
    <cellStyle name="Обычный 2" xfId="1"/>
  </cellStyles>
  <dxfs count="90">
    <dxf>
      <font>
        <sz val="14"/>
        <color rgb="FF000000"/>
        <name val="Times New Roman"/>
      </font>
      <fill>
        <patternFill patternType="solid">
          <bgColor theme="4" tint="0.79995117038483843"/>
        </patternFill>
      </fill>
      <alignment horizontal="general" vertical="center" textRotation="0" wrapText="0" shrinkToFit="0"/>
      <border>
        <left style="thin">
          <color rgb="FF000000"/>
        </left>
        <right style="thin">
          <color rgb="FF000000"/>
        </right>
        <top style="thin">
          <color rgb="FF000000"/>
        </top>
        <bottom style="thin">
          <color rgb="FF000000"/>
        </bottom>
        <vertical/>
        <horizontal/>
      </border>
      <protection locked="0" hidden="0"/>
    </dxf>
    <dxf>
      <font>
        <sz val="14"/>
        <color rgb="FF000000"/>
        <name val="Times New Roman"/>
      </font>
      <numFmt numFmtId="30" formatCode="@"/>
      <fill>
        <patternFill patternType="solid">
          <bgColor theme="4" tint="0.79995117038483843"/>
        </patternFill>
      </fill>
      <alignment horizontal="left" vertical="center" textRotation="0" wrapText="0" indent="0" relativeIndent="255" shrinkToFit="0"/>
      <border>
        <left style="thin">
          <color rgb="FF000000"/>
        </left>
        <right style="thin">
          <color rgb="FF000000"/>
        </right>
        <top style="thin">
          <color rgb="FF000000"/>
        </top>
        <bottom style="thin">
          <color rgb="FF000000"/>
        </bottom>
        <vertical/>
        <horizontal/>
      </border>
      <protection locked="0" hidden="0"/>
    </dxf>
    <dxf>
      <font>
        <sz val="14"/>
        <color rgb="FF000000"/>
        <name val="Times New Roman"/>
      </font>
      <numFmt numFmtId="0" formatCode="General"/>
      <fill>
        <patternFill patternType="solid">
          <bgColor theme="4" tint="0.79995117038483843"/>
        </patternFill>
      </fill>
      <alignment horizontal="center" vertical="center" textRotation="0" wrapText="0" shrinkToFit="0"/>
      <border>
        <left style="thin">
          <color rgb="FF000000"/>
        </left>
        <right style="thin">
          <color rgb="FF000000"/>
        </right>
        <top style="thin">
          <color rgb="FF000000"/>
        </top>
        <bottom style="thin">
          <color rgb="FF000000"/>
        </bottom>
        <vertical/>
        <horizontal/>
      </border>
      <protection locked="0" hidden="0"/>
    </dxf>
    <dxf>
      <font>
        <sz val="14"/>
        <color rgb="FF000000"/>
        <name val="Times New Roman"/>
      </font>
      <numFmt numFmtId="0" formatCode="General"/>
      <fill>
        <patternFill patternType="solid">
          <bgColor theme="4" tint="0.79995117038483843"/>
        </patternFill>
      </fill>
      <alignment horizontal="center" vertical="center" textRotation="0" wrapText="0" shrinkToFit="0"/>
      <border>
        <left style="thin">
          <color rgb="FF000000"/>
        </left>
        <right style="thin">
          <color rgb="FF000000"/>
        </right>
        <top style="thin">
          <color rgb="FF000000"/>
        </top>
        <bottom style="thin">
          <color rgb="FF000000"/>
        </bottom>
        <vertical/>
        <horizontal/>
      </border>
      <protection locked="0" hidden="0"/>
    </dxf>
    <dxf>
      <font>
        <sz val="14"/>
        <color rgb="FF000000"/>
        <name val="Times New Roman"/>
      </font>
      <numFmt numFmtId="0" formatCode="General"/>
      <fill>
        <patternFill patternType="solid">
          <bgColor theme="4" tint="0.79995117038483843"/>
        </patternFill>
      </fill>
      <alignment horizontal="center" vertical="center" textRotation="0" wrapText="0" shrinkToFit="0"/>
      <border>
        <left style="thin">
          <color rgb="FF000000"/>
        </left>
        <right style="thin">
          <color rgb="FF000000"/>
        </right>
        <top style="thin">
          <color rgb="FF000000"/>
        </top>
        <bottom style="thin">
          <color rgb="FF000000"/>
        </bottom>
        <vertical/>
        <horizontal/>
      </border>
      <protection locked="0" hidden="0"/>
    </dxf>
    <dxf>
      <font>
        <sz val="14"/>
        <color rgb="FF000000"/>
        <name val="Times New Roman"/>
      </font>
      <numFmt numFmtId="0" formatCode="General"/>
      <fill>
        <patternFill patternType="solid">
          <bgColor theme="4" tint="0.79995117038483843"/>
        </patternFill>
      </fill>
      <alignment horizontal="center" vertical="center" textRotation="0" wrapText="0" shrinkToFit="0"/>
      <border>
        <left style="thin">
          <color rgb="FF000000"/>
        </left>
        <right style="thin">
          <color rgb="FF000000"/>
        </right>
        <top style="thin">
          <color rgb="FF000000"/>
        </top>
        <bottom style="thin">
          <color rgb="FF000000"/>
        </bottom>
        <vertical/>
        <horizontal/>
      </border>
      <protection locked="0" hidden="0"/>
    </dxf>
    <dxf>
      <font>
        <sz val="14"/>
        <color rgb="FF000000"/>
        <name val="Times New Roman"/>
      </font>
      <numFmt numFmtId="0" formatCode="General"/>
      <fill>
        <patternFill patternType="solid">
          <bgColor theme="4" tint="0.79995117038483843"/>
        </patternFill>
      </fill>
      <alignment horizontal="center" vertical="center" textRotation="0" wrapText="0" shrinkToFit="0"/>
      <border>
        <left style="thin">
          <color rgb="FF000000"/>
        </left>
        <right style="thin">
          <color rgb="FF000000"/>
        </right>
        <top style="thin">
          <color rgb="FF000000"/>
        </top>
        <bottom style="thin">
          <color rgb="FF000000"/>
        </bottom>
        <vertical/>
        <horizontal/>
      </border>
      <protection locked="0" hidden="0"/>
    </dxf>
    <dxf>
      <font>
        <sz val="14"/>
        <color rgb="FF000000"/>
        <name val="Times New Roman"/>
      </font>
      <numFmt numFmtId="0" formatCode="General"/>
      <fill>
        <patternFill patternType="solid">
          <bgColor theme="4" tint="0.79995117038483843"/>
        </patternFill>
      </fill>
      <alignment horizontal="center" vertical="center" textRotation="0" wrapText="0" shrinkToFit="0"/>
      <border>
        <left style="thin">
          <color rgb="FF000000"/>
        </left>
        <right style="thin">
          <color rgb="FF000000"/>
        </right>
        <top style="thin">
          <color rgb="FF000000"/>
        </top>
        <bottom style="thin">
          <color rgb="FF000000"/>
        </bottom>
        <vertical/>
        <horizontal/>
      </border>
      <protection locked="0" hidden="0"/>
    </dxf>
    <dxf>
      <font>
        <sz val="14"/>
        <color rgb="FF000000"/>
        <name val="Times New Roman"/>
      </font>
      <numFmt numFmtId="0" formatCode="General"/>
      <fill>
        <patternFill patternType="solid">
          <bgColor theme="4" tint="0.79995117038483843"/>
        </patternFill>
      </fill>
      <alignment horizontal="center" vertical="center" textRotation="0" wrapText="0" shrinkToFit="0"/>
      <border>
        <left style="thin">
          <color rgb="FF000000"/>
        </left>
        <right style="thin">
          <color rgb="FF000000"/>
        </right>
        <top style="thin">
          <color rgb="FF000000"/>
        </top>
        <bottom style="thin">
          <color rgb="FF000000"/>
        </bottom>
        <vertical/>
        <horizontal/>
      </border>
      <protection locked="0" hidden="0"/>
    </dxf>
    <dxf>
      <font>
        <sz val="14"/>
        <color rgb="FF000000"/>
        <name val="Times New Roman"/>
      </font>
      <numFmt numFmtId="0" formatCode="General"/>
      <fill>
        <patternFill patternType="solid">
          <bgColor theme="4" tint="0.79995117038483843"/>
        </patternFill>
      </fill>
      <alignment horizontal="center" vertical="center" textRotation="0" wrapText="0" shrinkToFit="0"/>
      <border>
        <left style="thin">
          <color rgb="FF000000"/>
        </left>
        <right style="thin">
          <color rgb="FF000000"/>
        </right>
        <top style="thin">
          <color rgb="FF000000"/>
        </top>
        <bottom style="thin">
          <color rgb="FF000000"/>
        </bottom>
        <vertical/>
        <horizontal/>
      </border>
      <protection locked="0" hidden="0"/>
    </dxf>
    <dxf>
      <font>
        <sz val="14"/>
        <color rgb="FF000000"/>
        <name val="Times New Roman"/>
      </font>
      <numFmt numFmtId="0" formatCode="General"/>
      <fill>
        <patternFill patternType="solid">
          <bgColor theme="4" tint="0.79995117038483843"/>
        </patternFill>
      </fill>
      <alignment horizontal="center" vertical="center" textRotation="0" wrapText="0" shrinkToFit="0"/>
      <border>
        <left style="thin">
          <color rgb="FF000000"/>
        </left>
        <right style="thin">
          <color rgb="FF000000"/>
        </right>
        <top style="thin">
          <color rgb="FF000000"/>
        </top>
        <bottom style="thin">
          <color rgb="FF000000"/>
        </bottom>
        <vertical/>
        <horizontal/>
      </border>
      <protection locked="0" hidden="0"/>
    </dxf>
    <dxf>
      <font>
        <sz val="14"/>
        <color rgb="FF000000"/>
        <name val="Times New Roman"/>
      </font>
      <numFmt numFmtId="0" formatCode="General"/>
      <fill>
        <patternFill patternType="solid">
          <bgColor theme="4" tint="0.79995117038483843"/>
        </patternFill>
      </fill>
      <alignment horizontal="center" vertical="center" textRotation="0" wrapText="0" shrinkToFit="0"/>
      <border>
        <left style="thin">
          <color rgb="FF000000"/>
        </left>
        <right style="thin">
          <color rgb="FF000000"/>
        </right>
        <top style="thin">
          <color rgb="FF000000"/>
        </top>
        <bottom style="thin">
          <color rgb="FF000000"/>
        </bottom>
        <vertical/>
        <horizontal/>
      </border>
      <protection locked="0" hidden="0"/>
    </dxf>
    <dxf>
      <font>
        <sz val="14"/>
        <color rgb="FF000000"/>
        <name val="Times New Roman"/>
      </font>
      <numFmt numFmtId="0" formatCode="General"/>
      <fill>
        <patternFill patternType="solid">
          <bgColor theme="4" tint="0.79995117038483843"/>
        </patternFill>
      </fill>
      <alignment horizontal="center" vertical="center" textRotation="0" wrapText="0" shrinkToFit="0"/>
      <border>
        <left style="thin">
          <color rgb="FF000000"/>
        </left>
        <right style="thin">
          <color rgb="FF000000"/>
        </right>
        <top style="thin">
          <color rgb="FF000000"/>
        </top>
        <bottom style="thin">
          <color rgb="FF000000"/>
        </bottom>
        <vertical/>
        <horizontal/>
      </border>
      <protection locked="0" hidden="0"/>
    </dxf>
    <dxf>
      <font>
        <sz val="14"/>
        <color rgb="FF000000"/>
        <name val="Times New Roman"/>
      </font>
      <numFmt numFmtId="0" formatCode="General"/>
      <fill>
        <patternFill patternType="solid">
          <bgColor theme="4" tint="0.79995117038483843"/>
        </patternFill>
      </fill>
      <alignment horizontal="center" vertical="center" textRotation="0" wrapText="0" shrinkToFit="0"/>
      <border>
        <left style="thin">
          <color rgb="FF000000"/>
        </left>
        <right style="thin">
          <color rgb="FF000000"/>
        </right>
        <top style="thin">
          <color rgb="FF000000"/>
        </top>
        <bottom style="thin">
          <color rgb="FF000000"/>
        </bottom>
        <vertical/>
        <horizontal/>
      </border>
      <protection locked="0" hidden="0"/>
    </dxf>
    <dxf>
      <font>
        <sz val="14"/>
        <color rgb="FF000000"/>
        <name val="Times New Roman"/>
      </font>
      <numFmt numFmtId="0" formatCode="General"/>
      <fill>
        <patternFill patternType="solid">
          <bgColor theme="4" tint="0.79995117038483843"/>
        </patternFill>
      </fill>
      <alignment horizontal="center" vertical="center" textRotation="0" wrapText="0" shrinkToFit="0"/>
      <border>
        <left style="thin">
          <color rgb="FF000000"/>
        </left>
        <right style="thin">
          <color rgb="FF000000"/>
        </right>
        <top style="thin">
          <color rgb="FF000000"/>
        </top>
        <bottom style="thin">
          <color rgb="FF000000"/>
        </bottom>
        <vertical/>
        <horizontal/>
      </border>
      <protection locked="0" hidden="0"/>
    </dxf>
    <dxf>
      <font>
        <sz val="14"/>
        <color rgb="FF000000"/>
        <name val="Times New Roman"/>
      </font>
      <numFmt numFmtId="0" formatCode="General"/>
      <fill>
        <patternFill patternType="solid">
          <bgColor theme="4" tint="0.79995117038483843"/>
        </patternFill>
      </fill>
      <alignment horizontal="center" vertical="center" textRotation="0" wrapText="0" shrinkToFit="0"/>
      <border>
        <left style="thin">
          <color rgb="FF000000"/>
        </left>
        <right style="thin">
          <color rgb="FF000000"/>
        </right>
        <top style="thin">
          <color rgb="FF000000"/>
        </top>
        <bottom style="thin">
          <color rgb="FF000000"/>
        </bottom>
        <vertical/>
        <horizontal/>
      </border>
      <protection locked="0" hidden="0"/>
    </dxf>
    <dxf>
      <font>
        <sz val="14"/>
        <color rgb="FF000000"/>
        <name val="Times New Roman"/>
      </font>
      <numFmt numFmtId="0" formatCode="General"/>
      <fill>
        <patternFill patternType="solid">
          <bgColor theme="4" tint="0.79995117038483843"/>
        </patternFill>
      </fill>
      <alignment horizontal="center" vertical="center" textRotation="0" wrapText="0" shrinkToFit="0"/>
      <border>
        <left style="thin">
          <color rgb="FF000000"/>
        </left>
        <right style="thin">
          <color rgb="FF000000"/>
        </right>
        <top style="thin">
          <color rgb="FF000000"/>
        </top>
        <bottom style="thin">
          <color rgb="FF000000"/>
        </bottom>
        <vertical/>
        <horizontal/>
      </border>
      <protection locked="0" hidden="0"/>
    </dxf>
    <dxf>
      <font>
        <sz val="14"/>
        <color rgb="FF000000"/>
        <name val="Times New Roman"/>
      </font>
      <numFmt numFmtId="0" formatCode="General"/>
      <fill>
        <patternFill patternType="solid">
          <bgColor theme="4" tint="0.79995117038483843"/>
        </patternFill>
      </fill>
      <alignment horizontal="center" vertical="center" textRotation="0" wrapText="0" shrinkToFit="0"/>
      <border>
        <left style="thin">
          <color rgb="FF000000"/>
        </left>
        <right style="thin">
          <color rgb="FF000000"/>
        </right>
        <top style="thin">
          <color rgb="FF000000"/>
        </top>
        <bottom style="thin">
          <color rgb="FF000000"/>
        </bottom>
        <vertical/>
        <horizontal/>
      </border>
      <protection locked="0" hidden="0"/>
    </dxf>
    <dxf>
      <font>
        <sz val="14"/>
        <color rgb="FF000000"/>
        <name val="Times New Roman"/>
      </font>
      <numFmt numFmtId="0" formatCode="General"/>
      <fill>
        <patternFill patternType="solid">
          <bgColor theme="4" tint="0.79995117038483843"/>
        </patternFill>
      </fill>
      <alignment horizontal="center" vertical="center" textRotation="0" wrapText="0" shrinkToFit="0"/>
      <border>
        <left style="thin">
          <color rgb="FF000000"/>
        </left>
        <right style="thin">
          <color rgb="FF000000"/>
        </right>
        <top style="thin">
          <color rgb="FF000000"/>
        </top>
        <bottom style="thin">
          <color rgb="FF000000"/>
        </bottom>
        <vertical/>
        <horizontal/>
      </border>
      <protection locked="0" hidden="0"/>
    </dxf>
    <dxf>
      <font>
        <sz val="14"/>
        <color rgb="FF000000"/>
        <name val="Times New Roman"/>
      </font>
      <numFmt numFmtId="0" formatCode="General"/>
      <fill>
        <patternFill patternType="solid">
          <bgColor theme="4" tint="0.79995117038483843"/>
        </patternFill>
      </fill>
      <alignment horizontal="center" vertical="center" textRotation="0" wrapText="0" shrinkToFit="0"/>
      <border>
        <left style="thin">
          <color rgb="FF000000"/>
        </left>
        <right style="thin">
          <color rgb="FF000000"/>
        </right>
        <top style="thin">
          <color rgb="FF000000"/>
        </top>
        <bottom style="thin">
          <color rgb="FF000000"/>
        </bottom>
        <vertical/>
        <horizontal/>
      </border>
      <protection locked="0" hidden="0"/>
    </dxf>
    <dxf>
      <font>
        <sz val="14"/>
        <color rgb="FF000000"/>
        <name val="Times New Roman"/>
      </font>
      <numFmt numFmtId="0" formatCode="General"/>
      <fill>
        <patternFill patternType="solid">
          <bgColor theme="4" tint="0.79995117038483843"/>
        </patternFill>
      </fill>
      <alignment horizontal="center" vertical="center" textRotation="0" wrapText="0" shrinkToFit="0"/>
      <border>
        <left style="thin">
          <color rgb="FF000000"/>
        </left>
        <right style="thin">
          <color rgb="FF000000"/>
        </right>
        <top style="thin">
          <color rgb="FF000000"/>
        </top>
        <bottom style="thin">
          <color rgb="FF000000"/>
        </bottom>
        <vertical/>
        <horizontal/>
      </border>
      <protection locked="0" hidden="0"/>
    </dxf>
    <dxf>
      <font>
        <sz val="14"/>
        <color rgb="FF000000"/>
        <name val="Times New Roman"/>
      </font>
      <numFmt numFmtId="0" formatCode="General"/>
      <fill>
        <patternFill patternType="solid">
          <bgColor theme="4" tint="0.79995117038483843"/>
        </patternFill>
      </fill>
      <alignment horizontal="center" vertical="center" textRotation="0" wrapText="0" shrinkToFit="0"/>
      <border>
        <left style="thin">
          <color rgb="FF000000"/>
        </left>
        <right style="thin">
          <color rgb="FF000000"/>
        </right>
        <top style="thin">
          <color rgb="FF000000"/>
        </top>
        <bottom style="thin">
          <color rgb="FF000000"/>
        </bottom>
        <vertical/>
        <horizontal/>
      </border>
      <protection locked="0" hidden="0"/>
    </dxf>
    <dxf>
      <font>
        <sz val="14"/>
        <color rgb="FF000000"/>
        <name val="Times New Roman"/>
      </font>
      <numFmt numFmtId="0" formatCode="General"/>
      <fill>
        <patternFill patternType="solid">
          <bgColor theme="4" tint="0.79995117038483843"/>
        </patternFill>
      </fill>
      <alignment horizontal="center" vertical="center" textRotation="0" wrapText="0" shrinkToFit="0"/>
      <border>
        <left style="thin">
          <color rgb="FF000000"/>
        </left>
        <right style="thin">
          <color rgb="FF000000"/>
        </right>
        <top style="thin">
          <color rgb="FF000000"/>
        </top>
        <bottom style="thin">
          <color rgb="FF000000"/>
        </bottom>
        <vertical/>
        <horizontal/>
      </border>
      <protection locked="0" hidden="0"/>
    </dxf>
    <dxf>
      <font>
        <sz val="14"/>
        <color rgb="FF000000"/>
        <name val="Times New Roman"/>
      </font>
      <numFmt numFmtId="0" formatCode="General"/>
      <fill>
        <patternFill patternType="solid">
          <bgColor theme="4" tint="0.79995117038483843"/>
        </patternFill>
      </fill>
      <alignment horizontal="center" vertical="center" textRotation="0" wrapText="0" shrinkToFit="0"/>
      <border>
        <left style="thin">
          <color rgb="FF000000"/>
        </left>
        <right style="thin">
          <color rgb="FF000000"/>
        </right>
        <top style="thin">
          <color rgb="FF000000"/>
        </top>
        <bottom style="thin">
          <color rgb="FF000000"/>
        </bottom>
        <vertical/>
        <horizontal/>
      </border>
      <protection locked="0" hidden="0"/>
    </dxf>
    <dxf>
      <font>
        <sz val="14"/>
        <color rgb="FF000000"/>
        <name val="Times New Roman"/>
      </font>
      <numFmt numFmtId="0" formatCode="General"/>
      <fill>
        <patternFill patternType="solid">
          <bgColor theme="4" tint="0.79995117038483843"/>
        </patternFill>
      </fill>
      <alignment horizontal="center" vertical="center" textRotation="0" wrapText="0" shrinkToFit="0"/>
      <border>
        <left style="thin">
          <color rgb="FF000000"/>
        </left>
        <right style="thin">
          <color rgb="FF000000"/>
        </right>
        <top style="thin">
          <color rgb="FF000000"/>
        </top>
        <bottom style="thin">
          <color rgb="FF000000"/>
        </bottom>
        <vertical/>
        <horizontal/>
      </border>
      <protection locked="0" hidden="0"/>
    </dxf>
    <dxf>
      <font>
        <sz val="14"/>
        <color rgb="FF000000"/>
        <name val="Times New Roman"/>
      </font>
      <numFmt numFmtId="0" formatCode="General"/>
      <fill>
        <patternFill patternType="solid">
          <bgColor theme="4" tint="0.79995117038483843"/>
        </patternFill>
      </fill>
      <alignment horizontal="center" vertical="center" textRotation="0" wrapText="0" shrinkToFit="0"/>
      <border>
        <left style="thin">
          <color rgb="FF000000"/>
        </left>
        <right style="thin">
          <color rgb="FF000000"/>
        </right>
        <top style="thin">
          <color rgb="FF000000"/>
        </top>
        <bottom style="thin">
          <color rgb="FF000000"/>
        </bottom>
        <vertical/>
        <horizontal/>
      </border>
      <protection locked="0" hidden="0"/>
    </dxf>
    <dxf>
      <font>
        <sz val="14"/>
        <color rgb="FF000000"/>
        <name val="Times New Roman"/>
      </font>
      <numFmt numFmtId="0" formatCode="General"/>
      <fill>
        <patternFill patternType="solid">
          <bgColor theme="4" tint="0.79995117038483843"/>
        </patternFill>
      </fill>
      <alignment horizontal="center" vertical="center" textRotation="0" wrapText="0" shrinkToFit="0"/>
      <border>
        <left style="thin">
          <color rgb="FF000000"/>
        </left>
        <right style="thin">
          <color rgb="FF000000"/>
        </right>
        <top style="thin">
          <color rgb="FF000000"/>
        </top>
        <bottom style="thin">
          <color rgb="FF000000"/>
        </bottom>
        <vertical/>
        <horizontal/>
      </border>
      <protection locked="0" hidden="0"/>
    </dxf>
    <dxf>
      <font>
        <sz val="14"/>
        <color rgb="FF000000"/>
        <name val="Times New Roman"/>
      </font>
      <numFmt numFmtId="0" formatCode="General"/>
      <fill>
        <patternFill patternType="solid">
          <bgColor theme="4" tint="0.79995117038483843"/>
        </patternFill>
      </fill>
      <alignment horizontal="center" vertical="center" textRotation="0" wrapText="0" shrinkToFit="0"/>
      <border>
        <left style="thin">
          <color rgb="FF000000"/>
        </left>
        <right style="thin">
          <color rgb="FF000000"/>
        </right>
        <top style="thin">
          <color rgb="FF000000"/>
        </top>
        <bottom style="thin">
          <color rgb="FF000000"/>
        </bottom>
        <vertical/>
        <horizontal/>
      </border>
      <protection locked="0" hidden="0"/>
    </dxf>
    <dxf>
      <font>
        <sz val="14"/>
        <color rgb="FF000000"/>
        <name val="Times New Roman"/>
      </font>
      <numFmt numFmtId="0" formatCode="General"/>
      <fill>
        <patternFill patternType="solid">
          <bgColor theme="4" tint="0.79995117038483843"/>
        </patternFill>
      </fill>
      <alignment horizontal="center" vertical="center" textRotation="0" wrapText="0" shrinkToFit="0"/>
      <border>
        <left style="thin">
          <color rgb="FF000000"/>
        </left>
        <right style="thin">
          <color rgb="FF000000"/>
        </right>
        <top style="thin">
          <color rgb="FF000000"/>
        </top>
        <bottom style="thin">
          <color rgb="FF000000"/>
        </bottom>
        <vertical/>
        <horizontal/>
      </border>
      <protection locked="0" hidden="0"/>
    </dxf>
    <dxf>
      <font>
        <sz val="14"/>
        <color rgb="FF000000"/>
        <name val="Times New Roman"/>
      </font>
      <numFmt numFmtId="0" formatCode="General"/>
      <fill>
        <patternFill patternType="solid">
          <bgColor theme="4" tint="0.79995117038483843"/>
        </patternFill>
      </fill>
      <alignment horizontal="center" vertical="center" textRotation="0" wrapText="0" shrinkToFit="0"/>
      <border>
        <left style="thin">
          <color rgb="FF000000"/>
        </left>
        <right style="thin">
          <color rgb="FF000000"/>
        </right>
        <top style="thin">
          <color rgb="FF000000"/>
        </top>
        <bottom style="thin">
          <color rgb="FF000000"/>
        </bottom>
        <vertical/>
        <horizontal/>
      </border>
      <protection locked="0" hidden="0"/>
    </dxf>
    <dxf>
      <font>
        <sz val="14"/>
        <color rgb="FF000000"/>
        <name val="Times New Roman"/>
      </font>
      <numFmt numFmtId="0" formatCode="General"/>
      <fill>
        <patternFill patternType="solid">
          <bgColor theme="4" tint="0.79995117038483843"/>
        </patternFill>
      </fill>
      <alignment horizontal="center" vertical="center" textRotation="0" wrapText="0" shrinkToFit="0"/>
      <border>
        <left style="thin">
          <color rgb="FF000000"/>
        </left>
        <right style="thin">
          <color rgb="FF000000"/>
        </right>
        <top style="thin">
          <color rgb="FF000000"/>
        </top>
        <bottom style="thin">
          <color rgb="FF000000"/>
        </bottom>
        <vertical/>
        <horizontal/>
      </border>
      <protection locked="0" hidden="0"/>
    </dxf>
    <dxf>
      <font>
        <sz val="14"/>
        <color rgb="FF000000"/>
        <name val="Times New Roman"/>
      </font>
      <numFmt numFmtId="0" formatCode="General"/>
      <fill>
        <patternFill patternType="solid">
          <bgColor theme="4" tint="0.79995117038483843"/>
        </patternFill>
      </fill>
      <alignment horizontal="center" vertical="center" textRotation="0" wrapText="0" shrinkToFit="0"/>
      <border>
        <left style="thin">
          <color rgb="FF000000"/>
        </left>
        <right style="thin">
          <color rgb="FF000000"/>
        </right>
        <top style="thin">
          <color rgb="FF000000"/>
        </top>
        <bottom style="thin">
          <color rgb="FF000000"/>
        </bottom>
        <vertical/>
        <horizontal/>
      </border>
      <protection locked="0" hidden="0"/>
    </dxf>
    <dxf>
      <font>
        <sz val="14"/>
        <color rgb="FF000000"/>
        <name val="Times New Roman"/>
      </font>
      <numFmt numFmtId="0" formatCode="General"/>
      <fill>
        <patternFill patternType="solid">
          <bgColor theme="4" tint="0.79995117038483843"/>
        </patternFill>
      </fill>
      <alignment horizontal="center" vertical="center" textRotation="0" wrapText="0" shrinkToFit="0"/>
      <border>
        <left style="thin">
          <color rgb="FF000000"/>
        </left>
        <right style="thin">
          <color rgb="FF000000"/>
        </right>
        <top style="thin">
          <color rgb="FF000000"/>
        </top>
        <bottom style="thin">
          <color rgb="FF000000"/>
        </bottom>
        <vertical/>
        <horizontal/>
      </border>
      <protection locked="0" hidden="0"/>
    </dxf>
    <dxf>
      <font>
        <sz val="14"/>
        <color rgb="FF000000"/>
        <name val="Times New Roman"/>
      </font>
      <numFmt numFmtId="0" formatCode="General"/>
      <fill>
        <patternFill patternType="solid">
          <bgColor theme="4" tint="0.79995117038483843"/>
        </patternFill>
      </fill>
      <alignment horizontal="center" vertical="center" textRotation="0" wrapText="0" shrinkToFit="0"/>
      <border>
        <left style="thin">
          <color rgb="FF000000"/>
        </left>
        <right style="thin">
          <color rgb="FF000000"/>
        </right>
        <top style="thin">
          <color rgb="FF000000"/>
        </top>
        <bottom style="thin">
          <color rgb="FF000000"/>
        </bottom>
        <vertical/>
        <horizontal/>
      </border>
      <protection locked="0" hidden="0"/>
    </dxf>
    <dxf>
      <font>
        <sz val="14"/>
        <color rgb="FF000000"/>
        <name val="Times New Roman"/>
      </font>
      <numFmt numFmtId="0" formatCode="General"/>
      <fill>
        <patternFill patternType="solid">
          <bgColor theme="4" tint="0.79995117038483843"/>
        </patternFill>
      </fill>
      <alignment horizontal="center" vertical="center" textRotation="0" wrapText="0" shrinkToFit="0"/>
      <border>
        <left style="thin">
          <color rgb="FF000000"/>
        </left>
        <right style="thin">
          <color rgb="FF000000"/>
        </right>
        <top style="thin">
          <color rgb="FF000000"/>
        </top>
        <bottom style="thin">
          <color rgb="FF000000"/>
        </bottom>
        <vertical/>
        <horizontal/>
      </border>
      <protection locked="0" hidden="0"/>
    </dxf>
    <dxf>
      <font>
        <sz val="14"/>
        <color rgb="FF000000"/>
        <name val="Times New Roman"/>
      </font>
      <numFmt numFmtId="0" formatCode="General"/>
      <fill>
        <patternFill patternType="solid">
          <bgColor theme="4" tint="0.79995117038483843"/>
        </patternFill>
      </fill>
      <alignment horizontal="center" vertical="center" textRotation="0" wrapText="0" shrinkToFit="0"/>
      <border>
        <left style="thin">
          <color rgb="FF000000"/>
        </left>
        <right style="thin">
          <color rgb="FF000000"/>
        </right>
        <top style="thin">
          <color rgb="FF000000"/>
        </top>
        <bottom style="thin">
          <color rgb="FF000000"/>
        </bottom>
        <vertical/>
        <horizontal/>
      </border>
      <protection locked="0" hidden="0"/>
    </dxf>
    <dxf>
      <font>
        <sz val="14"/>
        <color rgb="FF000000"/>
        <name val="Times New Roman"/>
      </font>
      <numFmt numFmtId="0" formatCode="General"/>
      <fill>
        <patternFill patternType="solid">
          <bgColor theme="4" tint="0.79995117038483843"/>
        </patternFill>
      </fill>
      <alignment horizontal="center" vertical="center" textRotation="0" wrapText="0" shrinkToFit="0"/>
      <border>
        <left style="thin">
          <color rgb="FF000000"/>
        </left>
        <right style="thin">
          <color rgb="FF000000"/>
        </right>
        <top style="thin">
          <color rgb="FF000000"/>
        </top>
        <bottom style="thin">
          <color rgb="FF000000"/>
        </bottom>
        <vertical/>
        <horizontal/>
      </border>
      <protection locked="0" hidden="0"/>
    </dxf>
    <dxf>
      <font>
        <sz val="14"/>
        <color rgb="FF000000"/>
        <name val="Times New Roman"/>
      </font>
      <numFmt numFmtId="0" formatCode="General"/>
      <fill>
        <patternFill patternType="solid">
          <bgColor theme="4" tint="0.79995117038483843"/>
        </patternFill>
      </fill>
      <alignment horizontal="center" vertical="center" textRotation="0" wrapText="0" shrinkToFit="0"/>
      <border>
        <left style="thin">
          <color rgb="FF000000"/>
        </left>
        <right style="thin">
          <color rgb="FF000000"/>
        </right>
        <top style="thin">
          <color rgb="FF000000"/>
        </top>
        <bottom style="thin">
          <color rgb="FF000000"/>
        </bottom>
        <vertical/>
        <horizontal/>
      </border>
      <protection locked="0" hidden="0"/>
    </dxf>
    <dxf>
      <font>
        <sz val="14"/>
        <color rgb="FF000000"/>
        <name val="Times New Roman"/>
      </font>
      <numFmt numFmtId="0" formatCode="General"/>
      <fill>
        <patternFill patternType="solid">
          <bgColor theme="4" tint="0.79995117038483843"/>
        </patternFill>
      </fill>
      <alignment horizontal="center" vertical="center" textRotation="0" wrapText="0" shrinkToFit="0"/>
      <border>
        <left style="thin">
          <color rgb="FF000000"/>
        </left>
        <right style="thin">
          <color rgb="FF000000"/>
        </right>
        <top style="thin">
          <color rgb="FF000000"/>
        </top>
        <bottom style="thin">
          <color rgb="FF000000"/>
        </bottom>
        <vertical/>
        <horizontal/>
      </border>
      <protection locked="0" hidden="0"/>
    </dxf>
    <dxf>
      <font>
        <sz val="14"/>
        <color rgb="FF000000"/>
        <name val="Times New Roman"/>
      </font>
      <numFmt numFmtId="0" formatCode="General"/>
      <fill>
        <patternFill patternType="solid">
          <bgColor theme="4" tint="0.79995117038483843"/>
        </patternFill>
      </fill>
      <alignment horizontal="center" vertical="center" textRotation="0" wrapText="0" shrinkToFit="0"/>
      <border>
        <left style="thin">
          <color rgb="FF000000"/>
        </left>
        <right style="thin">
          <color rgb="FF000000"/>
        </right>
        <top style="thin">
          <color rgb="FF000000"/>
        </top>
        <bottom style="thin">
          <color rgb="FF000000"/>
        </bottom>
        <vertical/>
        <horizontal/>
      </border>
      <protection locked="0" hidden="0"/>
    </dxf>
    <dxf>
      <font>
        <sz val="14"/>
        <color rgb="FF000000"/>
        <name val="Times New Roman"/>
      </font>
      <numFmt numFmtId="0" formatCode="General"/>
      <fill>
        <patternFill patternType="solid">
          <bgColor theme="4" tint="0.79995117038483843"/>
        </patternFill>
      </fill>
      <alignment horizontal="center" vertical="center" textRotation="0" wrapText="0" shrinkToFit="0"/>
      <border>
        <left style="thin">
          <color rgb="FF000000"/>
        </left>
        <right style="thin">
          <color rgb="FF000000"/>
        </right>
        <top style="thin">
          <color rgb="FF000000"/>
        </top>
        <bottom style="thin">
          <color rgb="FF000000"/>
        </bottom>
        <vertical/>
        <horizontal/>
      </border>
      <protection locked="0" hidden="0"/>
    </dxf>
    <dxf>
      <font>
        <sz val="14"/>
        <color rgb="FF000000"/>
        <name val="Times New Roman"/>
      </font>
      <numFmt numFmtId="0" formatCode="General"/>
      <fill>
        <patternFill patternType="solid">
          <bgColor theme="4" tint="0.79995117038483843"/>
        </patternFill>
      </fill>
      <alignment horizontal="center" vertical="center" textRotation="0" wrapText="0" shrinkToFit="0"/>
      <border>
        <left style="thin">
          <color rgb="FF000000"/>
        </left>
        <right style="thin">
          <color rgb="FF000000"/>
        </right>
        <top style="thin">
          <color rgb="FF000000"/>
        </top>
        <bottom style="thin">
          <color rgb="FF000000"/>
        </bottom>
        <vertical/>
        <horizontal/>
      </border>
      <protection locked="0" hidden="0"/>
    </dxf>
    <dxf>
      <font>
        <sz val="14"/>
        <color rgb="FF000000"/>
        <name val="Times New Roman"/>
      </font>
      <numFmt numFmtId="0" formatCode="General"/>
      <fill>
        <patternFill patternType="solid">
          <bgColor theme="4" tint="0.79995117038483843"/>
        </patternFill>
      </fill>
      <alignment horizontal="center" vertical="center" textRotation="0" wrapText="0" shrinkToFit="0"/>
      <border>
        <left style="thin">
          <color rgb="FF000000"/>
        </left>
        <right style="thin">
          <color rgb="FF000000"/>
        </right>
        <top style="thin">
          <color rgb="FF000000"/>
        </top>
        <bottom style="thin">
          <color rgb="FF000000"/>
        </bottom>
        <vertical/>
        <horizontal/>
      </border>
      <protection locked="0" hidden="0"/>
    </dxf>
    <dxf>
      <numFmt numFmtId="0" formatCode="General"/>
      <fill>
        <patternFill patternType="solid">
          <bgColor theme="7" tint="0.59999389629810485"/>
        </patternFill>
      </fill>
      <alignment horizontal="center" vertical="center" textRotation="0" wrapText="1"/>
      <border>
        <left style="thin">
          <color rgb="FF000000"/>
        </left>
        <right style="thin">
          <color rgb="FF000000"/>
        </right>
        <top style="thin">
          <color rgb="FF000000"/>
        </top>
        <bottom style="thin">
          <color rgb="FF000000"/>
        </bottom>
        <vertical/>
        <horizontal/>
      </border>
      <protection locked="1" hidden="0"/>
    </dxf>
    <dxf>
      <numFmt numFmtId="0" formatCode="General"/>
      <fill>
        <patternFill patternType="solid">
          <bgColor theme="7" tint="0.59999389629810485"/>
        </patternFill>
      </fill>
      <alignment horizontal="center" vertical="center" textRotation="0" wrapText="1"/>
      <border>
        <left style="thin">
          <color rgb="FF000000"/>
        </left>
        <right style="thin">
          <color rgb="FF000000"/>
        </right>
        <top style="thin">
          <color rgb="FF000000"/>
        </top>
        <bottom style="thin">
          <color rgb="FF000000"/>
        </bottom>
      </border>
      <protection locked="1" hidden="0"/>
    </dxf>
    <dxf>
      <numFmt numFmtId="0" formatCode="General"/>
      <fill>
        <patternFill patternType="solid">
          <bgColor theme="7" tint="0.59999389629810485"/>
        </patternFill>
      </fill>
      <alignment horizontal="center" vertical="center" textRotation="0" wrapText="1"/>
      <border>
        <left style="thin">
          <color rgb="FF000000"/>
        </left>
        <right style="thin">
          <color rgb="FF000000"/>
        </right>
        <top style="thin">
          <color rgb="FF000000"/>
        </top>
        <bottom style="thin">
          <color rgb="FF000000"/>
        </bottom>
      </border>
      <protection locked="1" hidden="0"/>
    </dxf>
    <dxf>
      <font>
        <sz val="14"/>
        <color rgb="FF000000"/>
        <name val="Times New Roman"/>
      </font>
      <numFmt numFmtId="0" formatCode="General"/>
      <fill>
        <patternFill patternType="solid">
          <bgColor theme="4" tint="0.79995117038483843"/>
        </patternFill>
      </fill>
      <alignment horizontal="center" vertical="center" textRotation="0" wrapText="0" shrinkToFit="0"/>
      <border>
        <left style="thin">
          <color rgb="FF000000"/>
        </left>
        <right style="thin">
          <color rgb="FF000000"/>
        </right>
        <top style="thin">
          <color rgb="FF000000"/>
        </top>
        <bottom style="thin">
          <color rgb="FF000000"/>
        </bottom>
        <vertical/>
        <horizontal/>
      </border>
      <protection locked="0" hidden="0"/>
    </dxf>
    <dxf>
      <font>
        <sz val="14"/>
        <color rgb="FF000000"/>
        <name val="Times New Roman"/>
      </font>
      <numFmt numFmtId="0" formatCode="General"/>
      <fill>
        <patternFill patternType="solid">
          <bgColor theme="4" tint="0.79995117038483843"/>
        </patternFill>
      </fill>
      <alignment horizontal="center" vertical="center" textRotation="0" wrapText="0" shrinkToFit="0"/>
      <border>
        <left style="thin">
          <color rgb="FF000000"/>
        </left>
        <right style="thin">
          <color rgb="FF000000"/>
        </right>
        <top style="thin">
          <color rgb="FF000000"/>
        </top>
        <bottom style="thin">
          <color rgb="FF000000"/>
        </bottom>
        <vertical/>
        <horizontal/>
      </border>
      <protection locked="0" hidden="0"/>
    </dxf>
    <dxf>
      <font>
        <sz val="14"/>
        <color rgb="FF000000"/>
        <name val="Times New Roman"/>
      </font>
      <numFmt numFmtId="0" formatCode="General"/>
      <fill>
        <patternFill patternType="solid">
          <bgColor theme="4" tint="0.79995117038483843"/>
        </patternFill>
      </fill>
      <alignment horizontal="center" vertical="center" textRotation="0" wrapText="0" shrinkToFit="0"/>
      <border>
        <left style="thin">
          <color rgb="FF000000"/>
        </left>
        <right style="thin">
          <color rgb="FF000000"/>
        </right>
        <top style="thin">
          <color rgb="FF000000"/>
        </top>
        <bottom style="thin">
          <color rgb="FF000000"/>
        </bottom>
        <vertical/>
        <horizontal/>
      </border>
      <protection locked="0" hidden="0"/>
    </dxf>
    <dxf>
      <font>
        <sz val="14"/>
        <color rgb="FF000000"/>
        <name val="Times New Roman"/>
      </font>
      <numFmt numFmtId="0" formatCode="General"/>
      <fill>
        <patternFill patternType="solid">
          <bgColor theme="4" tint="0.79995117038483843"/>
        </patternFill>
      </fill>
      <alignment horizontal="center" vertical="center" textRotation="0" wrapText="0" shrinkToFit="0"/>
      <border>
        <left style="thin">
          <color rgb="FF000000"/>
        </left>
        <right style="thin">
          <color rgb="FF000000"/>
        </right>
        <top style="thin">
          <color rgb="FF000000"/>
        </top>
        <bottom style="thin">
          <color rgb="FF000000"/>
        </bottom>
        <vertical/>
        <horizontal/>
      </border>
      <protection locked="0" hidden="0"/>
    </dxf>
    <dxf>
      <font>
        <sz val="14"/>
        <color rgb="FF000000"/>
        <name val="Times New Roman"/>
      </font>
      <numFmt numFmtId="0" formatCode="General"/>
      <fill>
        <patternFill patternType="solid">
          <bgColor theme="4" tint="0.79995117038483843"/>
        </patternFill>
      </fill>
      <alignment horizontal="center" vertical="center" textRotation="0" wrapText="0" shrinkToFit="0"/>
      <border>
        <left style="thin">
          <color rgb="FF000000"/>
        </left>
        <right style="thin">
          <color rgb="FF000000"/>
        </right>
        <top style="thin">
          <color rgb="FF000000"/>
        </top>
        <bottom style="thin">
          <color rgb="FF000000"/>
        </bottom>
        <vertical/>
        <horizontal/>
      </border>
      <protection locked="0" hidden="0"/>
    </dxf>
    <dxf>
      <font>
        <sz val="14"/>
        <color rgb="FF000000"/>
        <name val="Times New Roman"/>
      </font>
      <numFmt numFmtId="0" formatCode="General"/>
      <fill>
        <patternFill patternType="solid">
          <bgColor theme="4" tint="0.79995117038483843"/>
        </patternFill>
      </fill>
      <alignment horizontal="center" vertical="center" textRotation="0" wrapText="0" shrinkToFit="0"/>
      <border>
        <left style="thin">
          <color rgb="FF000000"/>
        </left>
        <right style="thin">
          <color rgb="FF000000"/>
        </right>
        <top style="thin">
          <color rgb="FF000000"/>
        </top>
        <bottom style="thin">
          <color rgb="FF000000"/>
        </bottom>
        <vertical/>
        <horizontal/>
      </border>
      <protection locked="0" hidden="0"/>
    </dxf>
    <dxf>
      <font>
        <sz val="14"/>
        <color rgb="FF000000"/>
        <name val="Times New Roman"/>
      </font>
      <numFmt numFmtId="0" formatCode="General"/>
      <fill>
        <patternFill patternType="solid">
          <bgColor theme="4" tint="0.79995117038483843"/>
        </patternFill>
      </fill>
      <alignment horizontal="center" vertical="center" textRotation="0" wrapText="0" shrinkToFit="0"/>
      <border>
        <left style="thin">
          <color rgb="FF000000"/>
        </left>
        <right style="thin">
          <color rgb="FF000000"/>
        </right>
        <top style="thin">
          <color rgb="FF000000"/>
        </top>
        <bottom style="thin">
          <color rgb="FF000000"/>
        </bottom>
        <vertical/>
        <horizontal/>
      </border>
      <protection locked="0" hidden="0"/>
    </dxf>
    <dxf>
      <font>
        <sz val="14"/>
        <color rgb="FF000000"/>
        <name val="Times New Roman"/>
      </font>
      <numFmt numFmtId="0" formatCode="General"/>
      <fill>
        <patternFill patternType="solid">
          <bgColor theme="4" tint="0.79995117038483843"/>
        </patternFill>
      </fill>
      <alignment horizontal="center" vertical="center" textRotation="0" wrapText="0" shrinkToFit="0"/>
      <border>
        <left style="thin">
          <color rgb="FF000000"/>
        </left>
        <right style="thin">
          <color rgb="FF000000"/>
        </right>
        <top style="thin">
          <color rgb="FF000000"/>
        </top>
        <bottom style="thin">
          <color rgb="FF000000"/>
        </bottom>
        <vertical/>
        <horizontal/>
      </border>
      <protection locked="0" hidden="0"/>
    </dxf>
    <dxf>
      <font>
        <sz val="14"/>
        <color rgb="FF000000"/>
        <name val="Times New Roman"/>
      </font>
      <numFmt numFmtId="0" formatCode="General"/>
      <fill>
        <patternFill patternType="solid">
          <bgColor theme="4" tint="0.79995117038483843"/>
        </patternFill>
      </fill>
      <alignment horizontal="center" vertical="center" textRotation="0" wrapText="0" shrinkToFit="0"/>
      <border>
        <left style="thin">
          <color rgb="FF000000"/>
        </left>
        <right style="thin">
          <color rgb="FF000000"/>
        </right>
        <top style="thin">
          <color rgb="FF000000"/>
        </top>
        <bottom style="thin">
          <color rgb="FF000000"/>
        </bottom>
        <vertical/>
        <horizontal/>
      </border>
      <protection locked="0" hidden="0"/>
    </dxf>
    <dxf>
      <font>
        <sz val="14"/>
        <color rgb="FF000000"/>
        <name val="Times New Roman"/>
      </font>
      <numFmt numFmtId="0" formatCode="General"/>
      <fill>
        <patternFill patternType="solid">
          <bgColor theme="4" tint="0.79995117038483843"/>
        </patternFill>
      </fill>
      <alignment horizontal="center" vertical="center" textRotation="0" wrapText="0" shrinkToFit="0"/>
      <border>
        <left style="thin">
          <color rgb="FF000000"/>
        </left>
        <right style="thin">
          <color rgb="FF000000"/>
        </right>
        <top style="thin">
          <color rgb="FF000000"/>
        </top>
        <bottom style="thin">
          <color rgb="FF000000"/>
        </bottom>
        <vertical/>
        <horizontal/>
      </border>
      <protection locked="0" hidden="0"/>
    </dxf>
    <dxf>
      <font>
        <sz val="14"/>
        <color rgb="FF000000"/>
        <name val="Times New Roman"/>
      </font>
      <numFmt numFmtId="0" formatCode="General"/>
      <fill>
        <patternFill patternType="solid">
          <bgColor theme="4" tint="0.79995117038483843"/>
        </patternFill>
      </fill>
      <alignment horizontal="center" vertical="center" textRotation="0" wrapText="0" shrinkToFit="0"/>
      <border>
        <left style="thin">
          <color rgb="FF000000"/>
        </left>
        <right style="thin">
          <color rgb="FF000000"/>
        </right>
        <top style="thin">
          <color rgb="FF000000"/>
        </top>
        <bottom style="thin">
          <color rgb="FF000000"/>
        </bottom>
        <vertical/>
        <horizontal/>
      </border>
      <protection locked="0" hidden="0"/>
    </dxf>
    <dxf>
      <font>
        <sz val="14"/>
        <color rgb="FF000000"/>
        <name val="Times New Roman"/>
      </font>
      <fill>
        <patternFill patternType="solid">
          <bgColor theme="4" tint="0.79995117038483843"/>
        </patternFill>
      </fill>
      <alignment horizontal="center" vertical="center" textRotation="0" wrapText="0" shrinkToFit="0"/>
      <border>
        <left style="thin">
          <color rgb="FF000000"/>
        </left>
        <right style="thin">
          <color rgb="FF000000"/>
        </right>
        <top style="thin">
          <color rgb="FF000000"/>
        </top>
        <bottom style="thin">
          <color rgb="FF000000"/>
        </bottom>
        <vertical/>
        <horizontal/>
      </border>
      <protection locked="0" hidden="0"/>
    </dxf>
    <dxf>
      <font>
        <sz val="14"/>
        <color rgb="FF000000"/>
        <name val="Times New Roman"/>
      </font>
      <numFmt numFmtId="0" formatCode="General"/>
      <fill>
        <patternFill patternType="solid">
          <bgColor theme="4" tint="0.79995117038483843"/>
        </patternFill>
      </fill>
      <alignment horizontal="center" vertical="center" textRotation="0" wrapText="0" shrinkToFit="0"/>
      <border>
        <left style="thin">
          <color rgb="FF000000"/>
        </left>
        <right style="thin">
          <color rgb="FF000000"/>
        </right>
        <top style="thin">
          <color rgb="FF000000"/>
        </top>
        <bottom style="thin">
          <color rgb="FF000000"/>
        </bottom>
        <vertical/>
        <horizontal/>
      </border>
      <protection locked="0" hidden="0"/>
    </dxf>
    <dxf>
      <font>
        <sz val="14"/>
        <color rgb="FF000000"/>
        <name val="Times New Roman"/>
      </font>
      <numFmt numFmtId="0" formatCode="General"/>
      <fill>
        <patternFill patternType="solid">
          <bgColor theme="4" tint="0.79995117038483843"/>
        </patternFill>
      </fill>
      <alignment horizontal="center" vertical="center" textRotation="0" wrapText="0" shrinkToFit="0"/>
      <border>
        <left style="thin">
          <color rgb="FF000000"/>
        </left>
        <right style="thin">
          <color rgb="FF000000"/>
        </right>
        <top style="thin">
          <color rgb="FF000000"/>
        </top>
        <bottom style="thin">
          <color rgb="FF000000"/>
        </bottom>
        <vertical/>
        <horizontal/>
      </border>
      <protection locked="0" hidden="0"/>
    </dxf>
    <dxf>
      <font>
        <sz val="14"/>
        <color rgb="FF000000"/>
        <name val="Times New Roman"/>
      </font>
      <numFmt numFmtId="0" formatCode="General"/>
      <fill>
        <patternFill patternType="solid">
          <bgColor theme="4" tint="0.79995117038483843"/>
        </patternFill>
      </fill>
      <alignment horizontal="center" vertical="center" textRotation="0" wrapText="0" shrinkToFit="0"/>
      <border>
        <left style="thin">
          <color rgb="FF000000"/>
        </left>
        <right style="thin">
          <color rgb="FF000000"/>
        </right>
        <top style="thin">
          <color rgb="FF000000"/>
        </top>
        <bottom style="thin">
          <color rgb="FF000000"/>
        </bottom>
        <vertical/>
        <horizontal/>
      </border>
      <protection locked="0" hidden="0"/>
    </dxf>
    <dxf>
      <font>
        <sz val="14"/>
        <color rgb="FF000000"/>
        <name val="Times New Roman"/>
      </font>
      <numFmt numFmtId="0" formatCode="General"/>
      <fill>
        <patternFill patternType="solid">
          <bgColor theme="4" tint="0.79995117038483843"/>
        </patternFill>
      </fill>
      <alignment horizontal="center" vertical="center" textRotation="0" wrapText="0" shrinkToFit="0"/>
      <border>
        <left style="thin">
          <color rgb="FF000000"/>
        </left>
        <right style="thin">
          <color rgb="FF000000"/>
        </right>
        <top style="thin">
          <color rgb="FF000000"/>
        </top>
        <bottom style="thin">
          <color rgb="FF000000"/>
        </bottom>
        <vertical/>
        <horizontal/>
      </border>
      <protection locked="0" hidden="0"/>
    </dxf>
    <dxf>
      <font>
        <sz val="14"/>
        <color rgb="FF000000"/>
        <name val="Times New Roman"/>
      </font>
      <numFmt numFmtId="0" formatCode="General"/>
      <fill>
        <patternFill patternType="solid">
          <bgColor theme="4" tint="0.79995117038483843"/>
        </patternFill>
      </fill>
      <alignment horizontal="center" vertical="center" textRotation="0" wrapText="0" shrinkToFit="0"/>
      <border>
        <left style="thin">
          <color rgb="FF000000"/>
        </left>
        <right style="thin">
          <color rgb="FF000000"/>
        </right>
        <top style="thin">
          <color rgb="FF000000"/>
        </top>
        <bottom style="thin">
          <color rgb="FF000000"/>
        </bottom>
        <vertical/>
        <horizontal/>
      </border>
      <protection locked="0" hidden="0"/>
    </dxf>
    <dxf>
      <font>
        <sz val="14"/>
        <color rgb="FF000000"/>
        <name val="Times New Roman"/>
      </font>
      <numFmt numFmtId="0" formatCode="General"/>
      <fill>
        <patternFill patternType="solid">
          <bgColor theme="4" tint="0.79995117038483843"/>
        </patternFill>
      </fill>
      <alignment horizontal="center" vertical="center" textRotation="0" wrapText="0" shrinkToFit="0"/>
      <border>
        <left style="thin">
          <color rgb="FF000000"/>
        </left>
        <right style="thin">
          <color rgb="FF000000"/>
        </right>
        <top style="thin">
          <color rgb="FF000000"/>
        </top>
        <bottom style="thin">
          <color rgb="FF000000"/>
        </bottom>
        <vertical/>
        <horizontal/>
      </border>
      <protection locked="0" hidden="0"/>
    </dxf>
    <dxf>
      <font>
        <sz val="14"/>
        <color rgb="FF000000"/>
        <name val="Times New Roman"/>
      </font>
      <numFmt numFmtId="0" formatCode="General"/>
      <fill>
        <patternFill patternType="solid">
          <bgColor theme="4" tint="0.79995117038483843"/>
        </patternFill>
      </fill>
      <alignment horizontal="center" vertical="center" textRotation="0" wrapText="0" shrinkToFit="0"/>
      <border>
        <left style="thin">
          <color rgb="FF000000"/>
        </left>
        <right style="thin">
          <color rgb="FF000000"/>
        </right>
        <top style="thin">
          <color rgb="FF000000"/>
        </top>
        <bottom style="thin">
          <color rgb="FF000000"/>
        </bottom>
        <vertical/>
        <horizontal/>
      </border>
      <protection locked="0" hidden="0"/>
    </dxf>
    <dxf>
      <font>
        <sz val="14"/>
        <color rgb="FF000000"/>
        <name val="Times New Roman"/>
      </font>
      <numFmt numFmtId="0" formatCode="General"/>
      <fill>
        <patternFill patternType="solid">
          <bgColor theme="4" tint="0.79995117038483843"/>
        </patternFill>
      </fill>
      <alignment horizontal="center" vertical="center" textRotation="0" wrapText="0" shrinkToFit="0"/>
      <border>
        <left style="thin">
          <color rgb="FF000000"/>
        </left>
        <right style="thin">
          <color rgb="FF000000"/>
        </right>
        <top style="thin">
          <color rgb="FF000000"/>
        </top>
        <bottom style="thin">
          <color rgb="FF000000"/>
        </bottom>
        <vertical/>
        <horizontal/>
      </border>
      <protection locked="0" hidden="0"/>
    </dxf>
    <dxf>
      <font>
        <sz val="14"/>
        <color rgb="FF000000"/>
        <name val="Times New Roman"/>
      </font>
      <numFmt numFmtId="0" formatCode="General"/>
      <fill>
        <patternFill patternType="solid">
          <bgColor theme="4" tint="0.79995117038483843"/>
        </patternFill>
      </fill>
      <alignment horizontal="center" vertical="center" textRotation="0" wrapText="0" shrinkToFit="0"/>
      <border>
        <left style="thin">
          <color rgb="FF000000"/>
        </left>
        <right style="thin">
          <color rgb="FF000000"/>
        </right>
        <top style="thin">
          <color rgb="FF000000"/>
        </top>
        <bottom style="thin">
          <color rgb="FF000000"/>
        </bottom>
        <vertical/>
        <horizontal/>
      </border>
      <protection locked="0" hidden="0"/>
    </dxf>
    <dxf>
      <font>
        <sz val="14"/>
        <color rgb="FF000000"/>
        <name val="Times New Roman"/>
      </font>
      <numFmt numFmtId="0" formatCode="General"/>
      <fill>
        <patternFill patternType="solid">
          <bgColor theme="4" tint="0.79995117038483843"/>
        </patternFill>
      </fill>
      <alignment horizontal="center" vertical="center" textRotation="0" wrapText="0" shrinkToFit="0"/>
      <border>
        <left style="thin">
          <color rgb="FF000000"/>
        </left>
        <right style="thin">
          <color rgb="FF000000"/>
        </right>
        <top style="thin">
          <color rgb="FF000000"/>
        </top>
        <bottom style="thin">
          <color rgb="FF000000"/>
        </bottom>
        <vertical/>
        <horizontal/>
      </border>
      <protection locked="0" hidden="0"/>
    </dxf>
    <dxf>
      <font>
        <sz val="14"/>
        <color rgb="FF000000"/>
        <name val="Times New Roman"/>
      </font>
      <numFmt numFmtId="0" formatCode="General"/>
      <fill>
        <patternFill patternType="solid">
          <bgColor theme="4" tint="0.79995117038483843"/>
        </patternFill>
      </fill>
      <alignment horizontal="center" vertical="center" textRotation="0" wrapText="0" shrinkToFit="0"/>
      <border>
        <left style="thin">
          <color rgb="FF000000"/>
        </left>
        <right style="thin">
          <color rgb="FF000000"/>
        </right>
        <top style="thin">
          <color rgb="FF000000"/>
        </top>
        <bottom style="thin">
          <color rgb="FF000000"/>
        </bottom>
        <vertical/>
        <horizontal/>
      </border>
      <protection locked="0" hidden="0"/>
    </dxf>
    <dxf>
      <font>
        <sz val="14"/>
        <color rgb="FF000000"/>
        <name val="Times New Roman"/>
      </font>
      <numFmt numFmtId="0" formatCode="General"/>
      <fill>
        <patternFill patternType="solid">
          <bgColor theme="4" tint="0.79995117038483843"/>
        </patternFill>
      </fill>
      <alignment horizontal="center" vertical="center" textRotation="0" wrapText="0" shrinkToFit="0"/>
      <border>
        <left style="thin">
          <color rgb="FF000000"/>
        </left>
        <right style="thin">
          <color rgb="FF000000"/>
        </right>
        <top style="thin">
          <color rgb="FF000000"/>
        </top>
        <bottom style="thin">
          <color rgb="FF000000"/>
        </bottom>
        <vertical/>
        <horizontal/>
      </border>
      <protection locked="0" hidden="0"/>
    </dxf>
    <dxf>
      <font>
        <sz val="14"/>
        <color rgb="FF000000"/>
        <name val="Times New Roman"/>
      </font>
      <numFmt numFmtId="0" formatCode="General"/>
      <fill>
        <patternFill patternType="solid">
          <bgColor theme="4" tint="0.79995117038483843"/>
        </patternFill>
      </fill>
      <alignment horizontal="center" vertical="center" textRotation="0" wrapText="0" shrinkToFit="0"/>
      <border>
        <left style="thin">
          <color rgb="FF000000"/>
        </left>
        <right style="thin">
          <color rgb="FF000000"/>
        </right>
        <top style="thin">
          <color rgb="FF000000"/>
        </top>
        <bottom style="thin">
          <color rgb="FF000000"/>
        </bottom>
        <vertical/>
        <horizontal/>
      </border>
      <protection locked="0" hidden="0"/>
    </dxf>
    <dxf>
      <font>
        <sz val="14"/>
        <color rgb="FF000000"/>
        <name val="Times New Roman"/>
      </font>
      <numFmt numFmtId="0" formatCode="General"/>
      <fill>
        <patternFill patternType="solid">
          <bgColor theme="4" tint="0.79995117038483843"/>
        </patternFill>
      </fill>
      <alignment horizontal="center" vertical="center" textRotation="0" wrapText="0" shrinkToFit="0"/>
      <border>
        <left style="thin">
          <color rgb="FF000000"/>
        </left>
        <right style="thin">
          <color rgb="FF000000"/>
        </right>
        <top style="thin">
          <color rgb="FF000000"/>
        </top>
        <bottom style="thin">
          <color rgb="FF000000"/>
        </bottom>
        <vertical/>
        <horizontal/>
      </border>
      <protection locked="0" hidden="0"/>
    </dxf>
    <dxf>
      <font>
        <sz val="14"/>
        <color rgb="FF000000"/>
        <name val="Times New Roman"/>
      </font>
      <numFmt numFmtId="0" formatCode="General"/>
      <fill>
        <patternFill patternType="solid">
          <bgColor theme="4" tint="0.79995117038483843"/>
        </patternFill>
      </fill>
      <alignment horizontal="center" vertical="center" textRotation="0" wrapText="0" shrinkToFit="0"/>
      <border>
        <left style="thin">
          <color rgb="FF000000"/>
        </left>
        <right style="thin">
          <color rgb="FF000000"/>
        </right>
        <top style="thin">
          <color rgb="FF000000"/>
        </top>
        <bottom style="thin">
          <color rgb="FF000000"/>
        </bottom>
        <vertical/>
        <horizontal/>
      </border>
      <protection locked="0" hidden="0"/>
    </dxf>
    <dxf>
      <font>
        <sz val="14"/>
        <color rgb="FF000000"/>
        <name val="Times New Roman"/>
      </font>
      <numFmt numFmtId="0" formatCode="General"/>
      <fill>
        <patternFill patternType="solid">
          <bgColor theme="4" tint="0.79995117038483843"/>
        </patternFill>
      </fill>
      <alignment horizontal="center" vertical="center" textRotation="0" wrapText="0" shrinkToFit="0"/>
      <border>
        <left style="thin">
          <color rgb="FF000000"/>
        </left>
        <right style="thin">
          <color rgb="FF000000"/>
        </right>
        <top style="thin">
          <color rgb="FF000000"/>
        </top>
        <bottom style="thin">
          <color rgb="FF000000"/>
        </bottom>
        <vertical/>
        <horizontal/>
      </border>
      <protection locked="0" hidden="0"/>
    </dxf>
    <dxf>
      <font>
        <sz val="14"/>
        <color rgb="FF000000"/>
        <name val="Times New Roman"/>
      </font>
      <numFmt numFmtId="0" formatCode="General"/>
      <fill>
        <patternFill patternType="solid">
          <bgColor theme="4" tint="0.79995117038483843"/>
        </patternFill>
      </fill>
      <alignment horizontal="center" vertical="center" textRotation="0" wrapText="0" shrinkToFit="0"/>
      <border>
        <left style="thin">
          <color rgb="FF000000"/>
        </left>
        <right style="thin">
          <color rgb="FF000000"/>
        </right>
        <top style="thin">
          <color rgb="FF000000"/>
        </top>
        <bottom style="thin">
          <color rgb="FF000000"/>
        </bottom>
        <vertical/>
        <horizontal/>
      </border>
      <protection locked="0" hidden="0"/>
    </dxf>
    <dxf>
      <font>
        <sz val="14"/>
        <color rgb="FF000000"/>
        <name val="Times New Roman"/>
      </font>
      <fill>
        <patternFill patternType="solid">
          <bgColor theme="4" tint="0.79995117038483843"/>
        </patternFill>
      </fill>
      <alignment horizontal="center" vertical="center" textRotation="0" wrapText="0" shrinkToFit="0"/>
      <border>
        <left style="thin">
          <color rgb="FF000000"/>
        </left>
        <right style="thin">
          <color rgb="FF000000"/>
        </right>
        <top style="thin">
          <color rgb="FF000000"/>
        </top>
        <bottom style="thin">
          <color rgb="FF000000"/>
        </bottom>
        <vertical/>
        <horizontal/>
      </border>
      <protection locked="0" hidden="0"/>
    </dxf>
    <dxf>
      <font>
        <sz val="14"/>
        <color rgb="FF000000"/>
        <name val="Times New Roman"/>
      </font>
      <fill>
        <patternFill patternType="solid">
          <bgColor theme="4" tint="0.79995117038483843"/>
        </patternFill>
      </fill>
      <alignment horizontal="center" vertical="center" textRotation="0" wrapText="0" shrinkToFit="0"/>
      <border>
        <left style="thin">
          <color rgb="FF000000"/>
        </left>
        <right style="thin">
          <color rgb="FF000000"/>
        </right>
        <top style="thin">
          <color rgb="FF000000"/>
        </top>
        <bottom style="thin">
          <color rgb="FF000000"/>
        </bottom>
        <vertical/>
        <horizontal/>
      </border>
      <protection locked="0" hidden="0"/>
    </dxf>
    <dxf>
      <numFmt numFmtId="0" formatCode="General"/>
      <fill>
        <patternFill patternType="solid">
          <bgColor theme="7" tint="0.59999389629810485"/>
        </patternFill>
      </fill>
      <alignment horizontal="center" vertical="center" textRotation="0" wrapText="1"/>
      <border>
        <left style="thin">
          <color rgb="FF000000"/>
        </left>
        <right style="thin">
          <color rgb="FF000000"/>
        </right>
        <top style="thin">
          <color rgb="FF000000"/>
        </top>
        <bottom style="thin">
          <color rgb="FF000000"/>
        </bottom>
        <vertical/>
        <horizontal/>
      </border>
      <protection locked="1" hidden="0"/>
    </dxf>
    <dxf>
      <numFmt numFmtId="0" formatCode="General"/>
      <fill>
        <patternFill patternType="solid">
          <bgColor theme="7" tint="0.59999389629810485"/>
        </patternFill>
      </fill>
      <alignment horizontal="center" vertical="center" textRotation="0" wrapText="1"/>
      <border>
        <left style="thin">
          <color rgb="FF000000"/>
        </left>
        <right style="thin">
          <color rgb="FF000000"/>
        </right>
        <top style="thin">
          <color rgb="FF000000"/>
        </top>
        <bottom style="thin">
          <color rgb="FF000000"/>
        </bottom>
        <vertical/>
        <horizontal/>
      </border>
      <protection locked="1" hidden="0"/>
    </dxf>
    <dxf>
      <numFmt numFmtId="0" formatCode="General"/>
      <fill>
        <patternFill patternType="solid">
          <bgColor theme="7" tint="0.59999389629810485"/>
        </patternFill>
      </fill>
      <alignment horizontal="center" vertical="center" textRotation="0" wrapText="1"/>
      <border>
        <left style="thin">
          <color rgb="FF000000"/>
        </left>
        <right style="thin">
          <color rgb="FF000000"/>
        </right>
        <top style="thin">
          <color rgb="FF000000"/>
        </top>
        <bottom style="thin">
          <color rgb="FF000000"/>
        </bottom>
      </border>
      <protection locked="1" hidden="0"/>
    </dxf>
    <dxf>
      <font>
        <sz val="14"/>
        <color rgb="FF000000"/>
        <name val="Times New Roman"/>
      </font>
      <fill>
        <patternFill patternType="solid">
          <bgColor theme="4" tint="0.79995117038483843"/>
        </patternFill>
      </fill>
      <alignment horizontal="center" vertical="center" textRotation="0" wrapText="0" shrinkToFit="0"/>
      <border>
        <left style="thin">
          <color rgb="FF000000"/>
        </left>
        <right style="thin">
          <color rgb="FF000000"/>
        </right>
        <top style="thin">
          <color rgb="FF000000"/>
        </top>
        <bottom style="thin">
          <color rgb="FF000000"/>
        </bottom>
        <vertical/>
        <horizontal/>
      </border>
      <protection locked="0" hidden="0"/>
    </dxf>
    <dxf>
      <numFmt numFmtId="0" formatCode="General"/>
      <fill>
        <patternFill patternType="solid">
          <bgColor theme="7" tint="0.59999389629810485"/>
        </patternFill>
      </fill>
      <alignment horizontal="center" vertical="center" textRotation="0" wrapText="1"/>
      <border>
        <left style="thin">
          <color rgb="FF000000"/>
        </left>
        <right style="thin">
          <color rgb="FF000000"/>
        </right>
        <top style="thin">
          <color rgb="FF000000"/>
        </top>
        <bottom style="thin">
          <color rgb="FF000000"/>
        </bottom>
      </border>
      <protection locked="1" hidden="0"/>
    </dxf>
    <dxf>
      <font>
        <sz val="14"/>
        <color rgb="FF000000"/>
        <name val="Times New Roman"/>
      </font>
      <numFmt numFmtId="0" formatCode="General"/>
      <fill>
        <patternFill patternType="solid">
          <bgColor theme="4" tint="0.79995117038483843"/>
        </patternFill>
      </fill>
      <alignment horizontal="center" vertical="center" textRotation="0" wrapText="0" shrinkToFit="0"/>
      <border>
        <left style="thin">
          <color rgb="FF000000"/>
        </left>
        <right style="thin">
          <color rgb="FF000000"/>
        </right>
        <top style="thin">
          <color rgb="FF000000"/>
        </top>
        <bottom style="thin">
          <color rgb="FF000000"/>
        </bottom>
        <vertical/>
        <horizontal/>
      </border>
      <protection locked="0" hidden="0"/>
    </dxf>
    <dxf>
      <font>
        <sz val="14"/>
        <color rgb="FF000000"/>
        <name val="Times New Roman"/>
      </font>
      <numFmt numFmtId="0" formatCode="General"/>
      <fill>
        <patternFill patternType="solid">
          <bgColor theme="7" tint="0.79995117038483843"/>
        </patternFill>
      </fill>
      <alignment horizontal="center" vertical="center" textRotation="0" wrapText="0" shrinkToFit="0"/>
      <border>
        <left style="thin">
          <color rgb="FF000000"/>
        </left>
        <right style="thin">
          <color rgb="FF000000"/>
        </right>
        <top style="thin">
          <color rgb="FF000000"/>
        </top>
        <bottom style="thin">
          <color rgb="FF000000"/>
        </bottom>
        <vertical/>
        <horizontal/>
      </border>
      <protection locked="0" hidden="0"/>
    </dxf>
    <dxf>
      <font>
        <sz val="14"/>
        <color rgb="FF000000"/>
        <name val="Times New Roman"/>
      </font>
      <numFmt numFmtId="0" formatCode="General"/>
      <fill>
        <patternFill patternType="solid">
          <bgColor theme="7" tint="0.79995117038483843"/>
        </patternFill>
      </fill>
      <alignment horizontal="center" vertical="center" textRotation="0" wrapText="0" shrinkToFit="0"/>
      <border>
        <left style="thin">
          <color rgb="FF000000"/>
        </left>
        <right style="thin">
          <color rgb="FF000000"/>
        </right>
        <top style="thin">
          <color rgb="FF000000"/>
        </top>
        <bottom style="thin">
          <color rgb="FF000000"/>
        </bottom>
        <vertical/>
        <horizontal/>
      </border>
      <protection locked="0" hidden="0"/>
    </dxf>
    <dxf>
      <font>
        <sz val="14"/>
        <color rgb="FF000000"/>
        <name val="Times New Roman"/>
      </font>
      <numFmt numFmtId="30" formatCode="@"/>
      <fill>
        <patternFill patternType="solid">
          <bgColor theme="4" tint="0.79995117038483843"/>
        </patternFill>
      </fill>
      <alignment horizontal="left" vertical="center" textRotation="0" wrapText="1" indent="0" relativeIndent="255"/>
      <border>
        <left style="thin">
          <color rgb="FF000000"/>
        </left>
        <right style="thin">
          <color rgb="FF000000"/>
        </right>
        <top style="thin">
          <color rgb="FF000000"/>
        </top>
        <bottom style="thin">
          <color rgb="FF000000"/>
        </bottom>
        <vertical/>
        <horizontal/>
      </border>
      <protection locked="0" hidden="0"/>
    </dxf>
    <dxf>
      <font>
        <sz val="14"/>
        <color rgb="FF000000"/>
        <name val="Times New Roman"/>
      </font>
      <numFmt numFmtId="0" formatCode="General"/>
      <fill>
        <patternFill patternType="solid">
          <bgColor rgb="FF92D050"/>
        </patternFill>
      </fill>
      <alignment horizontal="general" vertical="bottom" textRotation="0" wrapText="0" shrinkToFit="0"/>
      <border>
        <left style="thin">
          <color rgb="FF000000"/>
        </left>
        <right style="thin">
          <color rgb="FF000000"/>
        </right>
        <top style="thin">
          <color rgb="FF000000"/>
        </top>
        <bottom style="thin">
          <color rgb="FF000000"/>
        </bottom>
        <vertical/>
        <horizontal/>
      </border>
      <protection locked="0" hidden="0"/>
    </dxf>
    <dxf>
      <border>
        <right style="thin">
          <color rgb="FF000000"/>
        </right>
        <bottom style="thin">
          <color rgb="FF000000"/>
        </bottom>
      </border>
    </dxf>
    <dxf>
      <alignment horizontal="center" vertical="center" textRotation="0" wrapText="1"/>
      <protection locked="0" hidden="0"/>
    </dxf>
    <dxf>
      <fill>
        <patternFill patternType="solid">
          <bgColor theme="7" tint="0.59999389629810485"/>
        </patternFill>
      </fill>
      <alignment horizontal="center" vertical="center" textRotation="0" wrapText="1"/>
      <border>
        <left style="thin">
          <color rgb="FF000000"/>
        </left>
        <right style="thin">
          <color rgb="FF000000"/>
        </right>
        <top/>
        <bottom/>
      </border>
      <protection locked="0" hidden="0"/>
    </dxf>
  </dxfs>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pivotCacheDefinition" Target="pivotCache/pivotCacheDefinition1.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haredStrings" Target="sharedStrings.xml"/><Relationship Id="rId5" Type="http://schemas.openxmlformats.org/officeDocument/2006/relationships/externalLink" Target="externalLinks/externalLink2.xml"/><Relationship Id="rId10" Type="http://schemas.openxmlformats.org/officeDocument/2006/relationships/styles" Target="styles.xml"/><Relationship Id="rId4" Type="http://schemas.openxmlformats.org/officeDocument/2006/relationships/externalLink" Target="externalLinks/externalLink1.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PC\Downloads\&#1043;&#1054;&#1041;&#1059;&#1050;%20&#1042;&#1054;%20&#1042;&#1043;&#1048;&#1048;&#1050;%20&#1087;&#1088;&#1086;&#1075;&#1085;&#1086;&#1079;%20202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User\Desktop\&#1062;&#1054;&#1055;&#1055;\2023\&#1060;&#1086;&#1088;&#1084;&#1072;%20&#1089;&#1073;&#1086;&#1088;&#1072;%20&#1076;&#1072;&#1085;&#1085;&#1099;&#1093;%20&#1079;&#1072;%202023%20&#1075;&#1086;&#1076;%2015_&#1089;&#1090;&#1088;&#1086;&#1082;.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user\Desktop\&#1052;&#1086;&#1085;&#1080;&#1090;&#1086;&#1088;&#1080;&#1085;&#1075;&#1080;\1.%20&#1050;&#1086;&#1083;&#1083;&#1077;&#1076;&#1078;%20&#1060;&#1043;&#1041;&#1054;&#1059;%20&#1042;&#1054;%20&#1042;&#1086;&#1083;&#1075;&#1043;&#1052;&#1059;%20&#1052;&#1080;&#1085;&#1079;&#1076;&#1088;&#1072;&#1074;&#1072;%20&#1056;&#1086;&#1089;&#1089;&#1080;&#1080;%20&#1042;&#1099;&#1087;&#1091;&#1089;&#1082;%202022%20&#1075;&#1086;&#1076;%2015_&#1089;&#1090;&#1088;&#1086;&#1082;.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user\Desktop\&#1042;&#1086;&#1089;&#1087;&#1080;&#1090;&#1072;&#1090;&#1077;&#1083;&#1100;&#1085;&#1099;&#1081;%20&#1086;&#1090;&#1076;&#1077;&#1083;\&#1062;&#1077;&#1085;&#1090;&#1088;%20&#1057;&#1058;&#1042;%20&#1058;&#1088;&#1091;&#1076;&#1086;&#1091;&#1089;&#1090;&#1088;&#1086;&#1081;&#1089;&#1090;&#1074;&#1086;\&#1052;&#1086;&#1085;&#1080;&#1090;&#1086;&#1088;&#1080;&#1085;&#1075;%20&#1058;&#1088;&#1091;&#1076;&#1086;&#1091;&#1089;&#1090;&#1088;&#1086;&#1081;&#1089;&#1090;&#1074;&#1086;\&#1054;&#1090;&#1095;&#1105;&#1090;&#1099;\23-24\&#1074;&#1099;&#1087;&#1091;&#1089;&#1082;%2022%20&#1075;&#1086;&#1076;&#1072;\&#1060;&#1043;&#1041;&#1054;&#1059;%20&#1042;&#1054;%20&#1042;&#1086;&#1083;&#1075;&#1043;&#1052;&#1059;%20&#1082;&#1086;&#1083;&#1083;&#1077;&#1076;&#1078;%20&#1042;&#1099;&#1087;&#1091;&#1089;&#1082;%202022%20&#1075;&#1086;&#1076;%2015_&#1089;&#1090;&#1088;&#1086;&#1082;%20&#1085;&#1072;%2001.10.2023.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списки"/>
      <sheetName val="Форма 1"/>
      <sheetName val="Форма 2"/>
      <sheetName val="май 2023 г. (справочно) "/>
      <sheetName val="май 2023 г. (справочно)"/>
      <sheetName val="список ОО СПО (справочно)"/>
    </sheetNames>
    <sheetDataSet>
      <sheetData sheetId="0"/>
      <sheetData sheetId="1"/>
      <sheetData sheetId="2"/>
      <sheetData sheetId="3"/>
      <sheetData sheetId="4"/>
      <sheetData sheetId="5"/>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Списки (не редактирутся)"/>
      <sheetName val="Форма сбора"/>
      <sheetName val="Выпуск 2023"/>
      <sheetName val="ОО"/>
    </sheetNames>
    <sheetDataSet>
      <sheetData sheetId="0"/>
      <sheetData sheetId="1" refreshError="1"/>
      <sheetData sheetId="2" refreshError="1"/>
      <sheetData sheetId="3"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Списки (не редактирутся)"/>
    </sheetNames>
    <sheetDataSet>
      <sheetData sheetId="0"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Списки (не редактирутся)"/>
      <sheetName val="ОО"/>
    </sheetNames>
    <sheetDataSet>
      <sheetData sheetId="0" refreshError="1"/>
      <sheetData sheetId="1" refreshError="1"/>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OnLoad="1" refreshedBy="Home" refreshedDate="45491.396787384256" createdVersion="3" refreshedVersion="3" minRefreshableVersion="3" recordCount="481">
  <cacheSource type="worksheet">
    <worksheetSource name="Таблица2"/>
  </cacheSource>
  <cacheFields count="87">
    <cacheField name="Наименование ОО" numFmtId="0">
      <sharedItems containsBlank="1"/>
    </cacheField>
    <cacheField name="Код и наименование профессии, специальности _x000a_(по списку)_x000a_" numFmtId="0">
      <sharedItems containsMixedTypes="1" containsNumber="1" containsInteger="1" minValue="1" maxValue="1"/>
    </cacheField>
    <cacheField name="Не редактировать - ожидаемый выпуск 2024 (данные мониторинга СПО-1)" numFmtId="0">
      <sharedItems containsString="0" containsBlank="1" containsNumber="1" containsInteger="1" minValue="0" maxValue="384"/>
    </cacheField>
    <cacheField name="Не редактировать - Из них: имеют заключенный договор о целевом обучении" numFmtId="0">
      <sharedItems containsString="0" containsBlank="1" containsNumber="1" containsInteger="1" minValue="0" maxValue="45"/>
    </cacheField>
    <cacheField name="Выпуск 2024 г." numFmtId="0">
      <sharedItems containsSemiMixedTypes="0" containsString="0" containsNumber="1" containsInteger="1" minValue="0" maxValue="384"/>
    </cacheField>
    <cacheField name="ПРОВЕРКА ОБЩЕЙ СУММЫ (+ ХОРОШО, - ПЛОХО)" numFmtId="0">
      <sharedItems/>
    </cacheField>
    <cacheField name="Трудоустроены" numFmtId="0">
      <sharedItems containsString="0" containsBlank="1" containsNumber="1" containsInteger="1" minValue="0" maxValue="384"/>
    </cacheField>
    <cacheField name="ПРОВЕРКА 3 и 4  (+ ХОРОШО, - ПЛОХО)" numFmtId="0">
      <sharedItems/>
    </cacheField>
    <cacheField name="ПРОВЕРКА 3 и 5  (+ ХОРОШО, - ПЛОХО)" numFmtId="0">
      <sharedItems/>
    </cacheField>
    <cacheField name="ПРОВЕРКА (+ ХОРОШО, - ПЛОХО)" numFmtId="0">
      <sharedItems/>
    </cacheField>
    <cacheField name="Из них (из 3): трудоустроены по получаемой профессии, специальности" numFmtId="0">
      <sharedItems containsString="0" containsBlank="1" containsNumber="1" containsInteger="1" minValue="0" maxValue="190"/>
    </cacheField>
    <cacheField name="Из них (из 3): продолжат обучение" numFmtId="0">
      <sharedItems containsString="0" containsBlank="1" containsNumber="1" containsInteger="1" minValue="0" maxValue="36"/>
    </cacheField>
    <cacheField name="в отрасли образования" numFmtId="0">
      <sharedItems containsString="0" containsBlank="1" containsNumber="1" containsInteger="1" minValue="0" maxValue="32"/>
    </cacheField>
    <cacheField name="в медицинской отрасли" numFmtId="0">
      <sharedItems containsString="0" containsBlank="1" containsNumber="1" containsInteger="1" minValue="0" maxValue="12"/>
    </cacheField>
    <cacheField name="в отрасли сферы услуг, туризма" numFmtId="0">
      <sharedItems containsString="0" containsBlank="1" containsNumber="1" containsInteger="1" minValue="0" maxValue="20"/>
    </cacheField>
    <cacheField name="в отрасли сферы торговли, организациях финансового сектора" numFmtId="0">
      <sharedItems containsString="0" containsBlank="1" containsNumber="1" containsInteger="1" minValue="0" maxValue="18"/>
    </cacheField>
    <cacheField name="в отрасли правоохранительной сферы и управления" numFmtId="0">
      <sharedItems containsString="0" containsBlank="1" containsNumber="1" containsInteger="1" minValue="0" maxValue="40"/>
    </cacheField>
    <cacheField name="в отрасли средств массовой информации" numFmtId="0">
      <sharedItems containsString="0" containsBlank="1" containsNumber="1" containsInteger="1" minValue="0" maxValue="11"/>
    </cacheField>
    <cacheField name="на предприятия оборонно-промышленного комплекса" numFmtId="0">
      <sharedItems containsString="0" containsBlank="1" containsNumber="1" containsInteger="1" minValue="0" maxValue="17"/>
    </cacheField>
    <cacheField name="машиностроения (кроме оборонно-промышленного комплекса)" numFmtId="0">
      <sharedItems containsString="0" containsBlank="1" containsNumber="1" containsInteger="1" minValue="0" maxValue="13"/>
    </cacheField>
    <cacheField name="сельского хозяйства" numFmtId="0">
      <sharedItems containsString="0" containsBlank="1" containsNumber="1" containsInteger="1" minValue="0" maxValue="42"/>
    </cacheField>
    <cacheField name="металлургии " numFmtId="0">
      <sharedItems containsString="0" containsBlank="1" containsNumber="1" containsInteger="1" minValue="0" maxValue="15"/>
    </cacheField>
    <cacheField name="железнодорожного транспорта" numFmtId="0">
      <sharedItems containsString="0" containsBlank="1" containsNumber="1" containsInteger="1" minValue="0" maxValue="190"/>
    </cacheField>
    <cacheField name="легкой промышленности" numFmtId="0">
      <sharedItems containsString="0" containsBlank="1" containsNumber="1" containsInteger="1" minValue="0" maxValue="18"/>
    </cacheField>
    <cacheField name="химической отрасли" numFmtId="0">
      <sharedItems containsString="0" containsBlank="1" containsNumber="1" containsInteger="1" minValue="0" maxValue="18"/>
    </cacheField>
    <cacheField name="атомной отрасли (кроме оборонно-промышленного комплекса)" numFmtId="0">
      <sharedItems containsString="0" containsBlank="1" containsNumber="1" containsInteger="1" minValue="0" maxValue="19"/>
    </cacheField>
    <cacheField name="фармацевтической отрасли" numFmtId="0">
      <sharedItems containsString="0" containsBlank="1" containsNumber="1" containsInteger="1" minValue="0" maxValue="384"/>
    </cacheField>
    <cacheField name="отрасли информационных технологий" numFmtId="0">
      <sharedItems containsString="0" containsBlank="1" containsNumber="1" containsInteger="1" minValue="0" maxValue="21"/>
    </cacheField>
    <cacheField name="радиоэлектроники (кроме оборонно-промышленного комплекса)" numFmtId="0">
      <sharedItems containsString="0" containsBlank="1" containsNumber="1" containsInteger="1" minValue="0" maxValue="22"/>
    </cacheField>
    <cacheField name="топливно-энергетического комплекса (кроме оборонно-промышленного комплекса)" numFmtId="0">
      <sharedItems containsString="0" containsBlank="1" containsNumber="1" containsInteger="1" minValue="0" maxValue="49"/>
    </cacheField>
    <cacheField name="транспортной отрасли" numFmtId="0">
      <sharedItems containsString="0" containsBlank="1" containsNumber="1" containsInteger="1" minValue="0" maxValue="24"/>
    </cacheField>
    <cacheField name="горнодобывающей отрасли" numFmtId="0">
      <sharedItems containsString="0" containsBlank="1" containsNumber="1" containsInteger="1" minValue="0" maxValue="25"/>
    </cacheField>
    <cacheField name="отрасли электротехнической промышленности (кроме оборонно-промышленного комплекса)" numFmtId="0">
      <sharedItems containsString="0" containsBlank="1" containsNumber="1" containsInteger="1" minValue="0" maxValue="26"/>
    </cacheField>
    <cacheField name="лесной промышленности" numFmtId="0">
      <sharedItems containsString="0" containsBlank="1" containsNumber="1" containsInteger="1" minValue="0" maxValue="27"/>
    </cacheField>
    <cacheField name="строительной отрасли" numFmtId="0">
      <sharedItems containsString="0" containsBlank="1" containsNumber="1" containsInteger="1" minValue="0" maxValue="28"/>
    </cacheField>
    <cacheField name="отрасли электронной промышленности (кроме оборонно-промышленного комплекса)" numFmtId="0">
      <sharedItems containsString="0" containsBlank="1" containsNumber="1" containsInteger="1" minValue="0" maxValue="29"/>
    </cacheField>
    <cacheField name="индустрии робототехники" numFmtId="0">
      <sharedItems containsString="0" containsBlank="1" containsNumber="1" containsInteger="1" minValue="0" maxValue="30"/>
    </cacheField>
    <cacheField name="в отрасли искусства" numFmtId="0">
      <sharedItems containsString="0" containsBlank="1" containsNumber="1" containsInteger="1" minValue="0" maxValue="31"/>
    </cacheField>
    <cacheField name="Пищевая промышленность, производство бумажных изделий, полиграфическая деятельность, производство резины и пластика, водоснабжение, экология, спорт" numFmtId="0">
      <sharedItems containsString="0" containsBlank="1" containsNumber="1" containsInteger="1" minValue="0" maxValue="32"/>
    </cacheField>
    <cacheField name="индивидуальные предприниматели или самозанятые" numFmtId="0">
      <sharedItems containsString="0" containsBlank="1" containsNumber="1" containsInteger="1" minValue="0" maxValue="33"/>
    </cacheField>
    <cacheField name="Будут трудоустроены" numFmtId="0">
      <sharedItems containsString="0" containsBlank="1" containsNumber="1" containsInteger="1" minValue="0" maxValue="331"/>
    </cacheField>
    <cacheField name="ПРОВЕРКА Сравн 34 и 35 (+ ХОРОШО, - ПЛОХО)" numFmtId="0">
      <sharedItems/>
    </cacheField>
    <cacheField name="ПРОВЕРКА Сравн 34 и 36 (+ ХОРОШО, - ПЛОХО)" numFmtId="0">
      <sharedItems/>
    </cacheField>
    <cacheField name="ПРОВЕРКА ОЖ ВЫПУСК (+ ХОРОШО, - ПЛОХО)" numFmtId="0">
      <sharedItems/>
    </cacheField>
    <cacheField name="из них (из 34): трудоустраиваются по полученной профессии, специальности" numFmtId="0">
      <sharedItems containsString="0" containsBlank="1" containsNumber="1" containsInteger="1" minValue="0" maxValue="331"/>
    </cacheField>
    <cacheField name="из них (из 34) продолжат обучение_x000a_" numFmtId="0">
      <sharedItems containsString="0" containsBlank="1" containsNumber="1" containsInteger="1" minValue="0" maxValue="135"/>
    </cacheField>
    <cacheField name="в отрасли образования2" numFmtId="0">
      <sharedItems containsString="0" containsBlank="1" containsNumber="1" containsInteger="1" minValue="0" maxValue="135"/>
    </cacheField>
    <cacheField name="в медицинской отрасли3" numFmtId="0">
      <sharedItems containsString="0" containsBlank="1" containsNumber="1" containsInteger="1" minValue="0" maxValue="291"/>
    </cacheField>
    <cacheField name="в отрасли сферы услуг, туризма4" numFmtId="0">
      <sharedItems containsString="0" containsBlank="1" containsNumber="1" containsInteger="1" minValue="0" maxValue="149"/>
    </cacheField>
    <cacheField name="в отрасли сферы торговли, организациях финансового сектора5" numFmtId="0">
      <sharedItems containsString="0" containsBlank="1" containsNumber="1" containsInteger="1" minValue="0" maxValue="76"/>
    </cacheField>
    <cacheField name="в отрасли правоохранительной сферы и управления6" numFmtId="0">
      <sharedItems containsString="0" containsBlank="1" containsNumber="1" containsInteger="1" minValue="0" maxValue="122"/>
    </cacheField>
    <cacheField name="в отрасли средств массовой информации7" numFmtId="0">
      <sharedItems containsString="0" containsBlank="1" containsNumber="1" containsInteger="1" minValue="0" maxValue="42"/>
    </cacheField>
    <cacheField name="на предприятия оборонно-промышленного комплекса8" numFmtId="0">
      <sharedItems containsString="0" containsBlank="1" containsNumber="1" containsInteger="1" minValue="0" maxValue="43"/>
    </cacheField>
    <cacheField name="машиностроения (кроме оборонно-промышленного комплекса)9" numFmtId="0">
      <sharedItems containsString="0" containsBlank="1" containsNumber="1" containsInteger="1" minValue="0" maxValue="44"/>
    </cacheField>
    <cacheField name="сельского хозяйства10" numFmtId="0">
      <sharedItems containsString="0" containsBlank="1" containsNumber="1" containsInteger="1" minValue="0" maxValue="70"/>
    </cacheField>
    <cacheField name="металлургии 11" numFmtId="0">
      <sharedItems containsString="0" containsBlank="1" containsNumber="1" containsInteger="1" minValue="0" maxValue="46"/>
    </cacheField>
    <cacheField name="железнодорожного транспорта12" numFmtId="0">
      <sharedItems containsString="0" containsBlank="1" containsNumber="1" containsInteger="1" minValue="0" maxValue="47"/>
    </cacheField>
    <cacheField name="легкой промышленности13" numFmtId="0">
      <sharedItems containsString="0" containsBlank="1" containsNumber="1" containsInteger="1" minValue="0" maxValue="48"/>
    </cacheField>
    <cacheField name="химической отрасли14" numFmtId="0">
      <sharedItems containsString="0" containsBlank="1" containsNumber="1" containsInteger="1" minValue="0" maxValue="49"/>
    </cacheField>
    <cacheField name="атомной отрасли (кроме оборонно-промышленного комплекса)15" numFmtId="0">
      <sharedItems containsString="0" containsBlank="1" containsNumber="1" containsInteger="1" minValue="0" maxValue="50"/>
    </cacheField>
    <cacheField name="фармацевтической отрасли16" numFmtId="0">
      <sharedItems containsString="0" containsBlank="1" containsNumber="1" containsInteger="1" minValue="0" maxValue="185"/>
    </cacheField>
    <cacheField name="отрасли информационных технологий17" numFmtId="0">
      <sharedItems containsString="0" containsBlank="1" containsNumber="1" containsInteger="1" minValue="0" maxValue="52"/>
    </cacheField>
    <cacheField name="радиоэлектроники (кроме оборонно-промышленного комплекса)18" numFmtId="0">
      <sharedItems containsString="0" containsBlank="1" containsNumber="1" containsInteger="1" minValue="0" maxValue="53"/>
    </cacheField>
    <cacheField name="топливно-энергетического комплекса (кроме оборонно-промышленного комплекса)19" numFmtId="0">
      <sharedItems containsString="0" containsBlank="1" containsNumber="1" containsInteger="1" minValue="0" maxValue="54"/>
    </cacheField>
    <cacheField name="транспортной отрасли20" numFmtId="0">
      <sharedItems containsString="0" containsBlank="1" containsNumber="1" containsInteger="1" minValue="0" maxValue="72"/>
    </cacheField>
    <cacheField name="горнодобывающей отрасли21" numFmtId="0">
      <sharedItems containsString="0" containsBlank="1" containsNumber="1" containsInteger="1" minValue="0" maxValue="56"/>
    </cacheField>
    <cacheField name="отрасли электротехнической промышленности (кроме оборонно-промышленного комплекса)22" numFmtId="0">
      <sharedItems containsString="0" containsBlank="1" containsNumber="1" containsInteger="1" minValue="0" maxValue="57"/>
    </cacheField>
    <cacheField name="лесной промышленности23" numFmtId="0">
      <sharedItems containsString="0" containsBlank="1" containsNumber="1" containsInteger="1" minValue="0" maxValue="58"/>
    </cacheField>
    <cacheField name="строительной отрасли24" numFmtId="0">
      <sharedItems containsString="0" containsBlank="1" containsNumber="1" containsInteger="1" minValue="0" maxValue="59"/>
    </cacheField>
    <cacheField name="отрасли электронной промышленности (кроме оборонно-промышленного комплекса)25" numFmtId="0">
      <sharedItems containsString="0" containsBlank="1" containsNumber="1" containsInteger="1" minValue="0" maxValue="60"/>
    </cacheField>
    <cacheField name="индустрии робототехники26" numFmtId="0">
      <sharedItems containsString="0" containsBlank="1" containsNumber="1" containsInteger="1" minValue="0" maxValue="61"/>
    </cacheField>
    <cacheField name="в отрасли искусства27" numFmtId="0">
      <sharedItems containsString="0" containsBlank="1" containsNumber="1" containsInteger="1" minValue="0" maxValue="62"/>
    </cacheField>
    <cacheField name="Пищевая промышленность, производство бумажных изделий, полиграфическая деятельность, производство резины и пластика, водоснабжение, экология, спорт28" numFmtId="0">
      <sharedItems containsString="0" containsBlank="1" containsNumber="1" containsInteger="1" minValue="0" maxValue="63"/>
    </cacheField>
    <cacheField name="индивидуальные предприниматели или самозанятые29" numFmtId="0">
      <sharedItems containsString="0" containsBlank="1" containsNumber="1" containsInteger="1" minValue="0" maxValue="64"/>
    </cacheField>
    <cacheField name="продолжат обучение без трудоустройства" numFmtId="0">
      <sharedItems containsString="0" containsBlank="1" containsNumber="1" containsInteger="1" minValue="0" maxValue="65"/>
    </cacheField>
    <cacheField name="призваны в армию, будут призваны в армию" numFmtId="0">
      <sharedItems containsString="0" containsBlank="1" containsNumber="1" containsInteger="1" minValue="0" maxValue="67"/>
    </cacheField>
    <cacheField name="находятся в отпуске по уходу за ребенком, будут находиться в отпуске по уходу за ребенком" numFmtId="0">
      <sharedItems containsString="0" containsBlank="1" containsNumber="1" containsInteger="1" minValue="0" maxValue="67"/>
    </cacheField>
    <cacheField name="Зарегистрированы в центрах занятости в качестве безработных (получают пособие по безработице) и не планируют трудоустраиваться" numFmtId="0">
      <sharedItems containsString="0" containsBlank="1" containsNumber="1" containsInteger="1" minValue="0" maxValue="68"/>
    </cacheField>
    <cacheField name="Не планируют трудоустраиваться, в том числе по причинам получения иных социальных льгот " numFmtId="0">
      <sharedItems containsString="0" containsBlank="1" containsNumber="1" containsInteger="1" minValue="0" maxValue="69"/>
    </cacheField>
    <cacheField name="Иные причины нахождения под риском нетрудоустройства" numFmtId="0">
      <sharedItems containsString="0" containsBlank="1" containsNumber="1" containsInteger="1" minValue="0" maxValue="70"/>
    </cacheField>
    <cacheField name="Указание иных причин нахождения под риском нетрудоустройства, а также принимаемых мер" numFmtId="0">
      <sharedItems containsBlank="1" containsMixedTypes="1" containsNumber="1" containsInteger="1" minValue="0" maxValue="71"/>
    </cacheField>
    <cacheField name="Тяжелое состояние здоровья, не позволяющее трудоустраиваться" numFmtId="0">
      <sharedItems containsString="0" containsBlank="1" containsNumber="1" containsInteger="1" minValue="0" maxValue="72"/>
    </cacheField>
    <cacheField name="Находятся под следствием, отбывают наказание" numFmtId="0">
      <sharedItems containsString="0" containsBlank="1" containsNumber="1" containsInteger="1" minValue="0" maxValue="73"/>
    </cacheField>
    <cacheField name="Переезд за пределы Российской Федерации" numFmtId="0">
      <sharedItems containsString="0" containsBlank="1" containsNumber="1" containsInteger="1" minValue="0" maxValue="74"/>
    </cacheField>
    <cacheField name="Не могут трудоустраиваться в связи с уходом за больными родственниками, в связи с иными семейными обстоятельствами" numFmtId="0">
      <sharedItems containsString="0" containsBlank="1" containsNumber="1" containsInteger="1" minValue="0" maxValue="75"/>
    </cacheField>
    <cacheField name="Принимаемые меры по содействию трудоустройству выпускников_x000a_тезисно - вид меры, количество охваченных выпускников" numFmtId="0">
      <sharedItems containsBlank="1" containsMixedTypes="1" containsNumber="1" containsInteger="1" minValue="0" maxValue="76" longText="1"/>
    </cacheField>
    <cacheField name="Основные предприятия-партнеры, которые трудоустраивают выпускников по указанной профессии, специальности" numFmtId="0">
      <sharedItems containsBlank="1" containsMixedTypes="1" containsNumber="1" containsInteger="1" minValue="0" maxValue="77" longText="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481">
  <r>
    <m/>
    <n v="1"/>
    <m/>
    <m/>
    <n v="2"/>
    <s v="П-01"/>
    <n v="3"/>
    <s v="П-02"/>
    <s v="П-03"/>
    <s v="П-04"/>
    <n v="4"/>
    <n v="5"/>
    <n v="6"/>
    <n v="7"/>
    <n v="8"/>
    <n v="9"/>
    <n v="10"/>
    <n v="11"/>
    <n v="12"/>
    <n v="13"/>
    <n v="14"/>
    <n v="15"/>
    <n v="16"/>
    <n v="17"/>
    <n v="18"/>
    <n v="19"/>
    <n v="20"/>
    <n v="21"/>
    <n v="22"/>
    <n v="23"/>
    <n v="24"/>
    <n v="25"/>
    <n v="26"/>
    <n v="27"/>
    <n v="28"/>
    <n v="29"/>
    <n v="30"/>
    <n v="31"/>
    <n v="32"/>
    <n v="33"/>
    <n v="34"/>
    <s v="П-05"/>
    <s v="П-06"/>
    <s v="П-07"/>
    <n v="35"/>
    <n v="36"/>
    <n v="37"/>
    <n v="38"/>
    <n v="39"/>
    <n v="40"/>
    <n v="41"/>
    <n v="42"/>
    <n v="43"/>
    <n v="44"/>
    <n v="45"/>
    <n v="46"/>
    <n v="47"/>
    <n v="48"/>
    <n v="49"/>
    <n v="50"/>
    <n v="51"/>
    <n v="52"/>
    <n v="53"/>
    <n v="54"/>
    <n v="55"/>
    <n v="56"/>
    <n v="57"/>
    <n v="58"/>
    <n v="59"/>
    <n v="60"/>
    <n v="61"/>
    <n v="62"/>
    <n v="63"/>
    <n v="64"/>
    <n v="65"/>
    <n v="66"/>
    <n v="67"/>
    <n v="68"/>
    <n v="69"/>
    <n v="70"/>
    <n v="71"/>
    <n v="72"/>
    <n v="73"/>
    <n v="74"/>
    <n v="75"/>
    <n v="76"/>
    <n v="77"/>
  </r>
  <r>
    <s v="АНПОО Академический колледж"/>
    <s v="09.02.03 Программирование в компьютерных системах"/>
    <n v="3"/>
    <n v="0"/>
    <n v="3"/>
    <s v="+"/>
    <n v="3"/>
    <s v="+"/>
    <s v="+"/>
    <s v="+"/>
    <n v="3"/>
    <n v="0"/>
    <n v="0"/>
    <n v="0"/>
    <n v="0"/>
    <n v="0"/>
    <n v="0"/>
    <n v="0"/>
    <n v="0"/>
    <n v="0"/>
    <n v="0"/>
    <n v="0"/>
    <n v="0"/>
    <n v="0"/>
    <n v="0"/>
    <n v="0"/>
    <n v="0"/>
    <n v="3"/>
    <n v="0"/>
    <n v="0"/>
    <n v="0"/>
    <n v="0"/>
    <n v="0"/>
    <n v="0"/>
    <n v="0"/>
    <n v="0"/>
    <n v="0"/>
    <n v="0"/>
    <n v="0"/>
    <n v="0"/>
    <n v="0"/>
    <s v="+"/>
    <s v="+"/>
    <s v="+"/>
    <n v="0"/>
    <n v="0"/>
    <n v="0"/>
    <n v="0"/>
    <n v="0"/>
    <n v="0"/>
    <n v="0"/>
    <n v="0"/>
    <n v="0"/>
    <n v="0"/>
    <n v="0"/>
    <n v="0"/>
    <n v="0"/>
    <n v="0"/>
    <n v="0"/>
    <n v="0"/>
    <n v="0"/>
    <n v="0"/>
    <n v="0"/>
    <n v="0"/>
    <n v="0"/>
    <n v="0"/>
    <n v="0"/>
    <n v="0"/>
    <n v="0"/>
    <n v="0"/>
    <n v="0"/>
    <n v="0"/>
    <n v="0"/>
    <n v="0"/>
    <n v="0"/>
    <n v="0"/>
    <n v="0"/>
    <n v="0"/>
    <n v="0"/>
    <n v="0"/>
    <n v="0"/>
    <n v="0"/>
    <n v="0"/>
    <n v="0"/>
    <n v="0"/>
    <n v="0"/>
    <n v="0"/>
  </r>
  <r>
    <s v="АНПОО Академический колледж"/>
    <s v="09.02.07 Информационные системы и программирование"/>
    <n v="35"/>
    <n v="0"/>
    <n v="35"/>
    <s v="+"/>
    <n v="0"/>
    <s v="+"/>
    <s v="+"/>
    <s v="+"/>
    <n v="0"/>
    <n v="0"/>
    <n v="0"/>
    <n v="0"/>
    <n v="0"/>
    <n v="0"/>
    <n v="0"/>
    <n v="0"/>
    <n v="0"/>
    <n v="0"/>
    <n v="0"/>
    <n v="0"/>
    <n v="0"/>
    <n v="0"/>
    <n v="0"/>
    <n v="0"/>
    <n v="0"/>
    <n v="0"/>
    <n v="0"/>
    <n v="0"/>
    <n v="0"/>
    <n v="0"/>
    <n v="0"/>
    <n v="0"/>
    <n v="0"/>
    <n v="0"/>
    <n v="0"/>
    <n v="0"/>
    <n v="0"/>
    <n v="0"/>
    <n v="23"/>
    <s v="+"/>
    <s v="+"/>
    <s v="+"/>
    <n v="17"/>
    <n v="5"/>
    <n v="0"/>
    <n v="0"/>
    <n v="0"/>
    <n v="0"/>
    <n v="0"/>
    <n v="0"/>
    <n v="0"/>
    <n v="0"/>
    <n v="0"/>
    <n v="0"/>
    <n v="0"/>
    <n v="0"/>
    <n v="0"/>
    <n v="0"/>
    <n v="0"/>
    <n v="23"/>
    <n v="0"/>
    <n v="0"/>
    <n v="0"/>
    <n v="0"/>
    <n v="0"/>
    <n v="0"/>
    <n v="0"/>
    <n v="0"/>
    <n v="0"/>
    <n v="0"/>
    <n v="0"/>
    <n v="8"/>
    <n v="2"/>
    <n v="2"/>
    <n v="0"/>
    <n v="0"/>
    <n v="0"/>
    <n v="0"/>
    <n v="0"/>
    <n v="0"/>
    <n v="0"/>
    <n v="0"/>
    <n v="0"/>
    <n v="0"/>
    <n v="0"/>
  </r>
  <r>
    <s v="АНПОО Академический колледж"/>
    <s v="19.02.10 Технология продуктов общественного питания"/>
    <n v="4"/>
    <n v="0"/>
    <n v="4"/>
    <s v="+"/>
    <n v="0"/>
    <s v="+"/>
    <s v="+"/>
    <s v="+"/>
    <n v="0"/>
    <n v="0"/>
    <n v="0"/>
    <n v="0"/>
    <n v="0"/>
    <n v="0"/>
    <n v="0"/>
    <n v="0"/>
    <n v="0"/>
    <n v="0"/>
    <n v="0"/>
    <n v="0"/>
    <n v="0"/>
    <n v="0"/>
    <n v="0"/>
    <n v="0"/>
    <n v="0"/>
    <n v="0"/>
    <n v="0"/>
    <n v="0"/>
    <n v="0"/>
    <n v="0"/>
    <n v="0"/>
    <n v="0"/>
    <n v="0"/>
    <n v="0"/>
    <n v="0"/>
    <n v="0"/>
    <n v="0"/>
    <n v="0"/>
    <n v="4"/>
    <s v="+"/>
    <s v="+"/>
    <s v="+"/>
    <m/>
    <m/>
    <n v="0"/>
    <n v="0"/>
    <n v="0"/>
    <n v="0"/>
    <n v="0"/>
    <n v="0"/>
    <n v="0"/>
    <n v="0"/>
    <n v="0"/>
    <n v="0"/>
    <n v="0"/>
    <n v="0"/>
    <n v="0"/>
    <n v="0"/>
    <n v="0"/>
    <n v="0"/>
    <n v="0"/>
    <n v="0"/>
    <n v="0"/>
    <n v="0"/>
    <n v="4"/>
    <n v="0"/>
    <n v="0"/>
    <n v="0"/>
    <n v="0"/>
    <n v="0"/>
    <n v="0"/>
    <n v="0"/>
    <n v="0"/>
    <n v="0"/>
    <n v="0"/>
    <n v="0"/>
    <n v="0"/>
    <n v="0"/>
    <n v="0"/>
    <n v="0"/>
    <n v="0"/>
    <n v="0"/>
    <n v="0"/>
    <n v="0"/>
    <n v="0"/>
  </r>
  <r>
    <s v="АНПОО Академический колледж"/>
    <s v="21.02.05 Земельно-имущественные отношения"/>
    <n v="11"/>
    <n v="0"/>
    <n v="11"/>
    <s v="+"/>
    <n v="0"/>
    <s v="+"/>
    <s v="+"/>
    <s v="+"/>
    <n v="0"/>
    <n v="0"/>
    <n v="0"/>
    <n v="0"/>
    <n v="0"/>
    <n v="0"/>
    <n v="0"/>
    <n v="0"/>
    <n v="0"/>
    <n v="0"/>
    <n v="0"/>
    <n v="0"/>
    <n v="0"/>
    <n v="0"/>
    <n v="0"/>
    <n v="0"/>
    <n v="0"/>
    <n v="0"/>
    <n v="0"/>
    <n v="0"/>
    <n v="0"/>
    <n v="0"/>
    <n v="0"/>
    <n v="0"/>
    <n v="0"/>
    <n v="0"/>
    <n v="0"/>
    <n v="0"/>
    <n v="0"/>
    <n v="0"/>
    <n v="11"/>
    <s v="+"/>
    <s v="+"/>
    <s v="+"/>
    <n v="8"/>
    <n v="4"/>
    <n v="0"/>
    <n v="0"/>
    <n v="0"/>
    <n v="0"/>
    <n v="0"/>
    <n v="0"/>
    <n v="0"/>
    <n v="0"/>
    <m/>
    <n v="0"/>
    <n v="0"/>
    <n v="0"/>
    <n v="0"/>
    <n v="0"/>
    <n v="0"/>
    <n v="0"/>
    <n v="0"/>
    <n v="0"/>
    <n v="0"/>
    <n v="0"/>
    <n v="0"/>
    <n v="0"/>
    <n v="11"/>
    <n v="0"/>
    <n v="0"/>
    <n v="0"/>
    <n v="0"/>
    <n v="0"/>
    <n v="0"/>
    <n v="0"/>
    <n v="0"/>
    <n v="0"/>
    <n v="0"/>
    <n v="0"/>
    <n v="0"/>
    <n v="0"/>
    <n v="0"/>
    <n v="0"/>
    <n v="0"/>
    <n v="0"/>
    <n v="0"/>
  </r>
  <r>
    <s v="АНПОО Академический колледж"/>
    <s v="38.02.01 Экономика и бухгалтерский учет (по отраслям)"/>
    <n v="11"/>
    <n v="0"/>
    <n v="11"/>
    <s v="+"/>
    <n v="2"/>
    <s v="+"/>
    <s v="+"/>
    <s v="+"/>
    <n v="2"/>
    <n v="0"/>
    <n v="0"/>
    <n v="0"/>
    <n v="0"/>
    <n v="2"/>
    <n v="0"/>
    <n v="0"/>
    <n v="0"/>
    <n v="0"/>
    <n v="0"/>
    <n v="0"/>
    <n v="0"/>
    <n v="0"/>
    <n v="0"/>
    <n v="0"/>
    <n v="0"/>
    <n v="0"/>
    <n v="0"/>
    <n v="0"/>
    <n v="0"/>
    <n v="0"/>
    <n v="0"/>
    <n v="0"/>
    <n v="0"/>
    <n v="0"/>
    <n v="0"/>
    <n v="0"/>
    <n v="0"/>
    <n v="0"/>
    <n v="7"/>
    <s v="+"/>
    <s v="+"/>
    <s v="+"/>
    <n v="3"/>
    <n v="1"/>
    <n v="0"/>
    <n v="0"/>
    <n v="0"/>
    <n v="7"/>
    <n v="0"/>
    <n v="0"/>
    <n v="0"/>
    <n v="0"/>
    <n v="0"/>
    <n v="0"/>
    <n v="0"/>
    <n v="0"/>
    <n v="0"/>
    <n v="0"/>
    <n v="0"/>
    <n v="0"/>
    <n v="0"/>
    <n v="0"/>
    <n v="0"/>
    <n v="0"/>
    <n v="0"/>
    <n v="0"/>
    <n v="0"/>
    <n v="0"/>
    <n v="0"/>
    <n v="0"/>
    <n v="0"/>
    <n v="0"/>
    <n v="1"/>
    <n v="1"/>
    <n v="0"/>
    <n v="0"/>
    <n v="0"/>
    <n v="0"/>
    <n v="0"/>
    <n v="0"/>
    <n v="0"/>
    <n v="0"/>
    <n v="0"/>
    <n v="0"/>
    <n v="0"/>
  </r>
  <r>
    <s v="АНПОО Академический колледж"/>
    <s v="38.02.03 Операционная деятельность в логистике "/>
    <n v="10"/>
    <n v="0"/>
    <n v="10"/>
    <s v="+"/>
    <n v="0"/>
    <s v="+"/>
    <s v="+"/>
    <s v="+"/>
    <n v="0"/>
    <n v="0"/>
    <n v="0"/>
    <n v="0"/>
    <n v="0"/>
    <n v="0"/>
    <n v="0"/>
    <n v="0"/>
    <n v="0"/>
    <n v="0"/>
    <n v="0"/>
    <n v="0"/>
    <n v="0"/>
    <n v="0"/>
    <n v="0"/>
    <n v="0"/>
    <n v="0"/>
    <n v="0"/>
    <n v="0"/>
    <n v="0"/>
    <n v="0"/>
    <n v="0"/>
    <n v="0"/>
    <n v="0"/>
    <n v="0"/>
    <n v="0"/>
    <n v="0"/>
    <n v="0"/>
    <n v="0"/>
    <n v="0"/>
    <n v="8"/>
    <s v="+"/>
    <s v="+"/>
    <s v="+"/>
    <n v="8"/>
    <n v="5"/>
    <n v="0"/>
    <n v="0"/>
    <n v="0"/>
    <n v="0"/>
    <n v="0"/>
    <n v="0"/>
    <n v="0"/>
    <n v="0"/>
    <n v="0"/>
    <n v="0"/>
    <n v="0"/>
    <n v="0"/>
    <n v="0"/>
    <n v="0"/>
    <n v="0"/>
    <n v="0"/>
    <n v="0"/>
    <n v="0"/>
    <n v="8"/>
    <n v="0"/>
    <n v="0"/>
    <n v="0"/>
    <n v="0"/>
    <n v="0"/>
    <n v="0"/>
    <n v="0"/>
    <n v="0"/>
    <n v="0"/>
    <n v="0"/>
    <n v="2"/>
    <n v="0"/>
    <n v="0"/>
    <n v="0"/>
    <n v="0"/>
    <n v="0"/>
    <n v="0"/>
    <n v="0"/>
    <n v="0"/>
    <n v="0"/>
    <n v="0"/>
    <n v="0"/>
  </r>
  <r>
    <s v="АНПОО Академический колледж"/>
    <s v="38.02.04 Коммерция (по отраслям)"/>
    <n v="19"/>
    <n v="0"/>
    <n v="19"/>
    <s v="+"/>
    <n v="0"/>
    <s v="+"/>
    <s v="+"/>
    <s v="+"/>
    <n v="0"/>
    <n v="0"/>
    <n v="0"/>
    <n v="0"/>
    <n v="0"/>
    <n v="0"/>
    <n v="0"/>
    <n v="0"/>
    <n v="0"/>
    <n v="0"/>
    <n v="0"/>
    <n v="0"/>
    <n v="0"/>
    <n v="0"/>
    <n v="0"/>
    <n v="0"/>
    <n v="0"/>
    <n v="0"/>
    <n v="0"/>
    <n v="0"/>
    <n v="0"/>
    <n v="0"/>
    <n v="0"/>
    <n v="0"/>
    <n v="0"/>
    <n v="0"/>
    <n v="0"/>
    <n v="0"/>
    <n v="0"/>
    <n v="0"/>
    <n v="15"/>
    <s v="+"/>
    <s v="+"/>
    <s v="+"/>
    <n v="0"/>
    <n v="8"/>
    <n v="0"/>
    <n v="0"/>
    <n v="0"/>
    <n v="15"/>
    <n v="0"/>
    <n v="0"/>
    <n v="0"/>
    <n v="0"/>
    <n v="0"/>
    <n v="0"/>
    <n v="0"/>
    <n v="0"/>
    <n v="0"/>
    <n v="0"/>
    <n v="0"/>
    <n v="0"/>
    <n v="0"/>
    <n v="0"/>
    <n v="0"/>
    <n v="0"/>
    <n v="0"/>
    <n v="0"/>
    <n v="0"/>
    <n v="0"/>
    <n v="0"/>
    <n v="0"/>
    <n v="0"/>
    <n v="2"/>
    <n v="2"/>
    <n v="0"/>
    <n v="0"/>
    <n v="0"/>
    <n v="0"/>
    <n v="0"/>
    <n v="0"/>
    <n v="0"/>
    <n v="0"/>
    <n v="0"/>
    <n v="0"/>
    <n v="0"/>
    <n v="0"/>
  </r>
  <r>
    <s v="АНПОО Академический колледж"/>
    <s v="38.02.07 Банковское дело"/>
    <n v="10"/>
    <n v="0"/>
    <n v="10"/>
    <s v="+"/>
    <n v="0"/>
    <s v="+"/>
    <s v="+"/>
    <s v="+"/>
    <n v="0"/>
    <n v="0"/>
    <n v="0"/>
    <n v="0"/>
    <n v="0"/>
    <n v="0"/>
    <n v="0"/>
    <n v="0"/>
    <n v="0"/>
    <n v="0"/>
    <n v="0"/>
    <n v="0"/>
    <n v="0"/>
    <n v="0"/>
    <n v="0"/>
    <n v="0"/>
    <n v="0"/>
    <n v="0"/>
    <n v="0"/>
    <n v="0"/>
    <n v="0"/>
    <n v="0"/>
    <n v="0"/>
    <n v="0"/>
    <n v="0"/>
    <n v="0"/>
    <n v="0"/>
    <n v="0"/>
    <n v="0"/>
    <n v="0"/>
    <n v="8"/>
    <s v="+"/>
    <s v="+"/>
    <s v="+"/>
    <n v="8"/>
    <n v="6"/>
    <n v="0"/>
    <n v="0"/>
    <n v="0"/>
    <n v="8"/>
    <n v="0"/>
    <n v="0"/>
    <n v="0"/>
    <n v="0"/>
    <n v="0"/>
    <n v="0"/>
    <n v="0"/>
    <n v="0"/>
    <n v="0"/>
    <n v="0"/>
    <n v="0"/>
    <n v="0"/>
    <n v="0"/>
    <n v="0"/>
    <n v="0"/>
    <n v="0"/>
    <n v="0"/>
    <n v="0"/>
    <n v="0"/>
    <n v="0"/>
    <n v="0"/>
    <n v="0"/>
    <n v="0"/>
    <n v="1"/>
    <n v="1"/>
    <n v="0"/>
    <n v="0"/>
    <n v="0"/>
    <n v="0"/>
    <n v="0"/>
    <n v="0"/>
    <n v="0"/>
    <n v="0"/>
    <n v="0"/>
    <n v="0"/>
    <n v="0"/>
    <n v="0"/>
  </r>
  <r>
    <s v="АНПОО Академический колледж"/>
    <s v="40.02.01 Право и организация социального обеспечения"/>
    <n v="34"/>
    <n v="0"/>
    <n v="34"/>
    <s v="+"/>
    <n v="6"/>
    <s v="+"/>
    <s v="+"/>
    <s v="+"/>
    <n v="6"/>
    <n v="0"/>
    <n v="0"/>
    <n v="0"/>
    <n v="0"/>
    <n v="0"/>
    <n v="6"/>
    <n v="0"/>
    <n v="0"/>
    <n v="0"/>
    <n v="0"/>
    <n v="0"/>
    <n v="0"/>
    <n v="0"/>
    <n v="0"/>
    <n v="0"/>
    <n v="0"/>
    <n v="0"/>
    <n v="0"/>
    <n v="0"/>
    <n v="0"/>
    <n v="0"/>
    <n v="0"/>
    <n v="0"/>
    <n v="0"/>
    <n v="0"/>
    <n v="0"/>
    <n v="0"/>
    <n v="0"/>
    <n v="0"/>
    <n v="18"/>
    <s v="+"/>
    <s v="+"/>
    <s v="+"/>
    <n v="12"/>
    <n v="8"/>
    <n v="0"/>
    <n v="0"/>
    <n v="0"/>
    <n v="0"/>
    <n v="18"/>
    <n v="0"/>
    <n v="0"/>
    <n v="0"/>
    <n v="0"/>
    <n v="0"/>
    <n v="0"/>
    <n v="0"/>
    <n v="0"/>
    <n v="0"/>
    <n v="0"/>
    <n v="0"/>
    <n v="0"/>
    <n v="0"/>
    <n v="0"/>
    <n v="0"/>
    <n v="0"/>
    <n v="0"/>
    <n v="0"/>
    <n v="0"/>
    <n v="0"/>
    <n v="0"/>
    <n v="0"/>
    <n v="1"/>
    <n v="9"/>
    <n v="0"/>
    <n v="0"/>
    <n v="0"/>
    <n v="0"/>
    <n v="0"/>
    <n v="0"/>
    <n v="0"/>
    <n v="0"/>
    <n v="0"/>
    <n v="0"/>
    <n v="0"/>
    <n v="0"/>
  </r>
  <r>
    <s v="АНПОО Академический колледж"/>
    <s v="40.02.02 Правоохранительная деятельность"/>
    <n v="68"/>
    <n v="0"/>
    <n v="68"/>
    <s v="+"/>
    <n v="5"/>
    <s v="+"/>
    <s v="+"/>
    <s v="+"/>
    <n v="5"/>
    <n v="0"/>
    <n v="0"/>
    <n v="0"/>
    <n v="0"/>
    <n v="0"/>
    <n v="5"/>
    <n v="0"/>
    <n v="0"/>
    <n v="0"/>
    <n v="0"/>
    <n v="0"/>
    <n v="0"/>
    <n v="0"/>
    <n v="0"/>
    <n v="0"/>
    <n v="0"/>
    <n v="0"/>
    <n v="0"/>
    <n v="0"/>
    <n v="0"/>
    <n v="0"/>
    <n v="0"/>
    <n v="0"/>
    <n v="0"/>
    <n v="0"/>
    <n v="0"/>
    <n v="0"/>
    <n v="0"/>
    <n v="0"/>
    <n v="34"/>
    <s v="+"/>
    <s v="+"/>
    <s v="+"/>
    <n v="34"/>
    <n v="18"/>
    <n v="0"/>
    <n v="0"/>
    <n v="0"/>
    <n v="0"/>
    <n v="34"/>
    <n v="0"/>
    <n v="0"/>
    <n v="0"/>
    <n v="0"/>
    <n v="0"/>
    <n v="0"/>
    <n v="0"/>
    <n v="0"/>
    <n v="0"/>
    <n v="0"/>
    <n v="0"/>
    <n v="0"/>
    <n v="0"/>
    <n v="0"/>
    <n v="0"/>
    <n v="0"/>
    <n v="0"/>
    <n v="0"/>
    <n v="0"/>
    <n v="0"/>
    <n v="0"/>
    <n v="0"/>
    <n v="4"/>
    <n v="24"/>
    <n v="0"/>
    <n v="1"/>
    <n v="0"/>
    <n v="0"/>
    <n v="0"/>
    <n v="0"/>
    <n v="0"/>
    <n v="0"/>
    <n v="0"/>
    <n v="0"/>
    <n v="0"/>
    <n v="0"/>
  </r>
  <r>
    <s v="АНПОО Камышинский колледж бизнеса"/>
    <s v="40.02.01 Право и организация социального обеспечения"/>
    <n v="35"/>
    <n v="0"/>
    <n v="35"/>
    <s v="+"/>
    <n v="8"/>
    <s v="+"/>
    <s v="+"/>
    <s v="+"/>
    <n v="4"/>
    <n v="0"/>
    <n v="0"/>
    <n v="0"/>
    <n v="2"/>
    <n v="0"/>
    <n v="4"/>
    <n v="0"/>
    <n v="0"/>
    <n v="0"/>
    <n v="0"/>
    <n v="0"/>
    <n v="0"/>
    <n v="0"/>
    <n v="0"/>
    <n v="0"/>
    <n v="0"/>
    <n v="0"/>
    <n v="0"/>
    <n v="0"/>
    <n v="0"/>
    <n v="0"/>
    <n v="0"/>
    <n v="0"/>
    <n v="1"/>
    <n v="0"/>
    <n v="0"/>
    <n v="0"/>
    <n v="1"/>
    <n v="1"/>
    <n v="19"/>
    <s v="+"/>
    <s v="+"/>
    <s v="+"/>
    <n v="19"/>
    <n v="0"/>
    <n v="0"/>
    <n v="0"/>
    <n v="0"/>
    <n v="0"/>
    <n v="19"/>
    <n v="0"/>
    <n v="0"/>
    <n v="0"/>
    <n v="0"/>
    <n v="0"/>
    <n v="0"/>
    <n v="0"/>
    <n v="0"/>
    <n v="0"/>
    <n v="0"/>
    <n v="0"/>
    <n v="0"/>
    <n v="0"/>
    <n v="0"/>
    <n v="0"/>
    <n v="0"/>
    <n v="0"/>
    <n v="0"/>
    <n v="0"/>
    <n v="0"/>
    <n v="0"/>
    <n v="0"/>
    <n v="0"/>
    <n v="0"/>
    <n v="7"/>
    <n v="0"/>
    <n v="0"/>
    <n v="0"/>
    <n v="0"/>
    <n v="0"/>
    <n v="0"/>
    <n v="0"/>
    <n v="0"/>
    <n v="0"/>
    <s v="информирование о вакансиях, встречи с работодателями 19 чел"/>
    <s v="ГКУ «Центр социальной защиты населения по городу  Камышину»_x000a_Департамент социальной политики Администрации города Новый Уренгой_x000a_ГКУ «Центр социальной защиты населения по Руднянскому району»_x000a_"/>
  </r>
  <r>
    <s v="АНПОО Камышинский колледж бизнеса"/>
    <s v="40.02.02 Првоохранительная деятельность"/>
    <n v="27"/>
    <n v="0"/>
    <n v="27"/>
    <s v="+"/>
    <n v="8"/>
    <s v="+"/>
    <s v="+"/>
    <s v="+"/>
    <n v="5"/>
    <n v="0"/>
    <n v="0"/>
    <n v="0"/>
    <n v="1"/>
    <n v="1"/>
    <n v="5"/>
    <n v="0"/>
    <n v="0"/>
    <n v="0"/>
    <n v="0"/>
    <n v="0"/>
    <n v="0"/>
    <n v="0"/>
    <n v="0"/>
    <n v="0"/>
    <n v="0"/>
    <n v="0"/>
    <n v="0"/>
    <n v="1"/>
    <n v="0"/>
    <n v="0"/>
    <n v="0"/>
    <n v="0"/>
    <n v="0"/>
    <n v="0"/>
    <n v="0"/>
    <n v="0"/>
    <n v="0"/>
    <n v="0"/>
    <n v="15"/>
    <s v="+"/>
    <s v="+"/>
    <s v="+"/>
    <n v="15"/>
    <n v="0"/>
    <n v="0"/>
    <n v="0"/>
    <n v="0"/>
    <n v="0"/>
    <n v="15"/>
    <n v="0"/>
    <n v="0"/>
    <n v="0"/>
    <n v="0"/>
    <n v="0"/>
    <n v="0"/>
    <n v="0"/>
    <n v="0"/>
    <n v="0"/>
    <n v="0"/>
    <n v="0"/>
    <n v="0"/>
    <n v="0"/>
    <n v="0"/>
    <n v="0"/>
    <n v="0"/>
    <n v="0"/>
    <n v="0"/>
    <n v="0"/>
    <n v="0"/>
    <n v="0"/>
    <n v="0"/>
    <n v="0"/>
    <n v="0"/>
    <n v="4"/>
    <n v="0"/>
    <n v="0"/>
    <n v="0"/>
    <n v="0"/>
    <n v="0"/>
    <n v="0"/>
    <n v="0"/>
    <n v="0"/>
    <n v="0"/>
    <s v="информирование о вакансиях, встречи с работодателями 15 чел"/>
    <s v="Камышинский межмуниципальный филиал ФКУ УИИ УФСИН России по Волгоградской обл. _x000a_Камышинский РОСП УФССП России по Волгоградской обл. _x000a_Мировые участки № 14-21 Камышинского судебного района Волгоградской области_x000a_МО МВД России «Камышинский» _x000a_ОМВД России по Котовскому району Волгоградской области_x000a_ФКУ СИЗО-2 УФСИН России по Волгоградской области ОМВД России по Еланскому району Волгоградской области_x000a_ФКУ Камышинская ВК УФСИН России по Волгоградской областиОМВД России по Еланскому району Волгоградской области_x000a_ФКУ Камышинская ВК УФСИН России по Волгоградской области_x000a__x000a__x000a_"/>
  </r>
  <r>
    <s v="АНПОО Котельниковский колледж бизнеса"/>
    <s v="38.02.01 Экономика и бухгалтерский учет (по отраслям)"/>
    <n v="7"/>
    <n v="0"/>
    <n v="7"/>
    <s v="+"/>
    <n v="3"/>
    <s v="+"/>
    <s v="+"/>
    <s v="+"/>
    <n v="0"/>
    <n v="0"/>
    <n v="0"/>
    <n v="0"/>
    <n v="1"/>
    <n v="0"/>
    <n v="0"/>
    <n v="0"/>
    <n v="0"/>
    <n v="0"/>
    <n v="0"/>
    <n v="0"/>
    <n v="0"/>
    <n v="0"/>
    <n v="0"/>
    <n v="0"/>
    <n v="0"/>
    <n v="0"/>
    <n v="0"/>
    <n v="0"/>
    <n v="0"/>
    <n v="2"/>
    <n v="0"/>
    <n v="0"/>
    <n v="0"/>
    <n v="0"/>
    <n v="0"/>
    <n v="0"/>
    <n v="0"/>
    <n v="1"/>
    <n v="1"/>
    <s v="+"/>
    <s v="+"/>
    <s v="+"/>
    <n v="1"/>
    <n v="0"/>
    <n v="0"/>
    <n v="0"/>
    <n v="0"/>
    <n v="1"/>
    <n v="0"/>
    <n v="0"/>
    <n v="0"/>
    <n v="0"/>
    <n v="0"/>
    <n v="0"/>
    <n v="0"/>
    <n v="0"/>
    <n v="0"/>
    <n v="0"/>
    <n v="0"/>
    <n v="0"/>
    <n v="0"/>
    <n v="0"/>
    <n v="0"/>
    <n v="0"/>
    <n v="0"/>
    <n v="0"/>
    <n v="0"/>
    <n v="0"/>
    <n v="0"/>
    <n v="0"/>
    <n v="0"/>
    <n v="1"/>
    <n v="0"/>
    <n v="0"/>
    <n v="1"/>
    <n v="0"/>
    <n v="0"/>
    <n v="0"/>
    <n v="0"/>
    <n v="0"/>
    <n v="0"/>
    <n v="0"/>
    <n v="0"/>
    <n v="0"/>
    <s v="ООО &quot;Котельниковоспецстрой&quot;"/>
  </r>
  <r>
    <s v="АНПОО Котельниковский колледж бизнеса"/>
    <s v="40.02.01 Право и организация социального обеспечения"/>
    <n v="18"/>
    <n v="0"/>
    <n v="18"/>
    <s v="+"/>
    <n v="9"/>
    <s v="+"/>
    <s v="+"/>
    <s v="+"/>
    <n v="3"/>
    <n v="0"/>
    <n v="1"/>
    <n v="0"/>
    <n v="0"/>
    <n v="1"/>
    <n v="3"/>
    <n v="0"/>
    <n v="0"/>
    <n v="0"/>
    <n v="0"/>
    <n v="0"/>
    <n v="0"/>
    <n v="0"/>
    <n v="0"/>
    <n v="0"/>
    <n v="0"/>
    <n v="0"/>
    <n v="0"/>
    <n v="0"/>
    <n v="0"/>
    <n v="4"/>
    <n v="0"/>
    <n v="0"/>
    <n v="0"/>
    <n v="0"/>
    <n v="0"/>
    <n v="0"/>
    <n v="0"/>
    <n v="0"/>
    <n v="8"/>
    <s v="+"/>
    <s v="+"/>
    <s v="+"/>
    <n v="8"/>
    <n v="0"/>
    <n v="0"/>
    <n v="0"/>
    <n v="8"/>
    <n v="0"/>
    <n v="0"/>
    <n v="0"/>
    <n v="0"/>
    <n v="0"/>
    <n v="0"/>
    <n v="0"/>
    <n v="0"/>
    <n v="0"/>
    <n v="0"/>
    <n v="0"/>
    <n v="0"/>
    <n v="0"/>
    <n v="0"/>
    <n v="0"/>
    <n v="0"/>
    <n v="0"/>
    <n v="0"/>
    <n v="0"/>
    <n v="0"/>
    <n v="0"/>
    <n v="0"/>
    <n v="0"/>
    <n v="0"/>
    <n v="1"/>
    <n v="0"/>
    <n v="0"/>
    <n v="0"/>
    <n v="0"/>
    <n v="0"/>
    <n v="0"/>
    <n v="0"/>
    <n v="0"/>
    <n v="0"/>
    <n v="0"/>
    <n v="0"/>
    <n v="0"/>
    <s v="ОМВД России по Котельниковскому  и Октябрьскому району"/>
  </r>
  <r>
    <s v="АНПОО Котельниковский колледж бизнеса"/>
    <s v="40.02.02 Првоохранительная деятельность"/>
    <n v="23"/>
    <n v="0"/>
    <n v="23"/>
    <s v="+"/>
    <n v="4"/>
    <s v="+"/>
    <s v="+"/>
    <s v="+"/>
    <n v="3"/>
    <n v="2"/>
    <n v="0"/>
    <n v="0"/>
    <n v="0"/>
    <n v="0"/>
    <n v="3"/>
    <n v="0"/>
    <n v="0"/>
    <n v="0"/>
    <n v="0"/>
    <n v="0"/>
    <n v="0"/>
    <n v="0"/>
    <n v="0"/>
    <n v="0"/>
    <n v="0"/>
    <n v="0"/>
    <n v="0"/>
    <n v="0"/>
    <n v="0"/>
    <n v="1"/>
    <n v="0"/>
    <n v="0"/>
    <n v="0"/>
    <n v="0"/>
    <n v="0"/>
    <n v="0"/>
    <n v="0"/>
    <n v="0"/>
    <n v="10"/>
    <s v="+"/>
    <s v="+"/>
    <s v="+"/>
    <n v="0"/>
    <n v="3"/>
    <n v="0"/>
    <n v="0"/>
    <n v="10"/>
    <n v="0"/>
    <n v="0"/>
    <n v="0"/>
    <n v="0"/>
    <n v="0"/>
    <n v="0"/>
    <n v="0"/>
    <n v="0"/>
    <n v="0"/>
    <n v="0"/>
    <n v="0"/>
    <n v="0"/>
    <n v="0"/>
    <n v="0"/>
    <n v="0"/>
    <n v="0"/>
    <n v="0"/>
    <n v="0"/>
    <n v="0"/>
    <n v="0"/>
    <n v="0"/>
    <n v="0"/>
    <n v="0"/>
    <n v="0"/>
    <n v="0"/>
    <n v="2"/>
    <n v="7"/>
    <n v="0"/>
    <n v="0"/>
    <n v="0"/>
    <n v="0"/>
    <n v="0"/>
    <n v="0"/>
    <n v="0"/>
    <n v="0"/>
    <n v="0"/>
    <n v="0"/>
    <s v="ОМВД России по Котельниковскому  и Октябрьскому району, УФССП России по Воллгоградской области"/>
  </r>
  <r>
    <s v="АНПОО Михайловский колледж бизнеса"/>
    <s v="40.02.02 Првоохранительная деятельность"/>
    <n v="30"/>
    <n v="0"/>
    <n v="30"/>
    <s v="+"/>
    <n v="14"/>
    <s v="+"/>
    <s v="+"/>
    <s v="+"/>
    <n v="0"/>
    <n v="14"/>
    <n v="0"/>
    <n v="0"/>
    <n v="0"/>
    <n v="0"/>
    <n v="14"/>
    <n v="0"/>
    <n v="0"/>
    <n v="0"/>
    <n v="0"/>
    <n v="0"/>
    <n v="0"/>
    <n v="0"/>
    <n v="0"/>
    <n v="0"/>
    <n v="0"/>
    <n v="0"/>
    <n v="0"/>
    <n v="0"/>
    <n v="0"/>
    <n v="0"/>
    <n v="0"/>
    <n v="0"/>
    <n v="0"/>
    <n v="0"/>
    <n v="0"/>
    <n v="0"/>
    <n v="0"/>
    <n v="0"/>
    <n v="8"/>
    <s v="+"/>
    <s v="+"/>
    <s v="+"/>
    <n v="6"/>
    <n v="6"/>
    <n v="0"/>
    <n v="0"/>
    <n v="0"/>
    <n v="0"/>
    <n v="8"/>
    <n v="0"/>
    <n v="0"/>
    <n v="0"/>
    <n v="0"/>
    <n v="0"/>
    <n v="0"/>
    <n v="0"/>
    <n v="0"/>
    <n v="0"/>
    <n v="0"/>
    <n v="0"/>
    <n v="0"/>
    <n v="0"/>
    <n v="0"/>
    <n v="0"/>
    <n v="0"/>
    <n v="0"/>
    <n v="0"/>
    <n v="0"/>
    <n v="0"/>
    <n v="0"/>
    <n v="0"/>
    <n v="0"/>
    <n v="0"/>
    <n v="8"/>
    <n v="0"/>
    <n v="0"/>
    <n v="0"/>
    <n v="0"/>
    <n v="0"/>
    <n v="0"/>
    <n v="0"/>
    <n v="0"/>
    <n v="0"/>
    <s v="сотрудничество с центром занятости"/>
    <s v="полиция, ФСИН, ФССП, ФСБ"/>
  </r>
  <r>
    <s v="АНПОО Суровикинский колледж бизнеса"/>
    <s v="38.02.01 Экономика и бухгалтерский учет (по отраслям)"/>
    <n v="14"/>
    <n v="0"/>
    <n v="14"/>
    <s v="+"/>
    <n v="0"/>
    <s v="+"/>
    <s v="+"/>
    <s v="+"/>
    <n v="0"/>
    <n v="0"/>
    <n v="0"/>
    <n v="0"/>
    <n v="0"/>
    <n v="0"/>
    <n v="0"/>
    <n v="0"/>
    <n v="0"/>
    <n v="0"/>
    <n v="0"/>
    <n v="0"/>
    <n v="0"/>
    <n v="0"/>
    <n v="0"/>
    <n v="0"/>
    <n v="0"/>
    <n v="0"/>
    <n v="0"/>
    <n v="0"/>
    <n v="0"/>
    <n v="0"/>
    <n v="0"/>
    <n v="0"/>
    <n v="0"/>
    <n v="0"/>
    <n v="0"/>
    <n v="0"/>
    <n v="0"/>
    <n v="0"/>
    <n v="10"/>
    <s v="+"/>
    <s v="+"/>
    <s v="+"/>
    <n v="3"/>
    <n v="4"/>
    <n v="0"/>
    <n v="0"/>
    <n v="10"/>
    <n v="0"/>
    <n v="0"/>
    <n v="0"/>
    <n v="0"/>
    <n v="0"/>
    <n v="0"/>
    <n v="0"/>
    <n v="0"/>
    <n v="0"/>
    <n v="0"/>
    <n v="0"/>
    <n v="0"/>
    <n v="0"/>
    <n v="0"/>
    <n v="0"/>
    <n v="0"/>
    <n v="0"/>
    <n v="0"/>
    <n v="0"/>
    <n v="0"/>
    <n v="0"/>
    <n v="0"/>
    <n v="0"/>
    <n v="0"/>
    <n v="0"/>
    <n v="2"/>
    <n v="0"/>
    <n v="2"/>
    <n v="0"/>
    <n v="0"/>
    <n v="0"/>
    <n v="0"/>
    <n v="0"/>
    <n v="0"/>
    <n v="0"/>
    <n v="0"/>
    <n v="0"/>
    <n v="0"/>
  </r>
  <r>
    <s v="АНПОО Суровикинский колледж бизнеса"/>
    <s v="38.02.03 Операционная деятельность в логистике "/>
    <n v="4"/>
    <n v="0"/>
    <n v="4"/>
    <s v="+"/>
    <n v="1"/>
    <s v="+"/>
    <s v="+"/>
    <s v="+"/>
    <n v="1"/>
    <n v="0"/>
    <n v="0"/>
    <n v="0"/>
    <n v="0"/>
    <n v="1"/>
    <n v="0"/>
    <n v="0"/>
    <n v="0"/>
    <n v="0"/>
    <n v="0"/>
    <n v="0"/>
    <n v="0"/>
    <n v="0"/>
    <n v="0"/>
    <n v="0"/>
    <n v="0"/>
    <n v="0"/>
    <n v="0"/>
    <n v="0"/>
    <n v="0"/>
    <n v="0"/>
    <n v="0"/>
    <n v="0"/>
    <n v="0"/>
    <n v="0"/>
    <n v="0"/>
    <n v="0"/>
    <n v="0"/>
    <n v="0"/>
    <n v="3"/>
    <s v="+"/>
    <s v="+"/>
    <s v="+"/>
    <n v="0"/>
    <n v="0"/>
    <n v="0"/>
    <n v="0"/>
    <n v="0"/>
    <n v="0"/>
    <n v="0"/>
    <n v="0"/>
    <n v="0"/>
    <n v="3"/>
    <n v="0"/>
    <n v="0"/>
    <n v="0"/>
    <n v="0"/>
    <n v="0"/>
    <n v="0"/>
    <n v="0"/>
    <n v="0"/>
    <n v="0"/>
    <n v="0"/>
    <n v="0"/>
    <n v="0"/>
    <n v="0"/>
    <n v="0"/>
    <n v="0"/>
    <n v="0"/>
    <n v="0"/>
    <n v="0"/>
    <n v="0"/>
    <n v="0"/>
    <n v="0"/>
    <n v="0"/>
    <n v="0"/>
    <n v="0"/>
    <n v="0"/>
    <n v="0"/>
    <n v="0"/>
    <n v="0"/>
    <n v="0"/>
    <n v="0"/>
    <n v="0"/>
    <n v="0"/>
    <n v="0"/>
  </r>
  <r>
    <s v="АНПОО Суровикинский колледж бизнеса"/>
    <s v="40.02.01 Право и организация социального обеспечения"/>
    <n v="60"/>
    <n v="0"/>
    <n v="60"/>
    <s v="+"/>
    <n v="0"/>
    <s v="+"/>
    <s v="+"/>
    <s v="+"/>
    <n v="0"/>
    <n v="0"/>
    <n v="0"/>
    <n v="0"/>
    <n v="0"/>
    <n v="0"/>
    <n v="0"/>
    <n v="0"/>
    <n v="0"/>
    <n v="0"/>
    <n v="0"/>
    <n v="0"/>
    <n v="0"/>
    <n v="0"/>
    <n v="0"/>
    <n v="0"/>
    <n v="0"/>
    <n v="0"/>
    <n v="0"/>
    <n v="0"/>
    <n v="0"/>
    <n v="0"/>
    <n v="0"/>
    <n v="0"/>
    <n v="0"/>
    <n v="0"/>
    <n v="0"/>
    <n v="0"/>
    <n v="0"/>
    <n v="0"/>
    <n v="45"/>
    <s v="+"/>
    <s v="+"/>
    <s v="+"/>
    <n v="10"/>
    <n v="6"/>
    <n v="0"/>
    <n v="0"/>
    <n v="45"/>
    <n v="0"/>
    <n v="0"/>
    <n v="0"/>
    <n v="0"/>
    <n v="0"/>
    <n v="0"/>
    <n v="0"/>
    <n v="0"/>
    <n v="0"/>
    <n v="0"/>
    <n v="0"/>
    <n v="0"/>
    <n v="0"/>
    <n v="0"/>
    <n v="0"/>
    <n v="0"/>
    <n v="0"/>
    <n v="0"/>
    <n v="0"/>
    <n v="0"/>
    <n v="0"/>
    <n v="0"/>
    <n v="0"/>
    <n v="0"/>
    <n v="0"/>
    <n v="8"/>
    <n v="7"/>
    <n v="0"/>
    <n v="0"/>
    <n v="0"/>
    <n v="0"/>
    <n v="0"/>
    <n v="0"/>
    <n v="0"/>
    <n v="0"/>
    <n v="0"/>
    <n v="0"/>
    <n v="0"/>
  </r>
  <r>
    <s v="АНПОО Урюпинский колледж бизнеса"/>
    <s v="09.02.04 Информационные системы (по отраслям)"/>
    <n v="21"/>
    <n v="0"/>
    <n v="21"/>
    <s v="+"/>
    <n v="3"/>
    <s v="+"/>
    <s v="+"/>
    <s v="+"/>
    <n v="2"/>
    <n v="1"/>
    <n v="0"/>
    <n v="0"/>
    <n v="0"/>
    <n v="0"/>
    <n v="2"/>
    <n v="0"/>
    <n v="0"/>
    <n v="0"/>
    <n v="0"/>
    <n v="0"/>
    <n v="0"/>
    <n v="0"/>
    <n v="0"/>
    <n v="0"/>
    <n v="0"/>
    <n v="0"/>
    <n v="0"/>
    <n v="0"/>
    <n v="0"/>
    <n v="0"/>
    <n v="0"/>
    <n v="1"/>
    <n v="0"/>
    <n v="0"/>
    <n v="0"/>
    <n v="0"/>
    <n v="0"/>
    <n v="0"/>
    <n v="1"/>
    <s v="+"/>
    <s v="+"/>
    <s v="+"/>
    <n v="1"/>
    <n v="1"/>
    <n v="0"/>
    <n v="0"/>
    <n v="0"/>
    <n v="0"/>
    <m/>
    <n v="0"/>
    <n v="1"/>
    <n v="0"/>
    <n v="0"/>
    <n v="0"/>
    <n v="0"/>
    <n v="0"/>
    <n v="0"/>
    <n v="0"/>
    <n v="0"/>
    <n v="0"/>
    <n v="0"/>
    <n v="0"/>
    <n v="0"/>
    <n v="0"/>
    <n v="0"/>
    <n v="0"/>
    <n v="0"/>
    <n v="0"/>
    <n v="0"/>
    <n v="0"/>
    <n v="0"/>
    <n v="0"/>
    <n v="0"/>
    <n v="17"/>
    <n v="0"/>
    <n v="0"/>
    <n v="0"/>
    <n v="0"/>
    <n v="0"/>
    <n v="0"/>
    <n v="0"/>
    <n v="0"/>
    <n v="0"/>
    <s v="проведение Ярмарок вакансий и трудоустройства с участием работодателей нашего города - 90чел.;_x000a_экскурсии на предприятия и организации 53чел.;_x000a_мастер классы по написанию резюме и прохождения собеседований - 132чел."/>
    <s v="Межмуниципальный отдел МВД России «Урюпинский», Федеральное казенное учреждение «Лечебное исправительное учреждение No23_x000a_УФСИН по Волгоградской области», Отделение судебных приставов по Урюпинскому и Новониколаевскому районам_x000a_Управления Федеральной службы судебных приставов по Волгоградской области, Межрайонная ИФНС России No 7 по Волгоградской области, Государственное казенное учреждение &quot;Центр социальной защиты населения по_x000a_городу Урюпинску и Урюпинскому району&quot;, Акционерное Общество &quot;ХОПЕРСКАЯ УПАКОВКА&quot;"/>
  </r>
  <r>
    <s v="АНПОО Урюпинский колледж бизнеса"/>
    <s v="10.02.05 Обеспечение информационной безопасности автоматизированных систем  "/>
    <n v="14"/>
    <n v="0"/>
    <n v="14"/>
    <s v="+"/>
    <n v="1"/>
    <s v="+"/>
    <s v="+"/>
    <s v="+"/>
    <n v="1"/>
    <n v="1"/>
    <n v="0"/>
    <n v="0"/>
    <n v="0"/>
    <n v="0"/>
    <n v="0"/>
    <n v="0"/>
    <n v="0"/>
    <n v="0"/>
    <n v="1"/>
    <n v="0"/>
    <n v="0"/>
    <n v="0"/>
    <n v="0"/>
    <n v="0"/>
    <n v="0"/>
    <n v="0"/>
    <n v="0"/>
    <n v="0"/>
    <n v="0"/>
    <n v="0"/>
    <n v="0"/>
    <n v="0"/>
    <n v="0"/>
    <n v="0"/>
    <n v="0"/>
    <n v="0"/>
    <n v="0"/>
    <n v="0"/>
    <n v="2"/>
    <s v="+"/>
    <s v="+"/>
    <s v="+"/>
    <n v="2"/>
    <n v="2"/>
    <n v="0"/>
    <n v="1"/>
    <n v="0"/>
    <n v="0"/>
    <n v="0"/>
    <n v="0"/>
    <n v="0"/>
    <n v="0"/>
    <n v="0"/>
    <n v="0"/>
    <n v="0"/>
    <n v="0"/>
    <n v="0"/>
    <n v="0"/>
    <n v="0"/>
    <n v="1"/>
    <n v="0"/>
    <n v="0"/>
    <n v="0"/>
    <n v="0"/>
    <n v="0"/>
    <n v="0"/>
    <n v="0"/>
    <n v="0"/>
    <n v="0"/>
    <n v="0"/>
    <n v="0"/>
    <n v="0"/>
    <n v="0"/>
    <n v="11"/>
    <n v="0"/>
    <n v="0"/>
    <n v="0"/>
    <n v="0"/>
    <n v="0"/>
    <n v="0"/>
    <n v="0"/>
    <n v="0"/>
    <n v="0"/>
    <s v="проведение Ярмарок вакансий и трудоустройства с участием работодателей нашего города - 90чел.;_x000a_экскурсии на предприятия и организации 53чел.;_x000a_мастер классы по написанию резюме и прохождения собеседований - 132чел."/>
    <s v="Межмуниципальный отдел МВД России «Урюпинский», Федеральное казенное учреждение «Лечебное исправительное учреждение No23_x000a_УФСИН по Волгоградской области», Отделение судебных приставов по Урюпинскому и Новониколаевскому районам_x000a_Управления Федеральной службы судебных приставов по Волгоградской области, Межрайонная ИФНС России No 7 по Волгоградской области, Государственное казенное учреждение &quot;Центр социальной защиты населения по_x000a_городу Урюпинску и Урюпинскому району&quot;, Акционерное Общество &quot;ХОПЕРСКАЯ УПАКОВКА&quot;"/>
  </r>
  <r>
    <s v="АНПОО Урюпинский колледж бизнеса"/>
    <s v="21.02.05 Земельно-имущественные отношения"/>
    <n v="12"/>
    <n v="0"/>
    <n v="12"/>
    <s v="+"/>
    <n v="0"/>
    <s v="+"/>
    <s v="+"/>
    <s v="+"/>
    <n v="0"/>
    <n v="0"/>
    <n v="0"/>
    <n v="0"/>
    <n v="0"/>
    <n v="0"/>
    <n v="0"/>
    <n v="0"/>
    <n v="0"/>
    <n v="0"/>
    <n v="0"/>
    <n v="0"/>
    <n v="0"/>
    <n v="0"/>
    <n v="0"/>
    <n v="0"/>
    <n v="0"/>
    <n v="0"/>
    <n v="0"/>
    <n v="0"/>
    <n v="0"/>
    <n v="0"/>
    <n v="0"/>
    <n v="0"/>
    <n v="0"/>
    <n v="0"/>
    <n v="0"/>
    <n v="0"/>
    <n v="0"/>
    <n v="0"/>
    <n v="7"/>
    <s v="+"/>
    <s v="+"/>
    <s v="+"/>
    <n v="2"/>
    <n v="2"/>
    <n v="0"/>
    <n v="0"/>
    <n v="0"/>
    <n v="0"/>
    <n v="6"/>
    <n v="0"/>
    <n v="0"/>
    <n v="0"/>
    <n v="1"/>
    <n v="0"/>
    <n v="0"/>
    <n v="0"/>
    <n v="0"/>
    <n v="0"/>
    <n v="0"/>
    <n v="0"/>
    <n v="0"/>
    <n v="0"/>
    <n v="0"/>
    <n v="0"/>
    <n v="0"/>
    <n v="0"/>
    <n v="0"/>
    <n v="0"/>
    <n v="0"/>
    <n v="0"/>
    <n v="0"/>
    <n v="0"/>
    <n v="0"/>
    <n v="5"/>
    <n v="0"/>
    <n v="0"/>
    <n v="0"/>
    <n v="0"/>
    <n v="0"/>
    <n v="0"/>
    <n v="0"/>
    <n v="0"/>
    <n v="0"/>
    <s v="проведение Ярмарок вакансий и трудоустройства с участием работодателей нашего города - 90чел.;_x000a_экскурсии на предприятия и организации 53чел.;_x000a_мастер классы по написанию резюме и прохождения собеседований - 132чел."/>
    <s v="Межмуниципальный отдел МВД России «Урюпинский», Федеральное казенное учреждение «Лечебное исправительное учреждение No23_x000a_УФСИН по Волгоградской области», Отделение судебных приставов по Урюпинскому и Новониколаевскому районам_x000a_Управления Федеральной службы судебных приставов по Волгоградской области, Межрайонная ИФНС России No 7 по Волгоградской области, Государственное казенное учреждение &quot;Центр социальной защиты населения по_x000a_городу Урюпинску и Урюпинскому району&quot;, Акционерное Общество &quot;ХОПЕРСКАЯ УПАКОВКА&quot;"/>
  </r>
  <r>
    <s v="АНПОО Урюпинский колледж бизнеса"/>
    <s v="40.02.01 Право и организация социального обеспечения"/>
    <n v="32"/>
    <n v="0"/>
    <n v="32"/>
    <s v="+"/>
    <n v="4"/>
    <s v="+"/>
    <s v="+"/>
    <s v="+"/>
    <n v="0"/>
    <n v="2"/>
    <n v="0"/>
    <n v="0"/>
    <n v="0"/>
    <n v="1"/>
    <n v="1"/>
    <n v="0"/>
    <n v="0"/>
    <n v="0"/>
    <n v="0"/>
    <n v="0"/>
    <n v="0"/>
    <n v="0"/>
    <n v="0"/>
    <n v="0"/>
    <n v="0"/>
    <n v="0"/>
    <n v="0"/>
    <n v="0"/>
    <n v="0"/>
    <n v="0"/>
    <n v="0"/>
    <n v="0"/>
    <n v="0"/>
    <n v="0"/>
    <n v="0"/>
    <n v="0"/>
    <n v="2"/>
    <n v="0"/>
    <n v="16"/>
    <s v="+"/>
    <s v="+"/>
    <s v="+"/>
    <n v="5"/>
    <n v="5"/>
    <n v="1"/>
    <n v="0"/>
    <n v="0"/>
    <n v="0"/>
    <n v="13"/>
    <n v="0"/>
    <n v="0"/>
    <n v="0"/>
    <n v="0"/>
    <n v="0"/>
    <n v="0"/>
    <n v="0"/>
    <n v="0"/>
    <n v="0"/>
    <n v="0"/>
    <n v="0"/>
    <n v="0"/>
    <n v="0"/>
    <n v="0"/>
    <n v="0"/>
    <n v="0"/>
    <n v="0"/>
    <n v="1"/>
    <n v="0"/>
    <n v="0"/>
    <n v="0"/>
    <n v="1"/>
    <n v="0"/>
    <n v="0"/>
    <n v="12"/>
    <n v="0"/>
    <n v="0"/>
    <n v="0"/>
    <n v="0"/>
    <n v="0"/>
    <n v="0"/>
    <n v="0"/>
    <n v="0"/>
    <n v="0"/>
    <s v="проведение Ярмарок вакансий и трудоустройства с участием работодателей нашего города - 90чел.;_x000a_экскурсии на предприятия и организации 53чел.;_x000a_мастер классы по написанию резюме и прохождения собеседований - 132чел."/>
    <s v="Межмуниципальный отдел МВД России «Урюпинский», Федеральное казенное учреждение «Лечебное исправительное учреждение No23_x000a_УФСИН по Волгоградской области», Отделение судебных приставов по Урюпинскому и Новониколаевскому районам_x000a_Управления Федеральной службы судебных приставов по Волгоградской области, Межрайонная ИФНС России No 7 по Волгоградской области, Государственное казенное учреждение &quot;Центр социальной защиты населения по_x000a_городу Урюпинску и Урюпинскому району&quot;, Акционерное Общество &quot;ХОПЕРСКАЯ УПАКОВКА&quot;"/>
  </r>
  <r>
    <s v="АНПОО Урюпинский колледж бизнеса"/>
    <s v="40.02.02 Првоохранительная деятельность"/>
    <n v="53"/>
    <n v="0"/>
    <n v="53"/>
    <s v="+"/>
    <n v="13"/>
    <s v="+"/>
    <s v="+"/>
    <s v="+"/>
    <n v="5"/>
    <n v="5"/>
    <n v="2"/>
    <n v="0"/>
    <n v="0"/>
    <n v="0"/>
    <n v="7"/>
    <n v="0"/>
    <n v="0"/>
    <n v="0"/>
    <n v="0"/>
    <n v="0"/>
    <n v="0"/>
    <n v="0"/>
    <n v="0"/>
    <n v="0"/>
    <n v="0"/>
    <n v="0"/>
    <n v="0"/>
    <n v="0"/>
    <n v="1"/>
    <n v="0"/>
    <n v="0"/>
    <n v="0"/>
    <n v="0"/>
    <n v="0"/>
    <n v="0"/>
    <n v="0"/>
    <n v="3"/>
    <n v="0"/>
    <n v="10"/>
    <s v="+"/>
    <s v="+"/>
    <s v="+"/>
    <n v="10"/>
    <n v="10"/>
    <n v="0"/>
    <n v="0"/>
    <n v="0"/>
    <n v="0"/>
    <n v="10"/>
    <n v="0"/>
    <n v="0"/>
    <n v="0"/>
    <n v="0"/>
    <n v="0"/>
    <n v="0"/>
    <n v="0"/>
    <n v="0"/>
    <n v="0"/>
    <n v="0"/>
    <n v="0"/>
    <n v="0"/>
    <n v="0"/>
    <n v="0"/>
    <n v="0"/>
    <n v="0"/>
    <n v="0"/>
    <n v="0"/>
    <n v="0"/>
    <n v="0"/>
    <n v="0"/>
    <n v="0"/>
    <n v="0"/>
    <n v="2"/>
    <n v="27"/>
    <n v="1"/>
    <n v="0"/>
    <n v="0"/>
    <n v="0"/>
    <n v="0"/>
    <n v="0"/>
    <n v="0"/>
    <n v="0"/>
    <n v="0"/>
    <s v="проведение Ярмарок вакансий и трудоустройства с участием работодателей нашего города - 90чел.;_x000a_экскурсии на предприятия и организации 53чел.;_x000a_мастер классы по написанию резюме и прохождения собеседований - 132чел."/>
    <s v="Межмуниципальный отдел МВД России «Урюпинский», Федеральное казенное учреждение «Лечебное исправительное учреждение No23_x000a_УФСИН по Волгоградской области», Отделение судебных приставов по Урюпинскому и Новониколаевскому районам_x000a_Управления Федеральной службы судебных приставов по Волгоградской области, Межрайонная ИФНС России No 7 по Волгоградской области, Государственное казенное учреждение &quot;Центр социальной защиты населения по_x000a_городу Урюпинску и Урюпинскому району&quot;, Акционерное Общество &quot;ХОПЕРСКАЯ УПАКОВКА&quot;"/>
  </r>
  <r>
    <s v="АНПОО Фроловский колледж бизнеса"/>
    <s v="40.02.01 Право и организация социального обеспечения"/>
    <n v="3"/>
    <n v="0"/>
    <n v="3"/>
    <s v="+"/>
    <n v="3"/>
    <s v="+"/>
    <s v="+"/>
    <s v="+"/>
    <n v="0"/>
    <n v="0"/>
    <n v="1"/>
    <n v="0"/>
    <n v="0"/>
    <n v="1"/>
    <n v="1"/>
    <n v="0"/>
    <n v="0"/>
    <n v="0"/>
    <n v="0"/>
    <n v="0"/>
    <n v="0"/>
    <n v="0"/>
    <n v="0"/>
    <n v="0"/>
    <n v="0"/>
    <n v="0"/>
    <n v="0"/>
    <n v="0"/>
    <n v="0"/>
    <n v="0"/>
    <n v="0"/>
    <n v="0"/>
    <n v="0"/>
    <n v="0"/>
    <n v="0"/>
    <n v="0"/>
    <n v="0"/>
    <n v="0"/>
    <n v="0"/>
    <s v="+"/>
    <s v="+"/>
    <s v="+"/>
    <n v="0"/>
    <n v="0"/>
    <n v="0"/>
    <n v="0"/>
    <n v="0"/>
    <n v="0"/>
    <n v="0"/>
    <n v="0"/>
    <n v="0"/>
    <n v="0"/>
    <n v="0"/>
    <n v="0"/>
    <n v="0"/>
    <n v="0"/>
    <n v="0"/>
    <n v="0"/>
    <n v="0"/>
    <n v="0"/>
    <n v="0"/>
    <n v="0"/>
    <n v="0"/>
    <n v="0"/>
    <n v="0"/>
    <n v="0"/>
    <n v="0"/>
    <n v="0"/>
    <n v="0"/>
    <n v="0"/>
    <n v="0"/>
    <n v="0"/>
    <n v="0"/>
    <n v="0"/>
    <n v="0"/>
    <n v="0"/>
    <n v="0"/>
    <n v="0"/>
    <n v="0"/>
    <n v="0"/>
    <n v="0"/>
    <n v="0"/>
    <n v="0"/>
    <n v="0"/>
    <s v="ГКУ ЦСЗН по г.Фролово и Фроловскому району, ОСФР по Волгоградской области , Клиентская служба (на правах отдела)в г.Фролово и Фроловском районе."/>
  </r>
  <r>
    <s v="АНПОО Фроловский колледж бизнеса"/>
    <s v="40.02.02 Првоохранительная деятельность"/>
    <n v="21"/>
    <n v="0"/>
    <n v="21"/>
    <s v="+"/>
    <n v="12"/>
    <s v="+"/>
    <s v="+"/>
    <s v="+"/>
    <n v="10"/>
    <n v="0"/>
    <n v="0"/>
    <n v="0"/>
    <n v="0"/>
    <n v="0"/>
    <n v="10"/>
    <n v="0"/>
    <n v="0"/>
    <n v="0"/>
    <n v="0"/>
    <n v="0"/>
    <n v="0"/>
    <n v="0"/>
    <n v="0"/>
    <n v="0"/>
    <n v="0"/>
    <n v="0"/>
    <n v="0"/>
    <n v="0"/>
    <n v="0"/>
    <n v="0"/>
    <n v="0"/>
    <n v="0"/>
    <n v="2"/>
    <n v="0"/>
    <n v="0"/>
    <n v="0"/>
    <n v="0"/>
    <n v="0"/>
    <n v="5"/>
    <s v="+"/>
    <s v="+"/>
    <s v="+"/>
    <n v="5"/>
    <n v="0"/>
    <n v="0"/>
    <n v="0"/>
    <n v="0"/>
    <n v="0"/>
    <n v="5"/>
    <n v="0"/>
    <n v="0"/>
    <n v="0"/>
    <n v="0"/>
    <n v="0"/>
    <n v="0"/>
    <n v="0"/>
    <n v="0"/>
    <n v="0"/>
    <n v="0"/>
    <n v="0"/>
    <n v="0"/>
    <n v="0"/>
    <n v="0"/>
    <n v="0"/>
    <n v="0"/>
    <n v="0"/>
    <n v="0"/>
    <n v="0"/>
    <n v="0"/>
    <n v="0"/>
    <n v="0"/>
    <n v="0"/>
    <n v="1"/>
    <n v="3"/>
    <n v="0"/>
    <n v="0"/>
    <n v="0"/>
    <n v="0"/>
    <n v="0"/>
    <n v="0"/>
    <n v="0"/>
    <n v="0"/>
    <n v="0"/>
    <n v="0"/>
    <s v="МО МВД России «Фроловский», ОМВД по Даниловскому  району Волгоградской области, ОМВД по Иловлинскому  району Волгоградской области, Фроловское районное отделение судебных приставов ГУ ФССП по Волгоградской области, ФКУ ИК-25 УФСИН России по Волгоградской области ФКУ «Следственный изолятор № 3» Управления Федеральной службой исполнения наказаний по Волгоградской области."/>
  </r>
  <r>
    <s v="Волгоградский колледж Международного юридического института"/>
    <s v="40.02.03 Право и судебное администрирование"/>
    <n v="55"/>
    <n v="0"/>
    <n v="55"/>
    <s v="+"/>
    <n v="0"/>
    <s v="+"/>
    <s v="+"/>
    <s v="+"/>
    <n v="0"/>
    <n v="0"/>
    <n v="0"/>
    <n v="0"/>
    <n v="0"/>
    <n v="0"/>
    <n v="0"/>
    <n v="0"/>
    <n v="0"/>
    <n v="0"/>
    <n v="0"/>
    <n v="0"/>
    <n v="0"/>
    <n v="0"/>
    <n v="0"/>
    <n v="0"/>
    <n v="0"/>
    <n v="0"/>
    <n v="0"/>
    <n v="0"/>
    <n v="0"/>
    <n v="0"/>
    <n v="0"/>
    <n v="0"/>
    <n v="0"/>
    <n v="0"/>
    <n v="0"/>
    <n v="0"/>
    <n v="0"/>
    <n v="0"/>
    <n v="24"/>
    <s v="+"/>
    <s v="+"/>
    <s v="+"/>
    <n v="24"/>
    <n v="17"/>
    <n v="0"/>
    <n v="0"/>
    <n v="12"/>
    <n v="2"/>
    <n v="8"/>
    <n v="0"/>
    <n v="0"/>
    <n v="0"/>
    <n v="2"/>
    <n v="0"/>
    <n v="0"/>
    <n v="0"/>
    <n v="0"/>
    <n v="0"/>
    <n v="0"/>
    <n v="0"/>
    <n v="0"/>
    <n v="0"/>
    <n v="0"/>
    <n v="0"/>
    <n v="0"/>
    <n v="0"/>
    <n v="0"/>
    <n v="0"/>
    <n v="0"/>
    <n v="0"/>
    <n v="0"/>
    <n v="2"/>
    <n v="17"/>
    <n v="8"/>
    <n v="1"/>
    <n v="0"/>
    <n v="0"/>
    <n v="0"/>
    <n v="0"/>
    <n v="3"/>
    <n v="0"/>
    <n v="0"/>
    <n v="0"/>
    <n v="0"/>
    <s v="Управление Судебного департамента в Волгоградской области, Комитет юстиции ВО, УФССП по ВО, УФСИН по ВО "/>
  </r>
  <r>
    <s v="Волгоградский кооперативный институт (филиал) автономной некоммерческой образовательной организации высшего образования Центросоюза Российской Федерации &quot;Российский университет кооперации&quot;"/>
    <s v="38.02.01 Экономика и бухгалтерский учет (по отраслям)"/>
    <n v="0"/>
    <n v="0"/>
    <n v="0"/>
    <s v="+"/>
    <n v="0"/>
    <s v="+"/>
    <s v="+"/>
    <s v="+"/>
    <n v="0"/>
    <n v="0"/>
    <n v="0"/>
    <n v="0"/>
    <n v="0"/>
    <n v="0"/>
    <n v="0"/>
    <n v="0"/>
    <n v="0"/>
    <n v="0"/>
    <n v="0"/>
    <n v="0"/>
    <n v="0"/>
    <n v="0"/>
    <n v="0"/>
    <n v="0"/>
    <n v="0"/>
    <n v="0"/>
    <n v="0"/>
    <n v="0"/>
    <n v="0"/>
    <n v="0"/>
    <n v="0"/>
    <n v="0"/>
    <n v="0"/>
    <n v="0"/>
    <n v="0"/>
    <n v="0"/>
    <n v="0"/>
    <n v="0"/>
    <n v="0"/>
    <s v="+"/>
    <s v="+"/>
    <s v="+"/>
    <n v="0"/>
    <n v="0"/>
    <n v="0"/>
    <n v="0"/>
    <n v="0"/>
    <n v="0"/>
    <n v="0"/>
    <n v="0"/>
    <n v="0"/>
    <n v="0"/>
    <n v="0"/>
    <n v="0"/>
    <n v="0"/>
    <n v="0"/>
    <n v="0"/>
    <n v="0"/>
    <n v="0"/>
    <n v="0"/>
    <n v="0"/>
    <n v="0"/>
    <n v="0"/>
    <n v="0"/>
    <n v="0"/>
    <n v="0"/>
    <n v="0"/>
    <n v="0"/>
    <n v="0"/>
    <n v="0"/>
    <n v="0"/>
    <n v="0"/>
    <n v="0"/>
    <n v="0"/>
    <n v="0"/>
    <n v="0"/>
    <n v="0"/>
    <n v="0"/>
    <n v="0"/>
    <n v="0"/>
    <n v="0"/>
    <n v="0"/>
    <n v="0"/>
    <n v="0"/>
    <n v="0"/>
  </r>
  <r>
    <s v="Волгоградский кооперативный институт (филиал) автономной некоммерческой образовательной организации высшего образования Центросоюза Российской Федерации &quot;Российский университет кооперации&quot;"/>
    <s v="38.02.04 Коммерция (по отраслям)"/>
    <n v="0"/>
    <n v="0"/>
    <n v="0"/>
    <s v="+"/>
    <n v="0"/>
    <s v="+"/>
    <s v="+"/>
    <s v="+"/>
    <n v="0"/>
    <n v="0"/>
    <n v="0"/>
    <n v="0"/>
    <n v="0"/>
    <n v="0"/>
    <n v="0"/>
    <n v="0"/>
    <n v="0"/>
    <n v="0"/>
    <n v="0"/>
    <n v="0"/>
    <n v="0"/>
    <n v="0"/>
    <n v="0"/>
    <n v="0"/>
    <n v="0"/>
    <n v="0"/>
    <n v="0"/>
    <n v="0"/>
    <n v="0"/>
    <n v="0"/>
    <n v="0"/>
    <n v="0"/>
    <n v="0"/>
    <n v="0"/>
    <n v="0"/>
    <n v="0"/>
    <n v="0"/>
    <n v="0"/>
    <n v="0"/>
    <s v="+"/>
    <s v="+"/>
    <s v="+"/>
    <n v="0"/>
    <n v="0"/>
    <n v="0"/>
    <n v="0"/>
    <n v="0"/>
    <n v="0"/>
    <n v="0"/>
    <n v="0"/>
    <n v="0"/>
    <n v="0"/>
    <n v="0"/>
    <n v="0"/>
    <n v="0"/>
    <n v="0"/>
    <n v="0"/>
    <n v="0"/>
    <n v="0"/>
    <n v="0"/>
    <n v="0"/>
    <n v="0"/>
    <n v="0"/>
    <n v="0"/>
    <n v="0"/>
    <n v="0"/>
    <n v="0"/>
    <n v="0"/>
    <n v="0"/>
    <n v="0"/>
    <n v="0"/>
    <n v="0"/>
    <n v="0"/>
    <n v="0"/>
    <n v="0"/>
    <n v="0"/>
    <n v="0"/>
    <n v="0"/>
    <n v="0"/>
    <n v="0"/>
    <n v="0"/>
    <n v="0"/>
    <n v="0"/>
    <n v="0"/>
    <n v="0"/>
  </r>
  <r>
    <s v="Волгоградский кооперативный институт (филиал) автономной некоммерческой образовательной организации высшего образования Центросоюза Российской Федерации &quot;Российский университет кооперации&quot;"/>
    <s v="40.02.01 Право и организация социального обеспечения"/>
    <n v="50"/>
    <n v="0"/>
    <n v="50"/>
    <s v="+"/>
    <n v="22"/>
    <s v="+"/>
    <s v="+"/>
    <s v="+"/>
    <n v="0"/>
    <n v="0"/>
    <n v="0"/>
    <n v="0"/>
    <n v="4"/>
    <n v="18"/>
    <n v="0"/>
    <n v="0"/>
    <n v="0"/>
    <n v="0"/>
    <n v="0"/>
    <n v="0"/>
    <n v="0"/>
    <n v="0"/>
    <n v="0"/>
    <n v="0"/>
    <n v="0"/>
    <n v="0"/>
    <n v="0"/>
    <n v="0"/>
    <n v="0"/>
    <n v="0"/>
    <n v="0"/>
    <n v="0"/>
    <n v="0"/>
    <n v="0"/>
    <n v="0"/>
    <n v="0"/>
    <n v="0"/>
    <n v="0"/>
    <n v="28"/>
    <s v="+"/>
    <s v="+"/>
    <s v="+"/>
    <n v="6"/>
    <n v="6"/>
    <n v="0"/>
    <n v="0"/>
    <n v="0"/>
    <n v="0"/>
    <n v="28"/>
    <n v="0"/>
    <n v="0"/>
    <n v="0"/>
    <n v="0"/>
    <n v="0"/>
    <n v="0"/>
    <n v="0"/>
    <n v="0"/>
    <n v="0"/>
    <n v="0"/>
    <n v="0"/>
    <n v="0"/>
    <n v="0"/>
    <n v="0"/>
    <n v="0"/>
    <n v="0"/>
    <n v="0"/>
    <n v="0"/>
    <n v="0"/>
    <n v="0"/>
    <n v="0"/>
    <n v="0"/>
    <n v="0"/>
    <n v="0"/>
    <n v="0"/>
    <n v="0"/>
    <n v="0"/>
    <n v="0"/>
    <n v="0"/>
    <n v="0"/>
    <n v="0"/>
    <n v="0"/>
    <n v="0"/>
    <n v="0"/>
    <n v="0"/>
    <n v="0"/>
  </r>
  <r>
    <s v="Волгоградский техникум железнодорожного транспорта - филиал ФГБОУ ВО Ростовский государственный университет путей сообщения"/>
    <s v="08.02.10 Строительство железных дорог, путь и путевое хозяйство"/>
    <n v="73"/>
    <n v="27"/>
    <n v="73"/>
    <s v="+"/>
    <n v="73"/>
    <s v="+"/>
    <s v="+"/>
    <s v="+"/>
    <n v="73"/>
    <n v="0"/>
    <n v="0"/>
    <n v="0"/>
    <n v="0"/>
    <n v="0"/>
    <n v="0"/>
    <n v="0"/>
    <n v="0"/>
    <n v="0"/>
    <n v="0"/>
    <n v="0"/>
    <n v="73"/>
    <n v="0"/>
    <n v="0"/>
    <n v="0"/>
    <n v="0"/>
    <n v="0"/>
    <n v="0"/>
    <n v="0"/>
    <n v="0"/>
    <n v="0"/>
    <n v="0"/>
    <n v="0"/>
    <n v="0"/>
    <n v="0"/>
    <n v="0"/>
    <n v="0"/>
    <n v="0"/>
    <n v="0"/>
    <n v="0"/>
    <s v="+"/>
    <s v="+"/>
    <s v="+"/>
    <n v="0"/>
    <n v="0"/>
    <n v="0"/>
    <n v="0"/>
    <n v="0"/>
    <n v="0"/>
    <n v="0"/>
    <n v="0"/>
    <n v="0"/>
    <n v="0"/>
    <n v="0"/>
    <n v="0"/>
    <m/>
    <n v="0"/>
    <n v="0"/>
    <n v="0"/>
    <n v="0"/>
    <n v="0"/>
    <n v="0"/>
    <n v="0"/>
    <n v="0"/>
    <n v="0"/>
    <n v="0"/>
    <n v="0"/>
    <n v="0"/>
    <n v="0"/>
    <n v="0"/>
    <n v="0"/>
    <n v="0"/>
    <n v="0"/>
    <n v="0"/>
    <n v="0"/>
    <n v="0"/>
    <n v="0"/>
    <n v="0"/>
    <n v="0"/>
    <n v="0"/>
    <n v="0"/>
    <n v="0"/>
    <n v="0"/>
    <n v="0"/>
    <n v="0"/>
    <s v="ОАО &quot;РЖД&quot;"/>
  </r>
  <r>
    <s v="Волгоградский техникум железнодорожного транспорта - филиал ФГБОУ ВО Ростовский государственный университет путей сообщения"/>
    <s v="13.02.07 Электроснабжение (по отраслям)"/>
    <n v="30"/>
    <n v="7"/>
    <n v="30"/>
    <s v="+"/>
    <n v="30"/>
    <s v="+"/>
    <s v="+"/>
    <s v="+"/>
    <n v="30"/>
    <n v="0"/>
    <n v="0"/>
    <n v="0"/>
    <n v="0"/>
    <n v="0"/>
    <n v="0"/>
    <n v="0"/>
    <n v="0"/>
    <n v="0"/>
    <n v="0"/>
    <n v="0"/>
    <n v="30"/>
    <n v="0"/>
    <n v="0"/>
    <n v="0"/>
    <n v="0"/>
    <n v="0"/>
    <n v="0"/>
    <n v="0"/>
    <n v="0"/>
    <n v="0"/>
    <n v="0"/>
    <n v="0"/>
    <n v="0"/>
    <n v="0"/>
    <n v="0"/>
    <n v="0"/>
    <n v="0"/>
    <n v="0"/>
    <m/>
    <s v="+"/>
    <s v="+"/>
    <s v="+"/>
    <m/>
    <n v="0"/>
    <n v="0"/>
    <n v="0"/>
    <n v="0"/>
    <n v="0"/>
    <n v="0"/>
    <n v="0"/>
    <n v="0"/>
    <n v="0"/>
    <n v="0"/>
    <n v="0"/>
    <m/>
    <n v="0"/>
    <n v="0"/>
    <n v="0"/>
    <n v="0"/>
    <n v="0"/>
    <n v="0"/>
    <n v="0"/>
    <n v="0"/>
    <n v="0"/>
    <n v="0"/>
    <n v="0"/>
    <n v="0"/>
    <n v="0"/>
    <n v="0"/>
    <n v="0"/>
    <n v="0"/>
    <n v="0"/>
    <n v="0"/>
    <n v="0"/>
    <n v="0"/>
    <n v="0"/>
    <n v="0"/>
    <n v="0"/>
    <n v="0"/>
    <n v="0"/>
    <n v="0"/>
    <n v="0"/>
    <n v="0"/>
    <n v="0"/>
    <s v="ОАО &quot;РЖД&quot;"/>
  </r>
  <r>
    <s v="Волгоградский техникум железнодорожного транспорта - филиал ФГБОУ ВО Ростовский государственный университет путей сообщения"/>
    <s v="23.02.06 Техническая эксплуатация подвижного состава железных дорог "/>
    <n v="190"/>
    <n v="45"/>
    <n v="190"/>
    <s v="+"/>
    <n v="190"/>
    <s v="+"/>
    <s v="+"/>
    <s v="+"/>
    <n v="190"/>
    <n v="0"/>
    <n v="0"/>
    <n v="0"/>
    <n v="0"/>
    <n v="0"/>
    <n v="0"/>
    <n v="0"/>
    <n v="0"/>
    <n v="0"/>
    <n v="0"/>
    <n v="0"/>
    <n v="190"/>
    <n v="0"/>
    <n v="0"/>
    <n v="0"/>
    <n v="0"/>
    <n v="0"/>
    <n v="0"/>
    <n v="0"/>
    <n v="0"/>
    <n v="0"/>
    <n v="0"/>
    <n v="0"/>
    <n v="0"/>
    <n v="0"/>
    <n v="0"/>
    <n v="0"/>
    <n v="0"/>
    <n v="0"/>
    <m/>
    <s v="+"/>
    <s v="+"/>
    <s v="+"/>
    <m/>
    <n v="0"/>
    <n v="0"/>
    <n v="0"/>
    <n v="0"/>
    <n v="0"/>
    <n v="0"/>
    <n v="0"/>
    <n v="0"/>
    <n v="0"/>
    <n v="0"/>
    <n v="0"/>
    <m/>
    <n v="0"/>
    <n v="0"/>
    <n v="0"/>
    <n v="0"/>
    <n v="0"/>
    <n v="0"/>
    <n v="0"/>
    <n v="0"/>
    <n v="0"/>
    <n v="0"/>
    <n v="0"/>
    <n v="0"/>
    <n v="0"/>
    <n v="0"/>
    <n v="0"/>
    <n v="0"/>
    <n v="0"/>
    <n v="0"/>
    <n v="0"/>
    <n v="0"/>
    <n v="0"/>
    <n v="0"/>
    <n v="0"/>
    <n v="0"/>
    <n v="0"/>
    <n v="0"/>
    <n v="0"/>
    <n v="0"/>
    <n v="0"/>
    <s v="ОАО &quot;РЖД&quot;"/>
  </r>
  <r>
    <s v="Волгоградский техникум железнодорожного транспорта - филиал ФГБОУ ВО Ростовский государственный университет путей сообщения"/>
    <s v="27.02.03 Автоматика и телемеханика на транспорте (на железнодорожном транспорте)"/>
    <n v="55"/>
    <n v="10"/>
    <n v="55"/>
    <s v="+"/>
    <n v="55"/>
    <s v="+"/>
    <s v="+"/>
    <s v="+"/>
    <n v="55"/>
    <n v="0"/>
    <n v="0"/>
    <n v="0"/>
    <n v="0"/>
    <n v="0"/>
    <n v="0"/>
    <n v="0"/>
    <n v="0"/>
    <n v="0"/>
    <n v="0"/>
    <n v="0"/>
    <n v="55"/>
    <n v="0"/>
    <n v="0"/>
    <n v="0"/>
    <n v="0"/>
    <n v="0"/>
    <n v="0"/>
    <n v="0"/>
    <n v="0"/>
    <n v="0"/>
    <n v="0"/>
    <n v="0"/>
    <n v="0"/>
    <n v="0"/>
    <n v="0"/>
    <n v="0"/>
    <n v="0"/>
    <n v="0"/>
    <m/>
    <s v="+"/>
    <s v="+"/>
    <s v="+"/>
    <m/>
    <n v="0"/>
    <n v="0"/>
    <n v="0"/>
    <n v="0"/>
    <n v="0"/>
    <n v="0"/>
    <n v="0"/>
    <n v="0"/>
    <n v="0"/>
    <n v="0"/>
    <n v="0"/>
    <m/>
    <n v="0"/>
    <n v="0"/>
    <n v="0"/>
    <n v="0"/>
    <n v="0"/>
    <n v="0"/>
    <n v="0"/>
    <n v="0"/>
    <n v="0"/>
    <n v="0"/>
    <n v="0"/>
    <n v="0"/>
    <n v="0"/>
    <n v="0"/>
    <n v="0"/>
    <n v="0"/>
    <n v="0"/>
    <n v="0"/>
    <n v="0"/>
    <n v="0"/>
    <n v="0"/>
    <n v="0"/>
    <n v="0"/>
    <n v="0"/>
    <n v="0"/>
    <n v="0"/>
    <n v="0"/>
    <n v="0"/>
    <n v="0"/>
    <s v="ОАО &quot;РЖД&quot;"/>
  </r>
  <r>
    <s v="Волгоградский филиал Аккредитованного образовательного частного учреждения высшего образования Московский финансово-юридический университет МФЮА"/>
    <s v="38.02.01 Экономика и бухгалтерский учет (по отраслям)"/>
    <n v="2"/>
    <n v="0"/>
    <n v="2"/>
    <s v="+"/>
    <n v="0"/>
    <s v="+"/>
    <s v="+"/>
    <s v="+"/>
    <n v="0"/>
    <n v="0"/>
    <n v="0"/>
    <n v="0"/>
    <n v="0"/>
    <n v="0"/>
    <n v="0"/>
    <n v="0"/>
    <n v="0"/>
    <n v="0"/>
    <n v="0"/>
    <n v="0"/>
    <n v="0"/>
    <n v="0"/>
    <n v="0"/>
    <n v="0"/>
    <n v="0"/>
    <n v="0"/>
    <n v="0"/>
    <n v="0"/>
    <n v="0"/>
    <n v="0"/>
    <n v="0"/>
    <n v="0"/>
    <n v="0"/>
    <n v="0"/>
    <n v="0"/>
    <n v="0"/>
    <n v="0"/>
    <n v="0"/>
    <n v="2"/>
    <s v="+"/>
    <s v="+"/>
    <s v="+"/>
    <n v="0"/>
    <n v="0"/>
    <n v="0"/>
    <n v="0"/>
    <n v="0"/>
    <n v="2"/>
    <n v="0"/>
    <n v="0"/>
    <n v="0"/>
    <n v="0"/>
    <n v="0"/>
    <n v="0"/>
    <n v="0"/>
    <n v="0"/>
    <n v="0"/>
    <n v="0"/>
    <n v="0"/>
    <n v="0"/>
    <n v="0"/>
    <n v="0"/>
    <n v="0"/>
    <n v="0"/>
    <n v="0"/>
    <n v="0"/>
    <n v="0"/>
    <n v="0"/>
    <n v="0"/>
    <n v="0"/>
    <n v="0"/>
    <n v="0"/>
    <n v="0"/>
    <n v="0"/>
    <n v="0"/>
    <n v="0"/>
    <n v="0"/>
    <n v="0"/>
    <n v="0"/>
    <n v="0"/>
    <n v="0"/>
    <n v="0"/>
    <n v="0"/>
    <n v="0"/>
    <n v="0"/>
  </r>
  <r>
    <s v="Волгоградский филиал Аккредитованного образовательного частного учреждения высшего образования Московский финансово-юридический университет МФЮА"/>
    <s v="38.02.07 Банковское дело"/>
    <n v="24"/>
    <n v="0"/>
    <n v="24"/>
    <s v="+"/>
    <n v="0"/>
    <s v="+"/>
    <s v="+"/>
    <s v="+"/>
    <n v="0"/>
    <n v="0"/>
    <n v="0"/>
    <n v="0"/>
    <n v="0"/>
    <n v="0"/>
    <n v="0"/>
    <n v="0"/>
    <n v="0"/>
    <n v="0"/>
    <n v="0"/>
    <n v="0"/>
    <n v="0"/>
    <n v="0"/>
    <n v="0"/>
    <n v="0"/>
    <n v="0"/>
    <n v="0"/>
    <n v="0"/>
    <n v="0"/>
    <n v="0"/>
    <n v="0"/>
    <n v="0"/>
    <n v="0"/>
    <n v="0"/>
    <n v="0"/>
    <n v="0"/>
    <n v="0"/>
    <n v="0"/>
    <n v="0"/>
    <n v="24"/>
    <s v="+"/>
    <s v="+"/>
    <s v="+"/>
    <n v="0"/>
    <n v="0"/>
    <n v="0"/>
    <n v="0"/>
    <n v="24"/>
    <n v="0"/>
    <n v="0"/>
    <n v="0"/>
    <n v="0"/>
    <n v="0"/>
    <n v="0"/>
    <n v="0"/>
    <n v="0"/>
    <n v="0"/>
    <n v="0"/>
    <n v="0"/>
    <n v="0"/>
    <n v="0"/>
    <n v="0"/>
    <n v="0"/>
    <n v="0"/>
    <n v="0"/>
    <n v="0"/>
    <n v="0"/>
    <n v="0"/>
    <n v="0"/>
    <n v="0"/>
    <n v="0"/>
    <n v="0"/>
    <n v="0"/>
    <n v="0"/>
    <n v="0"/>
    <n v="0"/>
    <n v="0"/>
    <n v="0"/>
    <n v="0"/>
    <n v="0"/>
    <n v="0"/>
    <n v="0"/>
    <n v="0"/>
    <n v="0"/>
    <n v="0"/>
    <n v="0"/>
  </r>
  <r>
    <s v="Волгоградский филиал Аккредитованного образовательного частного учреждения высшего образования Московский финансово-юридический университет МФЮА"/>
    <s v="40.02.01 Право и организация социального обеспечения"/>
    <n v="55"/>
    <n v="0"/>
    <n v="55"/>
    <s v="+"/>
    <n v="0"/>
    <s v="+"/>
    <s v="+"/>
    <s v="+"/>
    <n v="0"/>
    <n v="0"/>
    <n v="0"/>
    <n v="0"/>
    <n v="0"/>
    <n v="0"/>
    <n v="0"/>
    <n v="0"/>
    <n v="0"/>
    <n v="0"/>
    <n v="0"/>
    <n v="0"/>
    <n v="0"/>
    <n v="0"/>
    <n v="0"/>
    <n v="0"/>
    <n v="0"/>
    <n v="0"/>
    <n v="0"/>
    <n v="0"/>
    <n v="0"/>
    <n v="0"/>
    <n v="0"/>
    <n v="0"/>
    <n v="0"/>
    <n v="0"/>
    <n v="0"/>
    <n v="0"/>
    <n v="0"/>
    <n v="0"/>
    <n v="55"/>
    <s v="+"/>
    <s v="+"/>
    <s v="+"/>
    <n v="0"/>
    <n v="0"/>
    <n v="0"/>
    <n v="0"/>
    <n v="0"/>
    <n v="0"/>
    <n v="55"/>
    <n v="0"/>
    <n v="0"/>
    <n v="0"/>
    <n v="0"/>
    <n v="0"/>
    <n v="0"/>
    <n v="0"/>
    <n v="0"/>
    <n v="0"/>
    <n v="0"/>
    <n v="0"/>
    <n v="0"/>
    <n v="0"/>
    <n v="0"/>
    <n v="0"/>
    <n v="0"/>
    <n v="0"/>
    <n v="0"/>
    <n v="0"/>
    <n v="0"/>
    <n v="0"/>
    <n v="0"/>
    <n v="0"/>
    <n v="0"/>
    <n v="0"/>
    <n v="0"/>
    <n v="0"/>
    <n v="0"/>
    <n v="0"/>
    <n v="0"/>
    <n v="0"/>
    <n v="0"/>
    <n v="0"/>
    <n v="0"/>
    <n v="0"/>
    <n v="0"/>
  </r>
  <r>
    <s v="Волгоградский филиал Аккредитованного образовательного частного учреждения высшего образования Московский финансово-юридический университет МФЮА"/>
    <s v="40.02.02 Првоохранительная деятельность"/>
    <n v="54"/>
    <n v="0"/>
    <n v="54"/>
    <s v="+"/>
    <n v="17"/>
    <s v="+"/>
    <s v="+"/>
    <s v="+"/>
    <n v="0"/>
    <n v="0"/>
    <n v="0"/>
    <n v="0"/>
    <n v="0"/>
    <n v="10"/>
    <n v="7"/>
    <n v="0"/>
    <n v="0"/>
    <n v="0"/>
    <n v="0"/>
    <n v="0"/>
    <n v="0"/>
    <n v="0"/>
    <n v="0"/>
    <n v="0"/>
    <n v="0"/>
    <n v="0"/>
    <n v="0"/>
    <n v="0"/>
    <n v="0"/>
    <n v="0"/>
    <n v="0"/>
    <n v="0"/>
    <n v="0"/>
    <n v="0"/>
    <n v="0"/>
    <n v="0"/>
    <n v="0"/>
    <n v="0"/>
    <n v="37"/>
    <s v="+"/>
    <s v="+"/>
    <s v="+"/>
    <n v="21"/>
    <n v="0"/>
    <n v="0"/>
    <n v="0"/>
    <n v="0"/>
    <n v="0"/>
    <n v="21"/>
    <n v="0"/>
    <n v="0"/>
    <n v="0"/>
    <n v="16"/>
    <n v="0"/>
    <n v="0"/>
    <n v="0"/>
    <n v="0"/>
    <n v="0"/>
    <n v="0"/>
    <n v="0"/>
    <n v="0"/>
    <n v="0"/>
    <n v="0"/>
    <n v="0"/>
    <n v="0"/>
    <n v="0"/>
    <n v="0"/>
    <n v="0"/>
    <n v="0"/>
    <n v="0"/>
    <n v="0"/>
    <n v="0"/>
    <n v="0"/>
    <n v="0"/>
    <n v="0"/>
    <n v="0"/>
    <n v="0"/>
    <n v="0"/>
    <n v="0"/>
    <n v="0"/>
    <n v="0"/>
    <n v="0"/>
    <n v="0"/>
    <n v="0"/>
    <n v="0"/>
  </r>
  <r>
    <s v="Волгоградский филиал РЭУ им. Г.В. Плеханова"/>
    <s v="38.02.01 Экономика и бухгалтерский учет (по отраслям)"/>
    <n v="19"/>
    <n v="0"/>
    <n v="19"/>
    <s v="+"/>
    <n v="0"/>
    <s v="+"/>
    <s v="+"/>
    <s v="+"/>
    <n v="0"/>
    <n v="0"/>
    <n v="0"/>
    <n v="0"/>
    <n v="0"/>
    <n v="0"/>
    <n v="0"/>
    <n v="0"/>
    <n v="0"/>
    <n v="0"/>
    <n v="0"/>
    <n v="0"/>
    <n v="0"/>
    <n v="0"/>
    <n v="0"/>
    <n v="0"/>
    <n v="0"/>
    <n v="0"/>
    <n v="0"/>
    <n v="0"/>
    <n v="0"/>
    <n v="0"/>
    <n v="0"/>
    <n v="0"/>
    <n v="0"/>
    <n v="0"/>
    <n v="0"/>
    <n v="0"/>
    <n v="0"/>
    <n v="0"/>
    <n v="11"/>
    <s v="+"/>
    <s v="+"/>
    <s v="+"/>
    <n v="10"/>
    <n v="9"/>
    <n v="0"/>
    <n v="0"/>
    <n v="0"/>
    <n v="11"/>
    <n v="0"/>
    <n v="0"/>
    <n v="0"/>
    <n v="0"/>
    <n v="0"/>
    <n v="0"/>
    <n v="0"/>
    <n v="0"/>
    <n v="0"/>
    <n v="0"/>
    <n v="0"/>
    <n v="0"/>
    <n v="0"/>
    <n v="0"/>
    <n v="0"/>
    <n v="0"/>
    <n v="0"/>
    <n v="0"/>
    <n v="0"/>
    <n v="0"/>
    <n v="0"/>
    <n v="0"/>
    <n v="0"/>
    <n v="0"/>
    <n v="6"/>
    <n v="2"/>
    <n v="0"/>
    <n v="0"/>
    <n v="0"/>
    <n v="0"/>
    <n v="0"/>
    <n v="0"/>
    <n v="0"/>
    <n v="0"/>
    <n v="0"/>
    <s v="организация встреч с потенциальными работадателями, консультация по вопросам составления резюме - отделом  организации учебной работы, заключение соглашения с ЦЗН, охват выпускников 100%"/>
    <s v="Межрегиональный филиал Федерального казенного учреждения &quot;Центр по обеспечению деятельности Казначейства России&quot;, ООО &quot;Лукойл-УРЦ Волгоград&quot;"/>
  </r>
  <r>
    <s v="Волгоградский филиал РЭУ им. Г.В. Плеханова"/>
    <s v="38.02.05 Товароведение и экспертиза качества потребительских товаров"/>
    <n v="22"/>
    <n v="0"/>
    <n v="22"/>
    <s v="+"/>
    <n v="0"/>
    <s v="+"/>
    <s v="+"/>
    <s v="+"/>
    <n v="0"/>
    <n v="0"/>
    <n v="0"/>
    <n v="0"/>
    <n v="0"/>
    <n v="0"/>
    <n v="0"/>
    <n v="0"/>
    <n v="0"/>
    <n v="0"/>
    <n v="0"/>
    <n v="0"/>
    <n v="0"/>
    <n v="0"/>
    <n v="0"/>
    <n v="0"/>
    <n v="0"/>
    <n v="0"/>
    <n v="0"/>
    <n v="0"/>
    <n v="0"/>
    <n v="0"/>
    <n v="0"/>
    <n v="0"/>
    <n v="0"/>
    <n v="0"/>
    <n v="0"/>
    <n v="0"/>
    <n v="0"/>
    <n v="0"/>
    <n v="15"/>
    <s v="+"/>
    <s v="+"/>
    <s v="+"/>
    <n v="15"/>
    <n v="6"/>
    <n v="0"/>
    <n v="0"/>
    <n v="0"/>
    <n v="15"/>
    <n v="0"/>
    <n v="0"/>
    <n v="0"/>
    <n v="0"/>
    <n v="0"/>
    <n v="0"/>
    <n v="0"/>
    <n v="0"/>
    <n v="0"/>
    <n v="0"/>
    <n v="0"/>
    <n v="0"/>
    <n v="0"/>
    <n v="0"/>
    <n v="0"/>
    <n v="0"/>
    <n v="0"/>
    <n v="0"/>
    <n v="0"/>
    <n v="0"/>
    <n v="0"/>
    <n v="0"/>
    <n v="0"/>
    <n v="0"/>
    <n v="3"/>
    <n v="4"/>
    <n v="0"/>
    <n v="0"/>
    <n v="0"/>
    <n v="0"/>
    <n v="0"/>
    <n v="0"/>
    <n v="0"/>
    <n v="0"/>
    <n v="0"/>
    <s v="организация встреч с потенциальными работадателями, консультация по вопросам составления резюме - отделом  организации учебной работы, заключение соглашения с ЦЗН, охват выпускников 100%"/>
    <s v="АО &quot;Тандер&quot;, группа магазинов Магнит Косметик"/>
  </r>
  <r>
    <s v="Волгоградский филиал ФГБОУ инклюзивного высшего образования Московский государственный гуманитарно-экономический университет"/>
    <s v="10.02.05 Обеспечение информационной безопасности автоматизированных систем  "/>
    <n v="76"/>
    <n v="0"/>
    <n v="76"/>
    <s v="+"/>
    <n v="0"/>
    <s v="+"/>
    <s v="+"/>
    <s v="+"/>
    <n v="0"/>
    <n v="0"/>
    <n v="0"/>
    <n v="0"/>
    <n v="0"/>
    <n v="0"/>
    <n v="0"/>
    <n v="0"/>
    <n v="0"/>
    <n v="0"/>
    <n v="0"/>
    <n v="0"/>
    <n v="0"/>
    <n v="0"/>
    <n v="0"/>
    <n v="0"/>
    <n v="0"/>
    <n v="0"/>
    <n v="0"/>
    <n v="0"/>
    <n v="0"/>
    <n v="0"/>
    <n v="0"/>
    <n v="0"/>
    <n v="0"/>
    <n v="0"/>
    <n v="0"/>
    <n v="0"/>
    <n v="0"/>
    <n v="0"/>
    <n v="76"/>
    <s v="+"/>
    <s v="+"/>
    <s v="+"/>
    <m/>
    <m/>
    <m/>
    <m/>
    <m/>
    <n v="76"/>
    <m/>
    <m/>
    <m/>
    <m/>
    <m/>
    <m/>
    <m/>
    <m/>
    <m/>
    <n v="0"/>
    <n v="0"/>
    <n v="0"/>
    <n v="0"/>
    <n v="0"/>
    <n v="0"/>
    <n v="0"/>
    <n v="0"/>
    <n v="0"/>
    <n v="0"/>
    <n v="0"/>
    <n v="0"/>
    <n v="0"/>
    <n v="0"/>
    <n v="0"/>
    <n v="0"/>
    <n v="0"/>
    <n v="0"/>
    <n v="0"/>
    <n v="0"/>
    <n v="0"/>
    <n v="0"/>
    <n v="0"/>
    <n v="0"/>
    <n v="0"/>
    <n v="0"/>
    <n v="0"/>
    <n v="0"/>
  </r>
  <r>
    <s v="Волгоградский филиал ФГБОУ инклюзивного высшего образования Московский государственный гуманитарно-экономический университет"/>
    <s v="21.02.05 Земельно-имущественные отношения"/>
    <n v="47"/>
    <n v="0"/>
    <n v="47"/>
    <s v="+"/>
    <n v="0"/>
    <s v="+"/>
    <s v="+"/>
    <s v="+"/>
    <n v="0"/>
    <n v="0"/>
    <n v="0"/>
    <n v="0"/>
    <n v="0"/>
    <n v="0"/>
    <n v="0"/>
    <n v="0"/>
    <n v="0"/>
    <n v="0"/>
    <n v="0"/>
    <n v="0"/>
    <n v="0"/>
    <n v="0"/>
    <n v="0"/>
    <n v="0"/>
    <n v="0"/>
    <n v="0"/>
    <n v="0"/>
    <n v="0"/>
    <n v="0"/>
    <n v="0"/>
    <n v="0"/>
    <n v="0"/>
    <n v="0"/>
    <n v="0"/>
    <n v="0"/>
    <n v="0"/>
    <n v="0"/>
    <n v="0"/>
    <n v="47"/>
    <s v="+"/>
    <s v="+"/>
    <s v="+"/>
    <m/>
    <m/>
    <m/>
    <m/>
    <n v="0"/>
    <n v="47"/>
    <n v="0"/>
    <n v="0"/>
    <n v="0"/>
    <n v="0"/>
    <n v="0"/>
    <n v="0"/>
    <n v="0"/>
    <n v="0"/>
    <n v="0"/>
    <n v="0"/>
    <n v="0"/>
    <n v="0"/>
    <n v="0"/>
    <n v="0"/>
    <n v="0"/>
    <n v="0"/>
    <n v="0"/>
    <n v="0"/>
    <n v="0"/>
    <n v="0"/>
    <n v="0"/>
    <n v="0"/>
    <n v="0"/>
    <n v="0"/>
    <n v="0"/>
    <n v="0"/>
    <n v="0"/>
    <n v="0"/>
    <n v="0"/>
    <n v="0"/>
    <n v="0"/>
    <n v="0"/>
    <n v="0"/>
    <n v="0"/>
    <n v="0"/>
    <n v="0"/>
    <n v="0"/>
  </r>
  <r>
    <s v="Волгоградский филиал ФГБОУ инклюзивного высшего образования Московский государственный гуманитарно-экономический университет"/>
    <s v="38.02.01 Экономика и бухгалтерский учет (по отраслям)"/>
    <n v="26"/>
    <n v="0"/>
    <n v="26"/>
    <s v="+"/>
    <n v="0"/>
    <s v="+"/>
    <s v="+"/>
    <s v="+"/>
    <n v="0"/>
    <n v="0"/>
    <n v="0"/>
    <n v="0"/>
    <n v="0"/>
    <n v="0"/>
    <n v="0"/>
    <n v="0"/>
    <n v="0"/>
    <n v="0"/>
    <n v="0"/>
    <n v="0"/>
    <n v="0"/>
    <n v="0"/>
    <n v="0"/>
    <n v="0"/>
    <n v="0"/>
    <n v="0"/>
    <n v="0"/>
    <n v="0"/>
    <n v="0"/>
    <n v="0"/>
    <n v="0"/>
    <n v="0"/>
    <n v="0"/>
    <n v="0"/>
    <n v="0"/>
    <n v="0"/>
    <n v="0"/>
    <n v="0"/>
    <n v="26"/>
    <s v="+"/>
    <s v="+"/>
    <s v="+"/>
    <m/>
    <m/>
    <m/>
    <m/>
    <m/>
    <n v="26"/>
    <n v="0"/>
    <n v="0"/>
    <n v="0"/>
    <n v="0"/>
    <n v="0"/>
    <n v="0"/>
    <n v="0"/>
    <n v="0"/>
    <n v="0"/>
    <n v="0"/>
    <n v="0"/>
    <n v="0"/>
    <n v="0"/>
    <n v="0"/>
    <n v="0"/>
    <n v="0"/>
    <n v="0"/>
    <n v="0"/>
    <n v="0"/>
    <n v="0"/>
    <n v="0"/>
    <n v="0"/>
    <n v="0"/>
    <n v="0"/>
    <n v="0"/>
    <n v="0"/>
    <n v="0"/>
    <n v="0"/>
    <n v="0"/>
    <n v="0"/>
    <n v="0"/>
    <n v="0"/>
    <n v="0"/>
    <n v="0"/>
    <n v="0"/>
    <n v="0"/>
    <n v="0"/>
  </r>
  <r>
    <s v="Волгоградский филиал ФГБОУ инклюзивного высшего образования Московский государственный гуманитарно-экономический университет"/>
    <s v="40.02.01 Право и организация социального обеспечения"/>
    <n v="122"/>
    <n v="0"/>
    <n v="122"/>
    <s v="+"/>
    <n v="0"/>
    <s v="+"/>
    <s v="+"/>
    <s v="+"/>
    <n v="0"/>
    <n v="0"/>
    <n v="0"/>
    <n v="0"/>
    <n v="0"/>
    <n v="0"/>
    <n v="0"/>
    <n v="0"/>
    <n v="0"/>
    <n v="0"/>
    <n v="0"/>
    <n v="0"/>
    <n v="0"/>
    <n v="0"/>
    <n v="0"/>
    <n v="0"/>
    <n v="0"/>
    <n v="0"/>
    <n v="0"/>
    <n v="0"/>
    <n v="0"/>
    <n v="0"/>
    <n v="0"/>
    <n v="0"/>
    <n v="0"/>
    <n v="0"/>
    <n v="0"/>
    <n v="0"/>
    <n v="0"/>
    <n v="0"/>
    <n v="122"/>
    <s v="+"/>
    <s v="+"/>
    <s v="+"/>
    <n v="122"/>
    <m/>
    <m/>
    <m/>
    <m/>
    <m/>
    <n v="122"/>
    <m/>
    <n v="0"/>
    <n v="0"/>
    <n v="0"/>
    <n v="0"/>
    <n v="0"/>
    <n v="0"/>
    <n v="0"/>
    <n v="0"/>
    <n v="0"/>
    <n v="0"/>
    <n v="0"/>
    <n v="0"/>
    <n v="0"/>
    <n v="0"/>
    <n v="0"/>
    <n v="0"/>
    <n v="0"/>
    <n v="0"/>
    <n v="0"/>
    <n v="0"/>
    <n v="0"/>
    <n v="0"/>
    <n v="0"/>
    <n v="0"/>
    <n v="0"/>
    <n v="0"/>
    <n v="0"/>
    <n v="0"/>
    <n v="0"/>
    <n v="0"/>
    <n v="0"/>
    <n v="0"/>
    <n v="0"/>
    <n v="0"/>
    <n v="0"/>
  </r>
  <r>
    <s v="Волгоградский филиал ФГБОУ инклюзивного высшего образования Московский государственный гуманитарно-экономический университет"/>
    <s v="54.02.01 Дизайн (по отраслям)"/>
    <n v="17"/>
    <n v="0"/>
    <n v="17"/>
    <s v="+"/>
    <n v="0"/>
    <s v="+"/>
    <s v="+"/>
    <s v="+"/>
    <n v="0"/>
    <n v="0"/>
    <n v="0"/>
    <n v="0"/>
    <n v="0"/>
    <n v="0"/>
    <n v="0"/>
    <n v="0"/>
    <n v="0"/>
    <n v="0"/>
    <n v="0"/>
    <n v="0"/>
    <n v="0"/>
    <n v="0"/>
    <n v="0"/>
    <n v="0"/>
    <n v="0"/>
    <n v="0"/>
    <n v="0"/>
    <n v="0"/>
    <n v="0"/>
    <n v="0"/>
    <n v="0"/>
    <n v="0"/>
    <n v="0"/>
    <n v="0"/>
    <n v="0"/>
    <n v="0"/>
    <n v="0"/>
    <n v="0"/>
    <n v="17"/>
    <s v="+"/>
    <s v="+"/>
    <s v="+"/>
    <m/>
    <m/>
    <m/>
    <m/>
    <n v="0"/>
    <n v="0"/>
    <n v="0"/>
    <n v="17"/>
    <n v="0"/>
    <n v="0"/>
    <n v="0"/>
    <n v="0"/>
    <n v="0"/>
    <n v="0"/>
    <n v="0"/>
    <n v="0"/>
    <n v="0"/>
    <n v="0"/>
    <n v="0"/>
    <n v="0"/>
    <n v="0"/>
    <n v="0"/>
    <n v="0"/>
    <n v="0"/>
    <n v="0"/>
    <n v="0"/>
    <n v="0"/>
    <n v="0"/>
    <n v="0"/>
    <n v="0"/>
    <n v="0"/>
    <n v="0"/>
    <n v="0"/>
    <n v="0"/>
    <n v="0"/>
    <n v="0"/>
    <n v="0"/>
    <n v="0"/>
    <n v="0"/>
    <n v="0"/>
    <n v="0"/>
    <n v="0"/>
    <n v="0"/>
  </r>
  <r>
    <s v="Волжский филиал ГАПОУ Волгоградский медико-экологический техникум"/>
    <s v="19.02.10 Технология продуктов общественного питания"/>
    <n v="22"/>
    <n v="0"/>
    <n v="22"/>
    <s v="+"/>
    <n v="6"/>
    <s v="+"/>
    <s v="+"/>
    <s v="+"/>
    <n v="6"/>
    <n v="0"/>
    <n v="0"/>
    <n v="0"/>
    <n v="6"/>
    <n v="0"/>
    <n v="0"/>
    <n v="0"/>
    <n v="0"/>
    <n v="0"/>
    <n v="0"/>
    <n v="0"/>
    <n v="0"/>
    <n v="0"/>
    <n v="0"/>
    <n v="0"/>
    <n v="0"/>
    <n v="0"/>
    <n v="0"/>
    <n v="0"/>
    <n v="0"/>
    <n v="0"/>
    <n v="0"/>
    <n v="0"/>
    <n v="0"/>
    <n v="0"/>
    <n v="0"/>
    <n v="0"/>
    <n v="0"/>
    <n v="0"/>
    <n v="16"/>
    <s v="+"/>
    <s v="+"/>
    <s v="+"/>
    <n v="16"/>
    <n v="0"/>
    <n v="0"/>
    <n v="0"/>
    <n v="16"/>
    <n v="0"/>
    <n v="0"/>
    <n v="0"/>
    <n v="0"/>
    <n v="0"/>
    <n v="0"/>
    <n v="0"/>
    <n v="0"/>
    <n v="0"/>
    <n v="0"/>
    <n v="0"/>
    <n v="0"/>
    <n v="0"/>
    <n v="0"/>
    <n v="0"/>
    <n v="0"/>
    <n v="0"/>
    <n v="0"/>
    <n v="0"/>
    <n v="0"/>
    <n v="0"/>
    <n v="0"/>
    <n v="0"/>
    <n v="0"/>
    <n v="0"/>
    <n v="0"/>
    <n v="0"/>
    <n v="0"/>
    <n v="0"/>
    <n v="0"/>
    <n v="0"/>
    <n v="0"/>
    <n v="0"/>
    <n v="0"/>
    <n v="0"/>
    <n v="0"/>
    <s v="Ярмарка вакансий"/>
    <s v="Римини, Наполи"/>
  </r>
  <r>
    <s v="Волжский филиал ГАПОУ Волгоградский медико-экологический техникум"/>
    <s v="20.02.04 Пожарная безопасность "/>
    <n v="100"/>
    <n v="0"/>
    <n v="100"/>
    <s v="+"/>
    <n v="1"/>
    <s v="+"/>
    <s v="+"/>
    <s v="+"/>
    <n v="1"/>
    <n v="0"/>
    <n v="0"/>
    <n v="0"/>
    <n v="0"/>
    <n v="0"/>
    <n v="1"/>
    <n v="0"/>
    <n v="0"/>
    <n v="0"/>
    <n v="0"/>
    <n v="0"/>
    <n v="0"/>
    <n v="0"/>
    <n v="0"/>
    <n v="0"/>
    <n v="0"/>
    <n v="0"/>
    <n v="0"/>
    <n v="0"/>
    <n v="0"/>
    <n v="0"/>
    <n v="0"/>
    <n v="0"/>
    <n v="0"/>
    <n v="0"/>
    <n v="0"/>
    <n v="0"/>
    <n v="0"/>
    <n v="0"/>
    <n v="99"/>
    <s v="+"/>
    <s v="+"/>
    <s v="+"/>
    <n v="10"/>
    <n v="10"/>
    <n v="0"/>
    <n v="0"/>
    <n v="0"/>
    <n v="0"/>
    <n v="99"/>
    <n v="0"/>
    <n v="0"/>
    <n v="0"/>
    <n v="0"/>
    <n v="0"/>
    <n v="0"/>
    <n v="0"/>
    <n v="0"/>
    <n v="0"/>
    <n v="0"/>
    <n v="0"/>
    <n v="0"/>
    <n v="0"/>
    <n v="0"/>
    <n v="0"/>
    <n v="0"/>
    <n v="0"/>
    <n v="0"/>
    <n v="0"/>
    <n v="0"/>
    <n v="0"/>
    <n v="0"/>
    <n v="0"/>
    <n v="0"/>
    <n v="0"/>
    <n v="0"/>
    <n v="0"/>
    <n v="0"/>
    <n v="0"/>
    <n v="0"/>
    <n v="0"/>
    <n v="0"/>
    <n v="0"/>
    <n v="0"/>
    <s v=" "/>
    <n v="0"/>
  </r>
  <r>
    <s v="Волжский филиал ГАПОУ Волгоградский медико-экологический техникум"/>
    <s v="33.02.01 Фармация"/>
    <n v="224"/>
    <n v="0"/>
    <n v="224"/>
    <s v="+"/>
    <n v="55"/>
    <s v="+"/>
    <s v="+"/>
    <s v="+"/>
    <n v="55"/>
    <n v="0"/>
    <n v="0"/>
    <n v="0"/>
    <n v="0"/>
    <n v="0"/>
    <n v="0"/>
    <n v="0"/>
    <n v="0"/>
    <n v="0"/>
    <n v="0"/>
    <n v="0"/>
    <n v="0"/>
    <n v="0"/>
    <n v="0"/>
    <n v="0"/>
    <n v="55"/>
    <n v="0"/>
    <n v="0"/>
    <n v="0"/>
    <n v="0"/>
    <n v="0"/>
    <n v="0"/>
    <n v="0"/>
    <n v="0"/>
    <n v="0"/>
    <n v="0"/>
    <n v="0"/>
    <n v="0"/>
    <n v="0"/>
    <n v="159"/>
    <s v="+"/>
    <s v="+"/>
    <s v="+"/>
    <n v="159"/>
    <n v="3"/>
    <n v="0"/>
    <n v="0"/>
    <n v="65"/>
    <n v="0"/>
    <n v="0"/>
    <n v="0"/>
    <n v="0"/>
    <n v="0"/>
    <n v="0"/>
    <n v="0"/>
    <n v="0"/>
    <n v="0"/>
    <n v="0"/>
    <n v="0"/>
    <n v="94"/>
    <n v="0"/>
    <n v="0"/>
    <n v="0"/>
    <n v="0"/>
    <n v="0"/>
    <n v="0"/>
    <n v="0"/>
    <n v="0"/>
    <n v="0"/>
    <n v="0"/>
    <n v="0"/>
    <n v="0"/>
    <n v="0"/>
    <n v="0"/>
    <n v="7"/>
    <n v="3"/>
    <n v="0"/>
    <n v="0"/>
    <n v="0"/>
    <n v="0"/>
    <n v="0"/>
    <n v="0"/>
    <n v="0"/>
    <n v="0"/>
    <s v="Ярмарка вакансий"/>
    <s v="Вита, Апрель, Волгофарм, Социальная, Магнит аптека, "/>
  </r>
  <r>
    <s v="Волжский филиал ГАПОУ Волгоградский медико-экологический техникум"/>
    <s v="40.02.01 Право и организация социального обеспечения"/>
    <n v="27"/>
    <n v="0"/>
    <n v="27"/>
    <s v="+"/>
    <n v="0"/>
    <s v="+"/>
    <s v="+"/>
    <s v="+"/>
    <n v="0"/>
    <n v="0"/>
    <n v="0"/>
    <n v="0"/>
    <n v="0"/>
    <n v="0"/>
    <n v="0"/>
    <n v="0"/>
    <n v="0"/>
    <n v="0"/>
    <n v="0"/>
    <n v="0"/>
    <n v="0"/>
    <n v="0"/>
    <n v="0"/>
    <n v="0"/>
    <n v="0"/>
    <n v="0"/>
    <n v="0"/>
    <n v="0"/>
    <n v="0"/>
    <n v="0"/>
    <n v="0"/>
    <n v="0"/>
    <n v="0"/>
    <n v="0"/>
    <n v="0"/>
    <n v="0"/>
    <n v="0"/>
    <n v="0"/>
    <n v="27"/>
    <s v="+"/>
    <s v="+"/>
    <s v="+"/>
    <n v="27"/>
    <n v="27"/>
    <n v="27"/>
    <n v="0"/>
    <n v="0"/>
    <n v="0"/>
    <n v="0"/>
    <n v="0"/>
    <n v="0"/>
    <n v="0"/>
    <n v="0"/>
    <n v="0"/>
    <n v="0"/>
    <n v="0"/>
    <n v="0"/>
    <n v="0"/>
    <n v="0"/>
    <n v="0"/>
    <n v="0"/>
    <n v="0"/>
    <n v="0"/>
    <n v="0"/>
    <n v="0"/>
    <n v="0"/>
    <n v="0"/>
    <n v="0"/>
    <n v="0"/>
    <n v="0"/>
    <n v="0"/>
    <n v="0"/>
    <n v="0"/>
    <n v="0"/>
    <n v="0"/>
    <n v="0"/>
    <n v="0"/>
    <n v="0"/>
    <n v="0"/>
    <n v="0"/>
    <n v="0"/>
    <n v="0"/>
    <n v="0"/>
    <n v="0"/>
    <n v="0"/>
  </r>
  <r>
    <s v="Волжский филиал ГАПОУ Волгоградский медицинский колледж"/>
    <s v="31.02.01 Лечебное дело"/>
    <n v="33"/>
    <n v="0"/>
    <n v="33"/>
    <s v="+"/>
    <n v="3"/>
    <s v="+"/>
    <s v="+"/>
    <s v="+"/>
    <n v="0"/>
    <n v="3"/>
    <n v="0"/>
    <n v="3"/>
    <n v="0"/>
    <n v="0"/>
    <n v="0"/>
    <n v="0"/>
    <n v="0"/>
    <n v="0"/>
    <n v="0"/>
    <n v="0"/>
    <n v="0"/>
    <n v="0"/>
    <n v="0"/>
    <n v="0"/>
    <n v="0"/>
    <n v="0"/>
    <n v="0"/>
    <n v="0"/>
    <n v="0"/>
    <n v="0"/>
    <n v="0"/>
    <n v="0"/>
    <n v="0"/>
    <n v="0"/>
    <n v="0"/>
    <n v="0"/>
    <n v="0"/>
    <n v="2"/>
    <n v="28"/>
    <s v="+"/>
    <s v="+"/>
    <s v="+"/>
    <n v="28"/>
    <n v="28"/>
    <n v="28"/>
    <n v="0"/>
    <n v="0"/>
    <n v="0"/>
    <n v="0"/>
    <n v="0"/>
    <n v="0"/>
    <n v="0"/>
    <n v="0"/>
    <n v="0"/>
    <n v="0"/>
    <n v="0"/>
    <n v="0"/>
    <n v="0"/>
    <n v="0"/>
    <n v="0"/>
    <n v="0"/>
    <n v="0"/>
    <n v="0"/>
    <n v="0"/>
    <n v="0"/>
    <n v="0"/>
    <n v="0"/>
    <n v="0"/>
    <n v="0"/>
    <n v="0"/>
    <n v="0"/>
    <n v="0"/>
    <n v="0"/>
    <n v="0"/>
    <n v="0"/>
    <n v="0"/>
    <n v="0"/>
    <n v="0"/>
    <n v="0"/>
    <n v="0"/>
    <n v="0"/>
    <n v="0"/>
    <n v="0"/>
    <n v="0"/>
    <n v="0"/>
  </r>
  <r>
    <s v="Волжский филиал ГАПОУ Волгоградский медицинский колледж"/>
    <s v="33.02.01 Фармация"/>
    <n v="39"/>
    <n v="0"/>
    <n v="39"/>
    <s v="+"/>
    <n v="0"/>
    <s v="+"/>
    <s v="+"/>
    <s v="+"/>
    <n v="0"/>
    <n v="0"/>
    <n v="0"/>
    <n v="0"/>
    <n v="0"/>
    <n v="0"/>
    <n v="0"/>
    <n v="0"/>
    <n v="0"/>
    <n v="0"/>
    <n v="0"/>
    <n v="0"/>
    <n v="0"/>
    <n v="0"/>
    <n v="0"/>
    <n v="0"/>
    <n v="0"/>
    <n v="0"/>
    <n v="0"/>
    <n v="0"/>
    <n v="0"/>
    <n v="0"/>
    <n v="0"/>
    <n v="0"/>
    <n v="0"/>
    <n v="0"/>
    <n v="0"/>
    <n v="0"/>
    <n v="0"/>
    <n v="0"/>
    <n v="39"/>
    <s v="+"/>
    <s v="+"/>
    <s v="+"/>
    <n v="39"/>
    <n v="39"/>
    <n v="39"/>
    <n v="0"/>
    <n v="0"/>
    <n v="0"/>
    <n v="0"/>
    <n v="0"/>
    <n v="0"/>
    <n v="0"/>
    <n v="0"/>
    <n v="0"/>
    <n v="0"/>
    <n v="0"/>
    <n v="0"/>
    <n v="0"/>
    <n v="0"/>
    <n v="0"/>
    <n v="0"/>
    <n v="0"/>
    <n v="0"/>
    <n v="0"/>
    <n v="0"/>
    <n v="0"/>
    <n v="0"/>
    <n v="0"/>
    <n v="0"/>
    <n v="0"/>
    <n v="0"/>
    <n v="0"/>
    <n v="0"/>
    <n v="0"/>
    <n v="0"/>
    <n v="0"/>
    <n v="0"/>
    <n v="0"/>
    <n v="0"/>
    <n v="0"/>
    <n v="0"/>
    <n v="0"/>
    <n v="0"/>
    <n v="0"/>
    <n v="0"/>
  </r>
  <r>
    <s v="Волжский филиал ГАПОУ Волгоградский медицинский колледж"/>
    <s v="34.02.01 Сестринское дело"/>
    <n v="147"/>
    <n v="0"/>
    <n v="147"/>
    <s v="+"/>
    <n v="12"/>
    <s v="+"/>
    <s v="+"/>
    <s v="+"/>
    <n v="0"/>
    <n v="12"/>
    <n v="0"/>
    <n v="12"/>
    <n v="0"/>
    <n v="0"/>
    <n v="0"/>
    <n v="0"/>
    <n v="0"/>
    <n v="0"/>
    <n v="0"/>
    <n v="0"/>
    <n v="0"/>
    <n v="0"/>
    <n v="0"/>
    <n v="0"/>
    <n v="0"/>
    <n v="0"/>
    <n v="0"/>
    <n v="0"/>
    <n v="0"/>
    <n v="0"/>
    <n v="0"/>
    <n v="0"/>
    <n v="0"/>
    <n v="0"/>
    <n v="0"/>
    <n v="0"/>
    <n v="0"/>
    <n v="0"/>
    <n v="135"/>
    <s v="+"/>
    <s v="+"/>
    <s v="+"/>
    <n v="135"/>
    <n v="135"/>
    <n v="135"/>
    <n v="0"/>
    <n v="0"/>
    <n v="0"/>
    <n v="0"/>
    <n v="0"/>
    <n v="0"/>
    <n v="0"/>
    <n v="0"/>
    <n v="0"/>
    <n v="0"/>
    <n v="0"/>
    <n v="0"/>
    <n v="0"/>
    <n v="0"/>
    <n v="0"/>
    <n v="0"/>
    <n v="0"/>
    <n v="0"/>
    <n v="0"/>
    <n v="0"/>
    <n v="0"/>
    <n v="0"/>
    <n v="0"/>
    <n v="0"/>
    <n v="0"/>
    <n v="0"/>
    <n v="0"/>
    <n v="0"/>
    <n v="0"/>
    <n v="0"/>
    <n v="0"/>
    <n v="0"/>
    <n v="0"/>
    <n v="0"/>
    <n v="0"/>
    <n v="0"/>
    <n v="0"/>
    <n v="0"/>
    <n v="0"/>
    <n v="0"/>
  </r>
  <r>
    <s v="Волжский филиал ОЧУ ВО Международный юридический институт"/>
    <s v="40.02.01 Право и организация социального обеспечения"/>
    <n v="105"/>
    <n v="0"/>
    <n v="105"/>
    <s v="+"/>
    <n v="25"/>
    <s v="+"/>
    <s v="+"/>
    <s v="+"/>
    <n v="0"/>
    <n v="25"/>
    <n v="0"/>
    <n v="0"/>
    <n v="0"/>
    <n v="0"/>
    <n v="25"/>
    <n v="0"/>
    <n v="0"/>
    <n v="0"/>
    <n v="0"/>
    <n v="0"/>
    <n v="0"/>
    <n v="0"/>
    <n v="0"/>
    <n v="0"/>
    <n v="0"/>
    <n v="0"/>
    <n v="0"/>
    <n v="0"/>
    <n v="0"/>
    <n v="0"/>
    <n v="0"/>
    <n v="0"/>
    <n v="0"/>
    <n v="0"/>
    <n v="0"/>
    <n v="0"/>
    <n v="0"/>
    <n v="0"/>
    <n v="65"/>
    <s v="+"/>
    <s v="+"/>
    <s v="+"/>
    <n v="65"/>
    <m/>
    <n v="0"/>
    <n v="0"/>
    <n v="0"/>
    <n v="0"/>
    <n v="65"/>
    <n v="0"/>
    <n v="0"/>
    <n v="0"/>
    <n v="0"/>
    <n v="0"/>
    <n v="0"/>
    <n v="0"/>
    <n v="0"/>
    <n v="0"/>
    <n v="0"/>
    <n v="0"/>
    <n v="0"/>
    <n v="0"/>
    <n v="0"/>
    <n v="0"/>
    <n v="0"/>
    <n v="0"/>
    <n v="0"/>
    <n v="0"/>
    <n v="0"/>
    <n v="0"/>
    <n v="0"/>
    <n v="0"/>
    <n v="0"/>
    <n v="15"/>
    <n v="0"/>
    <n v="0"/>
    <n v="0"/>
    <n v="0"/>
    <n v="0"/>
    <n v="0"/>
    <n v="0"/>
    <n v="0"/>
    <n v="0"/>
    <n v="0"/>
    <n v="0"/>
  </r>
  <r>
    <s v="Волжский филиал ФГАОУ Волгоградский государственный университет"/>
    <s v="09.02.07 Информационные системы и программирование"/>
    <n v="20"/>
    <n v="0"/>
    <n v="20"/>
    <s v="+"/>
    <n v="0"/>
    <s v="+"/>
    <s v="+"/>
    <s v="+"/>
    <n v="0"/>
    <n v="0"/>
    <n v="0"/>
    <n v="0"/>
    <n v="0"/>
    <n v="0"/>
    <n v="0"/>
    <n v="0"/>
    <n v="0"/>
    <n v="0"/>
    <n v="0"/>
    <n v="0"/>
    <n v="0"/>
    <n v="0"/>
    <n v="0"/>
    <n v="0"/>
    <n v="0"/>
    <n v="0"/>
    <n v="0"/>
    <n v="0"/>
    <n v="0"/>
    <n v="0"/>
    <n v="0"/>
    <n v="0"/>
    <n v="0"/>
    <n v="0"/>
    <n v="0"/>
    <n v="0"/>
    <n v="0"/>
    <n v="0"/>
    <n v="5"/>
    <s v="+"/>
    <s v="+"/>
    <s v="+"/>
    <n v="3"/>
    <n v="3"/>
    <n v="1"/>
    <n v="1"/>
    <n v="2"/>
    <n v="0"/>
    <n v="0"/>
    <n v="0"/>
    <n v="0"/>
    <n v="0"/>
    <n v="0"/>
    <n v="0"/>
    <n v="0"/>
    <n v="0"/>
    <n v="0"/>
    <n v="0"/>
    <n v="0"/>
    <n v="1"/>
    <n v="0"/>
    <n v="0"/>
    <n v="0"/>
    <n v="0"/>
    <n v="0"/>
    <n v="0"/>
    <n v="0"/>
    <n v="0"/>
    <n v="0"/>
    <n v="0"/>
    <n v="0"/>
    <n v="0"/>
    <n v="7"/>
    <n v="8"/>
    <n v="0"/>
    <n v="0"/>
    <n v="0"/>
    <n v="0"/>
    <n v="0"/>
    <n v="0"/>
    <n v="0"/>
    <n v="0"/>
    <n v="0"/>
    <n v="0"/>
    <n v="0"/>
  </r>
  <r>
    <s v="Волжский филиал ФГАОУ Волгоградский государственный университет"/>
    <s v="38.02.01 Экономика и бухгалтерский учет (по отраслям)"/>
    <n v="11"/>
    <n v="0"/>
    <n v="11"/>
    <s v="+"/>
    <n v="0"/>
    <s v="+"/>
    <s v="+"/>
    <s v="+"/>
    <n v="0"/>
    <n v="0"/>
    <n v="0"/>
    <n v="0"/>
    <n v="0"/>
    <n v="0"/>
    <n v="0"/>
    <n v="0"/>
    <n v="0"/>
    <n v="0"/>
    <n v="0"/>
    <n v="0"/>
    <n v="0"/>
    <n v="0"/>
    <n v="0"/>
    <n v="0"/>
    <n v="0"/>
    <n v="0"/>
    <n v="0"/>
    <n v="0"/>
    <n v="0"/>
    <n v="0"/>
    <n v="0"/>
    <n v="0"/>
    <n v="0"/>
    <n v="0"/>
    <n v="0"/>
    <n v="0"/>
    <n v="0"/>
    <n v="0"/>
    <n v="4"/>
    <s v="+"/>
    <s v="+"/>
    <s v="+"/>
    <n v="0"/>
    <n v="3"/>
    <n v="0"/>
    <n v="0"/>
    <n v="2"/>
    <n v="1"/>
    <n v="0"/>
    <n v="0"/>
    <n v="0"/>
    <n v="0"/>
    <n v="0"/>
    <n v="0"/>
    <n v="0"/>
    <n v="0"/>
    <n v="0"/>
    <n v="0"/>
    <n v="0"/>
    <n v="0"/>
    <n v="0"/>
    <n v="0"/>
    <n v="0"/>
    <n v="0"/>
    <n v="0"/>
    <n v="0"/>
    <n v="0"/>
    <n v="0"/>
    <n v="0"/>
    <n v="0"/>
    <n v="1"/>
    <n v="0"/>
    <n v="7"/>
    <n v="0"/>
    <n v="0"/>
    <n v="0"/>
    <n v="0"/>
    <n v="0"/>
    <n v="0"/>
    <n v="0"/>
    <n v="0"/>
    <n v="0"/>
    <n v="0"/>
    <n v="0"/>
    <n v="0"/>
  </r>
  <r>
    <s v="Волжский филиал ФГАОУ Волгоградский государственный университет"/>
    <s v="40.02.01 Право и организация социального обеспечения"/>
    <n v="73"/>
    <n v="0"/>
    <n v="73"/>
    <s v="+"/>
    <n v="0"/>
    <s v="+"/>
    <s v="+"/>
    <s v="+"/>
    <n v="0"/>
    <n v="0"/>
    <n v="0"/>
    <n v="0"/>
    <n v="0"/>
    <n v="0"/>
    <n v="0"/>
    <n v="0"/>
    <n v="0"/>
    <n v="0"/>
    <n v="0"/>
    <n v="0"/>
    <n v="0"/>
    <n v="0"/>
    <n v="0"/>
    <n v="0"/>
    <n v="0"/>
    <n v="0"/>
    <n v="0"/>
    <n v="0"/>
    <n v="0"/>
    <n v="0"/>
    <n v="0"/>
    <n v="0"/>
    <n v="0"/>
    <n v="0"/>
    <n v="0"/>
    <n v="0"/>
    <n v="0"/>
    <n v="0"/>
    <n v="7"/>
    <s v="+"/>
    <s v="+"/>
    <s v="+"/>
    <n v="7"/>
    <n v="7"/>
    <n v="0"/>
    <n v="0"/>
    <n v="1"/>
    <n v="0"/>
    <n v="5"/>
    <n v="0"/>
    <n v="0"/>
    <n v="0"/>
    <n v="0"/>
    <n v="0"/>
    <n v="0"/>
    <n v="0"/>
    <n v="0"/>
    <n v="0"/>
    <n v="0"/>
    <n v="0"/>
    <n v="0"/>
    <n v="0"/>
    <n v="0"/>
    <n v="0"/>
    <n v="0"/>
    <n v="0"/>
    <n v="0"/>
    <n v="0"/>
    <n v="0"/>
    <n v="0"/>
    <n v="1"/>
    <n v="4"/>
    <n v="39"/>
    <n v="19"/>
    <n v="0"/>
    <n v="0"/>
    <n v="0"/>
    <n v="0"/>
    <n v="0"/>
    <n v="2"/>
    <n v="0"/>
    <n v="1"/>
    <n v="1"/>
    <n v="0"/>
    <n v="0"/>
  </r>
  <r>
    <s v="ГАПОУ  Волгоградский социально-педагогический колледж"/>
    <s v="09.02.07 Информационные системы и программирование"/>
    <n v="43"/>
    <n v="0"/>
    <n v="43"/>
    <s v="+"/>
    <n v="1"/>
    <s v="+"/>
    <s v="+"/>
    <s v="+"/>
    <n v="1"/>
    <n v="1"/>
    <n v="0"/>
    <n v="0"/>
    <n v="0"/>
    <n v="0"/>
    <n v="0"/>
    <n v="0"/>
    <n v="0"/>
    <n v="0"/>
    <n v="0"/>
    <n v="0"/>
    <n v="0"/>
    <n v="0"/>
    <n v="0"/>
    <n v="0"/>
    <n v="0"/>
    <n v="1"/>
    <n v="0"/>
    <n v="0"/>
    <n v="0"/>
    <n v="0"/>
    <n v="0"/>
    <n v="0"/>
    <n v="0"/>
    <n v="0"/>
    <n v="0"/>
    <n v="0"/>
    <n v="0"/>
    <n v="0"/>
    <n v="42"/>
    <s v="+"/>
    <s v="+"/>
    <s v="+"/>
    <n v="40"/>
    <n v="6"/>
    <n v="0"/>
    <n v="0"/>
    <n v="2"/>
    <n v="0"/>
    <n v="0"/>
    <n v="0"/>
    <n v="0"/>
    <n v="0"/>
    <n v="0"/>
    <n v="0"/>
    <n v="0"/>
    <n v="0"/>
    <n v="0"/>
    <n v="0"/>
    <n v="0"/>
    <n v="40"/>
    <n v="0"/>
    <n v="0"/>
    <n v="0"/>
    <n v="0"/>
    <n v="0"/>
    <n v="0"/>
    <n v="0"/>
    <n v="0"/>
    <n v="0"/>
    <n v="0"/>
    <n v="0"/>
    <n v="0"/>
    <n v="0"/>
    <n v="0"/>
    <n v="0"/>
    <n v="0"/>
    <n v="0"/>
    <n v="0"/>
    <n v="0"/>
    <n v="0"/>
    <n v="0"/>
    <n v="0"/>
    <n v="0"/>
    <n v="0"/>
    <n v="0"/>
  </r>
  <r>
    <s v="ГАПОУ  Волгоградский социально-педагогический колледж"/>
    <s v="39.02.01 Социальная работа"/>
    <n v="23"/>
    <n v="0"/>
    <n v="23"/>
    <s v="+"/>
    <n v="1"/>
    <s v="+"/>
    <s v="+"/>
    <s v="+"/>
    <n v="1"/>
    <n v="1"/>
    <n v="1"/>
    <n v="0"/>
    <n v="0"/>
    <n v="0"/>
    <n v="0"/>
    <n v="0"/>
    <n v="0"/>
    <n v="0"/>
    <n v="0"/>
    <n v="0"/>
    <n v="0"/>
    <n v="0"/>
    <n v="0"/>
    <n v="0"/>
    <n v="0"/>
    <n v="0"/>
    <n v="0"/>
    <n v="0"/>
    <n v="0"/>
    <n v="0"/>
    <n v="0"/>
    <n v="0"/>
    <n v="0"/>
    <n v="0"/>
    <n v="0"/>
    <n v="0"/>
    <n v="0"/>
    <n v="0"/>
    <n v="22"/>
    <s v="+"/>
    <s v="+"/>
    <s v="+"/>
    <n v="22"/>
    <n v="6"/>
    <n v="0"/>
    <n v="0"/>
    <n v="22"/>
    <n v="0"/>
    <n v="0"/>
    <n v="0"/>
    <n v="0"/>
    <n v="0"/>
    <n v="0"/>
    <n v="0"/>
    <n v="0"/>
    <n v="0"/>
    <n v="0"/>
    <n v="0"/>
    <n v="0"/>
    <n v="0"/>
    <n v="0"/>
    <n v="0"/>
    <n v="0"/>
    <n v="0"/>
    <n v="0"/>
    <n v="0"/>
    <n v="0"/>
    <n v="0"/>
    <n v="0"/>
    <n v="0"/>
    <n v="0"/>
    <n v="0"/>
    <n v="0"/>
    <n v="0"/>
    <n v="0"/>
    <n v="0"/>
    <n v="0"/>
    <n v="0"/>
    <n v="0"/>
    <n v="0"/>
    <n v="0"/>
    <n v="0"/>
    <n v="0"/>
    <n v="0"/>
    <n v="0"/>
  </r>
  <r>
    <s v="ГАПОУ  Волгоградский социально-педагогический колледж"/>
    <s v="40.02.01 Право и организация социального обеспечения"/>
    <n v="27"/>
    <n v="0"/>
    <n v="27"/>
    <s v="+"/>
    <n v="0"/>
    <s v="+"/>
    <s v="+"/>
    <s v="+"/>
    <n v="0"/>
    <n v="0"/>
    <n v="0"/>
    <n v="0"/>
    <n v="0"/>
    <n v="0"/>
    <n v="0"/>
    <n v="0"/>
    <n v="0"/>
    <n v="0"/>
    <n v="0"/>
    <n v="0"/>
    <n v="0"/>
    <n v="0"/>
    <n v="0"/>
    <n v="0"/>
    <n v="0"/>
    <n v="0"/>
    <n v="0"/>
    <n v="0"/>
    <n v="0"/>
    <n v="0"/>
    <n v="0"/>
    <n v="0"/>
    <n v="0"/>
    <n v="0"/>
    <n v="0"/>
    <n v="0"/>
    <n v="0"/>
    <n v="0"/>
    <n v="27"/>
    <s v="+"/>
    <s v="+"/>
    <s v="+"/>
    <n v="27"/>
    <n v="7"/>
    <n v="0"/>
    <n v="0"/>
    <n v="0"/>
    <n v="0"/>
    <n v="27"/>
    <n v="0"/>
    <n v="0"/>
    <n v="0"/>
    <n v="0"/>
    <n v="0"/>
    <n v="0"/>
    <n v="0"/>
    <n v="0"/>
    <n v="0"/>
    <n v="0"/>
    <n v="0"/>
    <n v="0"/>
    <n v="0"/>
    <n v="0"/>
    <n v="0"/>
    <n v="0"/>
    <n v="0"/>
    <n v="0"/>
    <n v="0"/>
    <n v="0"/>
    <n v="0"/>
    <n v="0"/>
    <n v="0"/>
    <n v="0"/>
    <n v="0"/>
    <n v="0"/>
    <n v="0"/>
    <n v="0"/>
    <n v="0"/>
    <n v="0"/>
    <n v="0"/>
    <n v="0"/>
    <n v="0"/>
    <n v="0"/>
    <n v="0"/>
    <n v="0"/>
  </r>
  <r>
    <s v="ГАПОУ  Волгоградский социально-педагогический колледж"/>
    <s v="42.02.01 Реклама"/>
    <n v="16"/>
    <n v="0"/>
    <n v="16"/>
    <s v="+"/>
    <n v="0"/>
    <s v="+"/>
    <s v="+"/>
    <s v="+"/>
    <n v="0"/>
    <n v="0"/>
    <n v="0"/>
    <n v="0"/>
    <n v="0"/>
    <n v="0"/>
    <n v="0"/>
    <n v="0"/>
    <n v="0"/>
    <n v="0"/>
    <n v="0"/>
    <n v="0"/>
    <n v="0"/>
    <n v="0"/>
    <n v="0"/>
    <n v="0"/>
    <n v="0"/>
    <n v="0"/>
    <n v="0"/>
    <n v="0"/>
    <n v="0"/>
    <n v="0"/>
    <n v="0"/>
    <n v="0"/>
    <n v="0"/>
    <n v="0"/>
    <n v="0"/>
    <n v="0"/>
    <n v="0"/>
    <n v="0"/>
    <n v="16"/>
    <s v="+"/>
    <s v="+"/>
    <s v="+"/>
    <n v="16"/>
    <n v="0"/>
    <n v="0"/>
    <n v="0"/>
    <n v="0"/>
    <n v="0"/>
    <n v="0"/>
    <n v="16"/>
    <n v="0"/>
    <n v="0"/>
    <n v="0"/>
    <n v="0"/>
    <n v="0"/>
    <n v="0"/>
    <n v="0"/>
    <n v="0"/>
    <n v="0"/>
    <n v="0"/>
    <n v="0"/>
    <n v="0"/>
    <n v="0"/>
    <n v="0"/>
    <n v="0"/>
    <n v="0"/>
    <n v="0"/>
    <n v="0"/>
    <n v="0"/>
    <n v="0"/>
    <n v="0"/>
    <n v="0"/>
    <n v="0"/>
    <n v="0"/>
    <n v="0"/>
    <n v="0"/>
    <n v="0"/>
    <n v="0"/>
    <n v="0"/>
    <n v="0"/>
    <n v="0"/>
    <n v="0"/>
    <n v="0"/>
    <n v="0"/>
    <n v="0"/>
  </r>
  <r>
    <s v="ГАПОУ  Волгоградский социально-педагогический колледж"/>
    <s v="44.02.01 Дошкольное образование"/>
    <n v="104"/>
    <n v="3"/>
    <n v="104"/>
    <s v="+"/>
    <n v="22"/>
    <s v="+"/>
    <s v="+"/>
    <s v="+"/>
    <n v="22"/>
    <n v="22"/>
    <n v="22"/>
    <n v="0"/>
    <n v="0"/>
    <n v="0"/>
    <n v="0"/>
    <n v="0"/>
    <n v="0"/>
    <n v="0"/>
    <n v="0"/>
    <n v="0"/>
    <n v="0"/>
    <n v="0"/>
    <n v="0"/>
    <n v="0"/>
    <n v="0"/>
    <n v="0"/>
    <n v="0"/>
    <n v="0"/>
    <n v="0"/>
    <n v="0"/>
    <n v="0"/>
    <n v="0"/>
    <n v="0"/>
    <n v="0"/>
    <n v="0"/>
    <n v="0"/>
    <n v="0"/>
    <n v="0"/>
    <n v="79"/>
    <s v="+"/>
    <s v="+"/>
    <s v="+"/>
    <n v="79"/>
    <n v="6"/>
    <n v="79"/>
    <n v="0"/>
    <n v="0"/>
    <n v="0"/>
    <n v="0"/>
    <n v="0"/>
    <n v="0"/>
    <n v="0"/>
    <n v="0"/>
    <n v="0"/>
    <n v="0"/>
    <n v="0"/>
    <n v="0"/>
    <n v="0"/>
    <n v="0"/>
    <n v="0"/>
    <n v="0"/>
    <n v="0"/>
    <n v="0"/>
    <n v="0"/>
    <n v="0"/>
    <n v="0"/>
    <n v="0"/>
    <n v="0"/>
    <n v="0"/>
    <n v="0"/>
    <n v="0"/>
    <n v="0"/>
    <n v="0"/>
    <n v="0"/>
    <n v="3"/>
    <n v="0"/>
    <n v="0"/>
    <n v="0"/>
    <n v="0"/>
    <n v="0"/>
    <n v="0"/>
    <n v="0"/>
    <n v="0"/>
    <n v="0"/>
    <n v="0"/>
  </r>
  <r>
    <s v="ГАПОУ  Волгоградский социально-педагогический колледж"/>
    <s v="44.02.02 Преподавание в начальных классах"/>
    <n v="166"/>
    <n v="11"/>
    <n v="166"/>
    <s v="+"/>
    <n v="32"/>
    <s v="+"/>
    <s v="+"/>
    <s v="+"/>
    <n v="32"/>
    <n v="32"/>
    <n v="32"/>
    <n v="0"/>
    <n v="0"/>
    <n v="0"/>
    <n v="0"/>
    <n v="0"/>
    <n v="0"/>
    <n v="0"/>
    <n v="0"/>
    <n v="0"/>
    <n v="0"/>
    <n v="0"/>
    <n v="0"/>
    <n v="0"/>
    <n v="0"/>
    <n v="0"/>
    <n v="0"/>
    <n v="0"/>
    <n v="0"/>
    <n v="0"/>
    <n v="0"/>
    <n v="0"/>
    <n v="0"/>
    <n v="0"/>
    <n v="0"/>
    <n v="0"/>
    <n v="0"/>
    <n v="0"/>
    <n v="134"/>
    <s v="+"/>
    <s v="+"/>
    <s v="+"/>
    <n v="134"/>
    <n v="16"/>
    <n v="134"/>
    <n v="0"/>
    <n v="0"/>
    <n v="0"/>
    <n v="0"/>
    <n v="0"/>
    <n v="0"/>
    <n v="0"/>
    <n v="0"/>
    <n v="0"/>
    <n v="0"/>
    <n v="0"/>
    <n v="0"/>
    <n v="0"/>
    <n v="0"/>
    <n v="0"/>
    <n v="0"/>
    <n v="0"/>
    <n v="0"/>
    <n v="0"/>
    <n v="0"/>
    <n v="0"/>
    <n v="0"/>
    <n v="0"/>
    <n v="0"/>
    <n v="0"/>
    <n v="0"/>
    <n v="0"/>
    <n v="0"/>
    <n v="0"/>
    <n v="0"/>
    <n v="0"/>
    <n v="0"/>
    <n v="0"/>
    <n v="0"/>
    <n v="0"/>
    <n v="0"/>
    <n v="0"/>
    <n v="0"/>
    <n v="0"/>
    <n v="0"/>
  </r>
  <r>
    <s v="ГАПОУ  Волгоградский социально-педагогический колледж"/>
    <s v="44.02.03 Педагогика дополнительного образования"/>
    <n v="21"/>
    <n v="0"/>
    <n v="21"/>
    <s v="+"/>
    <n v="0"/>
    <s v="+"/>
    <s v="+"/>
    <s v="+"/>
    <n v="0"/>
    <n v="0"/>
    <n v="0"/>
    <n v="0"/>
    <n v="0"/>
    <n v="0"/>
    <n v="0"/>
    <n v="0"/>
    <n v="0"/>
    <n v="0"/>
    <n v="0"/>
    <n v="0"/>
    <n v="0"/>
    <n v="0"/>
    <n v="0"/>
    <n v="0"/>
    <n v="0"/>
    <n v="0"/>
    <n v="0"/>
    <n v="0"/>
    <n v="0"/>
    <n v="0"/>
    <n v="0"/>
    <n v="0"/>
    <n v="0"/>
    <n v="0"/>
    <n v="0"/>
    <n v="0"/>
    <n v="0"/>
    <n v="0"/>
    <n v="19"/>
    <s v="+"/>
    <s v="+"/>
    <s v="+"/>
    <n v="19"/>
    <n v="2"/>
    <n v="19"/>
    <n v="0"/>
    <n v="0"/>
    <n v="0"/>
    <n v="0"/>
    <n v="0"/>
    <n v="0"/>
    <n v="0"/>
    <n v="0"/>
    <n v="0"/>
    <n v="0"/>
    <n v="0"/>
    <n v="0"/>
    <n v="0"/>
    <n v="0"/>
    <n v="0"/>
    <n v="0"/>
    <n v="0"/>
    <n v="0"/>
    <n v="0"/>
    <n v="0"/>
    <n v="0"/>
    <n v="0"/>
    <n v="0"/>
    <n v="0"/>
    <n v="0"/>
    <n v="0"/>
    <n v="0"/>
    <n v="0"/>
    <n v="2"/>
    <n v="0"/>
    <n v="0"/>
    <n v="0"/>
    <n v="0"/>
    <n v="0"/>
    <n v="0"/>
    <n v="0"/>
    <n v="0"/>
    <n v="0"/>
    <n v="0"/>
    <n v="0"/>
  </r>
  <r>
    <s v="ГАПОУ  Волгоградский социально-педагогический колледж"/>
    <s v="44.02.04 Специальное дошкольное образование"/>
    <n v="28"/>
    <n v="0"/>
    <n v="28"/>
    <s v="+"/>
    <n v="5"/>
    <s v="+"/>
    <s v="+"/>
    <s v="+"/>
    <n v="5"/>
    <n v="5"/>
    <n v="5"/>
    <n v="0"/>
    <n v="0"/>
    <n v="0"/>
    <n v="0"/>
    <n v="0"/>
    <n v="0"/>
    <n v="0"/>
    <n v="0"/>
    <n v="0"/>
    <n v="0"/>
    <n v="0"/>
    <n v="0"/>
    <n v="0"/>
    <n v="0"/>
    <n v="0"/>
    <n v="0"/>
    <n v="0"/>
    <n v="0"/>
    <n v="0"/>
    <n v="0"/>
    <n v="0"/>
    <n v="0"/>
    <n v="0"/>
    <n v="0"/>
    <n v="0"/>
    <n v="0"/>
    <n v="0"/>
    <n v="23"/>
    <s v="+"/>
    <s v="+"/>
    <s v="+"/>
    <n v="23"/>
    <n v="8"/>
    <n v="23"/>
    <n v="0"/>
    <n v="0"/>
    <n v="0"/>
    <n v="0"/>
    <n v="0"/>
    <n v="0"/>
    <n v="0"/>
    <n v="0"/>
    <n v="0"/>
    <n v="0"/>
    <n v="0"/>
    <n v="0"/>
    <n v="0"/>
    <n v="0"/>
    <n v="0"/>
    <n v="0"/>
    <n v="0"/>
    <n v="0"/>
    <n v="0"/>
    <n v="0"/>
    <n v="0"/>
    <n v="0"/>
    <n v="0"/>
    <n v="0"/>
    <n v="0"/>
    <n v="0"/>
    <n v="0"/>
    <n v="0"/>
    <n v="0"/>
    <n v="0"/>
    <n v="0"/>
    <n v="0"/>
    <n v="0"/>
    <n v="0"/>
    <n v="0"/>
    <n v="0"/>
    <n v="0"/>
    <n v="0"/>
    <n v="0"/>
    <n v="0"/>
  </r>
  <r>
    <s v="ГАПОУ  Волгоградский социально-педагогический колледж"/>
    <s v="49.02.01 Физическая культура"/>
    <n v="71"/>
    <n v="0"/>
    <n v="71"/>
    <s v="+"/>
    <n v="2"/>
    <s v="+"/>
    <s v="+"/>
    <s v="+"/>
    <n v="2"/>
    <n v="2"/>
    <n v="2"/>
    <n v="0"/>
    <n v="0"/>
    <n v="0"/>
    <n v="0"/>
    <n v="0"/>
    <n v="0"/>
    <n v="0"/>
    <n v="0"/>
    <n v="0"/>
    <n v="0"/>
    <n v="0"/>
    <n v="0"/>
    <n v="0"/>
    <n v="0"/>
    <n v="0"/>
    <n v="0"/>
    <n v="0"/>
    <n v="0"/>
    <n v="0"/>
    <n v="0"/>
    <n v="0"/>
    <n v="0"/>
    <n v="0"/>
    <n v="0"/>
    <n v="0"/>
    <n v="0"/>
    <n v="0"/>
    <n v="48"/>
    <s v="+"/>
    <s v="+"/>
    <s v="+"/>
    <n v="48"/>
    <n v="21"/>
    <n v="48"/>
    <n v="0"/>
    <n v="0"/>
    <n v="0"/>
    <n v="0"/>
    <n v="0"/>
    <n v="0"/>
    <n v="0"/>
    <n v="0"/>
    <n v="0"/>
    <n v="0"/>
    <n v="0"/>
    <n v="0"/>
    <n v="0"/>
    <n v="0"/>
    <n v="0"/>
    <n v="0"/>
    <n v="0"/>
    <n v="0"/>
    <n v="0"/>
    <n v="0"/>
    <n v="0"/>
    <n v="0"/>
    <n v="0"/>
    <n v="0"/>
    <n v="0"/>
    <n v="0"/>
    <n v="0"/>
    <n v="0"/>
    <n v="21"/>
    <n v="0"/>
    <n v="0"/>
    <n v="0"/>
    <n v="0"/>
    <n v="0"/>
    <n v="0"/>
    <n v="0"/>
    <n v="0"/>
    <n v="0"/>
    <n v="0"/>
    <n v="0"/>
  </r>
  <r>
    <s v="ГАПОУ  Волгоградский социально-педагогический колледж"/>
    <s v="53.02.01 Музыкальное образование"/>
    <n v="15"/>
    <n v="0"/>
    <n v="15"/>
    <s v="+"/>
    <n v="1"/>
    <s v="+"/>
    <s v="+"/>
    <s v="+"/>
    <n v="1"/>
    <n v="1"/>
    <n v="1"/>
    <n v="0"/>
    <n v="0"/>
    <n v="0"/>
    <n v="0"/>
    <n v="0"/>
    <n v="0"/>
    <n v="0"/>
    <n v="0"/>
    <n v="0"/>
    <n v="0"/>
    <n v="0"/>
    <n v="0"/>
    <n v="0"/>
    <n v="0"/>
    <n v="0"/>
    <n v="0"/>
    <n v="0"/>
    <n v="0"/>
    <n v="0"/>
    <n v="0"/>
    <n v="0"/>
    <n v="0"/>
    <n v="0"/>
    <n v="0"/>
    <n v="0"/>
    <n v="0"/>
    <n v="0"/>
    <n v="9"/>
    <s v="+"/>
    <s v="+"/>
    <s v="+"/>
    <n v="9"/>
    <n v="0"/>
    <n v="9"/>
    <n v="0"/>
    <n v="0"/>
    <n v="0"/>
    <n v="0"/>
    <n v="0"/>
    <n v="0"/>
    <n v="0"/>
    <n v="0"/>
    <n v="0"/>
    <n v="0"/>
    <n v="0"/>
    <n v="0"/>
    <n v="0"/>
    <n v="0"/>
    <n v="0"/>
    <n v="0"/>
    <n v="0"/>
    <n v="0"/>
    <n v="0"/>
    <n v="0"/>
    <n v="0"/>
    <n v="0"/>
    <n v="0"/>
    <n v="0"/>
    <n v="0"/>
    <n v="0"/>
    <n v="0"/>
    <n v="0"/>
    <n v="5"/>
    <n v="0"/>
    <n v="0"/>
    <n v="0"/>
    <n v="0"/>
    <n v="0"/>
    <n v="0"/>
    <n v="0"/>
    <n v="0"/>
    <n v="0"/>
    <n v="0"/>
    <n v="0"/>
  </r>
  <r>
    <s v="ГАПОУ ВО УОР имени дважды Героя Советского Союза А.И. Родимцева"/>
    <s v="49.02.01 Физическая культура"/>
    <n v="73"/>
    <n v="0"/>
    <n v="73"/>
    <s v="+"/>
    <n v="0"/>
    <s v="+"/>
    <s v="+"/>
    <s v="+"/>
    <n v="0"/>
    <n v="0"/>
    <n v="0"/>
    <n v="0"/>
    <n v="0"/>
    <n v="0"/>
    <n v="0"/>
    <n v="0"/>
    <n v="0"/>
    <n v="0"/>
    <n v="0"/>
    <n v="0"/>
    <n v="0"/>
    <n v="0"/>
    <n v="0"/>
    <n v="0"/>
    <n v="0"/>
    <n v="0"/>
    <n v="0"/>
    <n v="0"/>
    <n v="0"/>
    <n v="0"/>
    <n v="0"/>
    <n v="0"/>
    <n v="0"/>
    <n v="0"/>
    <n v="0"/>
    <n v="0"/>
    <n v="0"/>
    <n v="0"/>
    <n v="11"/>
    <s v="+"/>
    <s v="+"/>
    <s v="+"/>
    <n v="11"/>
    <n v="0"/>
    <n v="11"/>
    <n v="0"/>
    <n v="0"/>
    <n v="0"/>
    <n v="0"/>
    <n v="0"/>
    <n v="0"/>
    <n v="0"/>
    <n v="0"/>
    <n v="0"/>
    <n v="0"/>
    <n v="0"/>
    <n v="0"/>
    <n v="0"/>
    <n v="0"/>
    <n v="0"/>
    <n v="0"/>
    <n v="0"/>
    <n v="0"/>
    <n v="0"/>
    <n v="0"/>
    <n v="0"/>
    <n v="0"/>
    <n v="0"/>
    <n v="0"/>
    <n v="0"/>
    <n v="0"/>
    <n v="0"/>
    <n v="38"/>
    <n v="24"/>
    <n v="0"/>
    <n v="0"/>
    <n v="0"/>
    <n v="0"/>
    <n v="0"/>
    <n v="0"/>
    <n v="0"/>
    <n v="0"/>
    <n v="0"/>
    <n v="0"/>
    <s v="организации  дополнительного образования в сфере физической культуры и спорта"/>
  </r>
  <r>
    <s v="ГАПОУ Волгоградский медико-экологический техникум"/>
    <s v="18.01.02 Лаборант-эколог"/>
    <n v="27"/>
    <n v="0"/>
    <n v="27"/>
    <s v="+"/>
    <n v="0"/>
    <s v="+"/>
    <s v="+"/>
    <s v="+"/>
    <n v="0"/>
    <n v="0"/>
    <n v="0"/>
    <n v="0"/>
    <n v="0"/>
    <n v="0"/>
    <n v="0"/>
    <n v="0"/>
    <n v="0"/>
    <n v="0"/>
    <n v="0"/>
    <n v="0"/>
    <n v="0"/>
    <n v="0"/>
    <n v="0"/>
    <n v="0"/>
    <n v="0"/>
    <n v="0"/>
    <n v="0"/>
    <n v="0"/>
    <n v="0"/>
    <n v="0"/>
    <n v="0"/>
    <n v="0"/>
    <n v="0"/>
    <n v="0"/>
    <n v="0"/>
    <n v="0"/>
    <n v="0"/>
    <n v="0"/>
    <n v="25"/>
    <s v="+"/>
    <s v="+"/>
    <s v="+"/>
    <n v="25"/>
    <n v="5"/>
    <n v="0"/>
    <n v="0"/>
    <n v="0"/>
    <n v="0"/>
    <n v="0"/>
    <n v="0"/>
    <n v="5"/>
    <n v="0"/>
    <n v="0"/>
    <n v="0"/>
    <n v="0"/>
    <n v="0"/>
    <n v="20"/>
    <n v="0"/>
    <n v="0"/>
    <n v="0"/>
    <n v="0"/>
    <n v="0"/>
    <n v="0"/>
    <n v="0"/>
    <n v="0"/>
    <n v="0"/>
    <n v="0"/>
    <n v="0"/>
    <n v="0"/>
    <n v="0"/>
    <n v="0"/>
    <n v="0"/>
    <n v="0"/>
    <n v="0"/>
    <n v="2"/>
    <n v="0"/>
    <n v="0"/>
    <n v="0"/>
    <n v="0"/>
    <n v="0"/>
    <n v="0"/>
    <n v="0"/>
    <n v="0"/>
    <n v="0"/>
    <s v="Нефте-химические, водозаборы, предприятия, где требуются лаборанты "/>
  </r>
  <r>
    <s v="ГАПОУ Волгоградский медико-экологический техникум"/>
    <s v="18.02.09 Переработка нефти и газа"/>
    <n v="54"/>
    <n v="0"/>
    <n v="54"/>
    <s v="+"/>
    <n v="0"/>
    <s v="+"/>
    <s v="+"/>
    <s v="+"/>
    <n v="0"/>
    <n v="0"/>
    <n v="0"/>
    <n v="0"/>
    <n v="0"/>
    <n v="0"/>
    <n v="0"/>
    <n v="0"/>
    <n v="0"/>
    <n v="0"/>
    <n v="0"/>
    <n v="0"/>
    <n v="0"/>
    <n v="0"/>
    <n v="0"/>
    <n v="0"/>
    <n v="0"/>
    <n v="0"/>
    <n v="0"/>
    <n v="0"/>
    <n v="0"/>
    <n v="0"/>
    <n v="0"/>
    <n v="0"/>
    <n v="0"/>
    <n v="0"/>
    <n v="0"/>
    <n v="0"/>
    <n v="0"/>
    <n v="0"/>
    <n v="39"/>
    <s v="+"/>
    <s v="+"/>
    <s v="+"/>
    <n v="39"/>
    <n v="5"/>
    <n v="0"/>
    <n v="0"/>
    <n v="0"/>
    <n v="0"/>
    <n v="0"/>
    <n v="0"/>
    <n v="17"/>
    <n v="0"/>
    <n v="0"/>
    <n v="0"/>
    <n v="0"/>
    <n v="0"/>
    <n v="22"/>
    <n v="0"/>
    <n v="0"/>
    <n v="0"/>
    <n v="0"/>
    <n v="0"/>
    <n v="0"/>
    <n v="0"/>
    <n v="0"/>
    <n v="0"/>
    <n v="0"/>
    <n v="0"/>
    <n v="0"/>
    <n v="0"/>
    <n v="0"/>
    <n v="0"/>
    <n v="0"/>
    <n v="15"/>
    <n v="0"/>
    <n v="0"/>
    <n v="0"/>
    <n v="0"/>
    <n v="0"/>
    <n v="0"/>
    <n v="0"/>
    <n v="0"/>
    <n v="0"/>
    <n v="0"/>
    <s v="Нефте-химические "/>
  </r>
  <r>
    <s v="ГАПОУ Волгоградский медико-экологический техникум"/>
    <s v="19.02.10 Технология продуктов общественного питания"/>
    <n v="25"/>
    <n v="0"/>
    <n v="25"/>
    <s v="+"/>
    <n v="0"/>
    <s v="+"/>
    <s v="+"/>
    <s v="+"/>
    <n v="0"/>
    <n v="0"/>
    <n v="0"/>
    <n v="0"/>
    <n v="0"/>
    <n v="0"/>
    <n v="0"/>
    <n v="0"/>
    <n v="0"/>
    <n v="0"/>
    <n v="0"/>
    <n v="0"/>
    <n v="0"/>
    <n v="0"/>
    <n v="0"/>
    <n v="0"/>
    <n v="0"/>
    <n v="0"/>
    <n v="0"/>
    <n v="0"/>
    <n v="0"/>
    <n v="0"/>
    <n v="0"/>
    <n v="0"/>
    <n v="0"/>
    <n v="0"/>
    <n v="0"/>
    <n v="0"/>
    <n v="0"/>
    <n v="0"/>
    <n v="21"/>
    <s v="+"/>
    <s v="+"/>
    <s v="+"/>
    <n v="21"/>
    <n v="0"/>
    <n v="0"/>
    <n v="0"/>
    <n v="21"/>
    <n v="0"/>
    <n v="0"/>
    <n v="0"/>
    <n v="0"/>
    <n v="0"/>
    <n v="0"/>
    <n v="0"/>
    <n v="0"/>
    <n v="0"/>
    <n v="0"/>
    <n v="0"/>
    <n v="0"/>
    <n v="0"/>
    <n v="0"/>
    <n v="0"/>
    <n v="0"/>
    <n v="0"/>
    <n v="0"/>
    <n v="0"/>
    <n v="0"/>
    <n v="0"/>
    <n v="0"/>
    <n v="0"/>
    <n v="0"/>
    <n v="0"/>
    <n v="0"/>
    <n v="1"/>
    <n v="3"/>
    <n v="0"/>
    <n v="0"/>
    <n v="0"/>
    <n v="0"/>
    <n v="0"/>
    <n v="0"/>
    <n v="0"/>
    <n v="0"/>
    <n v="0"/>
    <s v="Сфера общественного питания"/>
  </r>
  <r>
    <s v="ГАПОУ Волгоградский медико-экологический техникум"/>
    <s v="20.02.04 Пожарная безопасность"/>
    <n v="63"/>
    <n v="0"/>
    <n v="63"/>
    <s v="+"/>
    <n v="0"/>
    <s v="+"/>
    <s v="+"/>
    <s v="+"/>
    <n v="0"/>
    <n v="0"/>
    <n v="0"/>
    <n v="0"/>
    <n v="0"/>
    <n v="0"/>
    <n v="0"/>
    <n v="0"/>
    <n v="0"/>
    <n v="0"/>
    <n v="0"/>
    <n v="0"/>
    <n v="0"/>
    <n v="0"/>
    <n v="0"/>
    <n v="0"/>
    <n v="0"/>
    <n v="0"/>
    <n v="0"/>
    <n v="0"/>
    <n v="0"/>
    <n v="0"/>
    <n v="0"/>
    <n v="0"/>
    <n v="0"/>
    <n v="0"/>
    <n v="0"/>
    <n v="0"/>
    <n v="0"/>
    <n v="0"/>
    <n v="31"/>
    <s v="+"/>
    <s v="+"/>
    <s v="+"/>
    <n v="31"/>
    <n v="6"/>
    <n v="0"/>
    <n v="0"/>
    <n v="0"/>
    <n v="0"/>
    <n v="31"/>
    <n v="0"/>
    <n v="0"/>
    <n v="0"/>
    <n v="0"/>
    <n v="0"/>
    <n v="0"/>
    <n v="0"/>
    <n v="0"/>
    <n v="0"/>
    <n v="0"/>
    <n v="0"/>
    <n v="0"/>
    <n v="0"/>
    <n v="0"/>
    <n v="0"/>
    <n v="0"/>
    <n v="0"/>
    <n v="0"/>
    <n v="0"/>
    <n v="0"/>
    <n v="0"/>
    <n v="0"/>
    <n v="0"/>
    <n v="0"/>
    <n v="32"/>
    <n v="0"/>
    <n v="0"/>
    <n v="0"/>
    <n v="0"/>
    <n v="0"/>
    <n v="0"/>
    <n v="0"/>
    <n v="0"/>
    <n v="0"/>
    <n v="0"/>
    <s v="ПСЧ"/>
  </r>
  <r>
    <s v="ГАПОУ Волгоградский медико-экологический техникум"/>
    <s v="40.02.01 Право и организация социального обеспечения"/>
    <n v="27"/>
    <n v="0"/>
    <n v="27"/>
    <s v="+"/>
    <n v="0"/>
    <s v="+"/>
    <s v="+"/>
    <s v="+"/>
    <n v="0"/>
    <n v="0"/>
    <n v="0"/>
    <n v="0"/>
    <n v="0"/>
    <n v="0"/>
    <n v="0"/>
    <n v="0"/>
    <n v="0"/>
    <n v="0"/>
    <n v="0"/>
    <n v="0"/>
    <n v="0"/>
    <n v="0"/>
    <n v="0"/>
    <n v="0"/>
    <n v="0"/>
    <n v="0"/>
    <n v="0"/>
    <n v="0"/>
    <n v="0"/>
    <n v="0"/>
    <n v="0"/>
    <n v="0"/>
    <n v="0"/>
    <n v="0"/>
    <n v="0"/>
    <n v="0"/>
    <n v="0"/>
    <n v="0"/>
    <n v="27"/>
    <s v="+"/>
    <s v="+"/>
    <s v="+"/>
    <n v="0"/>
    <n v="0"/>
    <n v="0"/>
    <n v="0"/>
    <n v="0"/>
    <n v="0"/>
    <n v="27"/>
    <n v="0"/>
    <n v="0"/>
    <n v="0"/>
    <n v="0"/>
    <n v="0"/>
    <n v="0"/>
    <n v="0"/>
    <n v="0"/>
    <n v="0"/>
    <n v="0"/>
    <n v="0"/>
    <n v="0"/>
    <n v="0"/>
    <n v="0"/>
    <n v="0"/>
    <n v="0"/>
    <n v="0"/>
    <n v="0"/>
    <n v="0"/>
    <n v="0"/>
    <n v="0"/>
    <n v="0"/>
    <n v="0"/>
    <n v="0"/>
    <n v="0"/>
    <n v="0"/>
    <n v="0"/>
    <n v="0"/>
    <n v="0"/>
    <n v="0"/>
    <n v="0"/>
    <n v="0"/>
    <n v="0"/>
    <n v="0"/>
    <n v="0"/>
    <m/>
  </r>
  <r>
    <s v="ГАПОУ Волгоградский медико-экологический техникум"/>
    <s v="33.02.01 Фармация"/>
    <n v="198"/>
    <n v="0"/>
    <n v="198"/>
    <s v="+"/>
    <n v="0"/>
    <s v="+"/>
    <s v="+"/>
    <s v="+"/>
    <n v="0"/>
    <n v="0"/>
    <n v="0"/>
    <n v="0"/>
    <n v="0"/>
    <n v="0"/>
    <n v="0"/>
    <n v="0"/>
    <n v="0"/>
    <n v="0"/>
    <n v="0"/>
    <n v="0"/>
    <n v="0"/>
    <n v="0"/>
    <n v="0"/>
    <n v="0"/>
    <n v="0"/>
    <n v="0"/>
    <n v="0"/>
    <n v="0"/>
    <n v="0"/>
    <n v="0"/>
    <n v="0"/>
    <n v="0"/>
    <n v="0"/>
    <n v="0"/>
    <n v="0"/>
    <n v="0"/>
    <n v="0"/>
    <n v="0"/>
    <n v="185"/>
    <s v="+"/>
    <s v="+"/>
    <s v="+"/>
    <n v="185"/>
    <n v="5"/>
    <n v="0"/>
    <n v="0"/>
    <n v="0"/>
    <n v="0"/>
    <n v="0"/>
    <n v="0"/>
    <n v="0"/>
    <n v="0"/>
    <n v="0"/>
    <n v="0"/>
    <n v="0"/>
    <n v="0"/>
    <n v="0"/>
    <n v="0"/>
    <n v="185"/>
    <n v="0"/>
    <n v="0"/>
    <n v="0"/>
    <n v="0"/>
    <n v="0"/>
    <n v="0"/>
    <n v="0"/>
    <n v="0"/>
    <n v="0"/>
    <n v="0"/>
    <n v="0"/>
    <n v="0"/>
    <n v="0"/>
    <n v="0"/>
    <n v="3"/>
    <n v="10"/>
    <n v="0"/>
    <n v="0"/>
    <n v="0"/>
    <n v="0"/>
    <n v="0"/>
    <n v="0"/>
    <n v="0"/>
    <n v="0"/>
    <n v="0"/>
    <s v="Аптеки"/>
  </r>
  <r>
    <s v="ГАПОУ Волгоградский медицинский колледж"/>
    <s v="31.02.01 Лечебное дело"/>
    <n v="60"/>
    <n v="0"/>
    <n v="60"/>
    <s v="+"/>
    <n v="0"/>
    <s v="+"/>
    <s v="+"/>
    <s v="+"/>
    <n v="0"/>
    <n v="0"/>
    <n v="0"/>
    <n v="0"/>
    <n v="0"/>
    <n v="0"/>
    <n v="0"/>
    <n v="0"/>
    <n v="0"/>
    <n v="0"/>
    <n v="0"/>
    <n v="0"/>
    <n v="0"/>
    <n v="0"/>
    <n v="0"/>
    <n v="0"/>
    <n v="0"/>
    <n v="0"/>
    <n v="0"/>
    <n v="0"/>
    <n v="0"/>
    <n v="0"/>
    <n v="0"/>
    <n v="0"/>
    <n v="0"/>
    <n v="0"/>
    <n v="0"/>
    <n v="0"/>
    <n v="0"/>
    <n v="0"/>
    <n v="45"/>
    <s v="+"/>
    <s v="+"/>
    <s v="+"/>
    <n v="40"/>
    <n v="0"/>
    <n v="0"/>
    <n v="40"/>
    <n v="5"/>
    <n v="0"/>
    <n v="0"/>
    <n v="0"/>
    <n v="0"/>
    <n v="0"/>
    <n v="0"/>
    <n v="0"/>
    <n v="0"/>
    <n v="0"/>
    <n v="0"/>
    <n v="0"/>
    <n v="0"/>
    <n v="0"/>
    <n v="0"/>
    <n v="0"/>
    <n v="0"/>
    <n v="0"/>
    <n v="0"/>
    <n v="0"/>
    <n v="0"/>
    <n v="0"/>
    <n v="0"/>
    <n v="0"/>
    <n v="0"/>
    <n v="0"/>
    <n v="5"/>
    <n v="5"/>
    <n v="5"/>
    <n v="0"/>
    <n v="0"/>
    <n v="0"/>
    <n v="0"/>
    <n v="0"/>
    <n v="0"/>
    <n v="0"/>
    <n v="0"/>
    <n v="0"/>
    <n v="0"/>
  </r>
  <r>
    <s v="ГАПОУ Волгоградский медицинский колледж"/>
    <s v="31.02.02 Акушерское дело"/>
    <n v="44"/>
    <n v="0"/>
    <n v="44"/>
    <s v="+"/>
    <n v="0"/>
    <s v="+"/>
    <s v="+"/>
    <s v="+"/>
    <n v="0"/>
    <n v="0"/>
    <n v="0"/>
    <n v="0"/>
    <n v="0"/>
    <n v="0"/>
    <n v="0"/>
    <n v="0"/>
    <n v="0"/>
    <n v="0"/>
    <n v="0"/>
    <n v="0"/>
    <n v="0"/>
    <n v="0"/>
    <n v="0"/>
    <n v="0"/>
    <n v="0"/>
    <n v="0"/>
    <n v="0"/>
    <n v="0"/>
    <n v="0"/>
    <n v="0"/>
    <n v="0"/>
    <n v="0"/>
    <n v="0"/>
    <n v="0"/>
    <n v="0"/>
    <n v="0"/>
    <n v="0"/>
    <n v="0"/>
    <n v="39"/>
    <s v="+"/>
    <s v="+"/>
    <s v="+"/>
    <n v="39"/>
    <n v="0"/>
    <n v="0"/>
    <n v="30"/>
    <n v="3"/>
    <n v="6"/>
    <n v="0"/>
    <n v="0"/>
    <n v="0"/>
    <n v="0"/>
    <n v="0"/>
    <n v="0"/>
    <n v="0"/>
    <n v="0"/>
    <n v="0"/>
    <n v="0"/>
    <n v="0"/>
    <n v="0"/>
    <n v="0"/>
    <n v="0"/>
    <n v="0"/>
    <n v="0"/>
    <n v="0"/>
    <n v="0"/>
    <n v="0"/>
    <n v="0"/>
    <n v="0"/>
    <n v="0"/>
    <n v="0"/>
    <n v="0"/>
    <n v="2"/>
    <n v="0"/>
    <n v="3"/>
    <n v="0"/>
    <n v="0"/>
    <n v="0"/>
    <n v="0"/>
    <n v="0"/>
    <n v="0"/>
    <n v="0"/>
    <n v="0"/>
    <n v="0"/>
    <n v="0"/>
  </r>
  <r>
    <s v="ГАПОУ Волгоградский медицинский колледж"/>
    <s v="31.02.03 Лабораторная диагностика"/>
    <n v="41"/>
    <n v="0"/>
    <n v="41"/>
    <s v="+"/>
    <n v="0"/>
    <s v="+"/>
    <s v="+"/>
    <s v="+"/>
    <n v="0"/>
    <n v="0"/>
    <n v="0"/>
    <n v="0"/>
    <n v="0"/>
    <n v="0"/>
    <n v="0"/>
    <n v="0"/>
    <n v="0"/>
    <n v="0"/>
    <n v="0"/>
    <n v="0"/>
    <n v="0"/>
    <n v="0"/>
    <n v="0"/>
    <n v="0"/>
    <n v="0"/>
    <n v="0"/>
    <n v="0"/>
    <n v="0"/>
    <n v="0"/>
    <n v="0"/>
    <n v="0"/>
    <n v="0"/>
    <n v="0"/>
    <n v="0"/>
    <n v="0"/>
    <n v="0"/>
    <n v="0"/>
    <n v="0"/>
    <n v="41"/>
    <s v="+"/>
    <s v="+"/>
    <s v="+"/>
    <n v="35"/>
    <n v="0"/>
    <n v="0"/>
    <n v="35"/>
    <n v="3"/>
    <n v="3"/>
    <n v="0"/>
    <n v="0"/>
    <n v="0"/>
    <n v="0"/>
    <n v="0"/>
    <n v="0"/>
    <n v="0"/>
    <n v="0"/>
    <n v="0"/>
    <n v="0"/>
    <n v="0"/>
    <n v="0"/>
    <n v="0"/>
    <n v="0"/>
    <n v="0"/>
    <n v="0"/>
    <n v="0"/>
    <n v="0"/>
    <n v="0"/>
    <n v="0"/>
    <n v="0"/>
    <n v="0"/>
    <n v="0"/>
    <n v="0"/>
    <n v="0"/>
    <n v="0"/>
    <n v="0"/>
    <n v="0"/>
    <n v="0"/>
    <n v="0"/>
    <n v="0"/>
    <n v="0"/>
    <n v="0"/>
    <n v="0"/>
    <n v="0"/>
    <n v="0"/>
    <n v="0"/>
  </r>
  <r>
    <s v="ГАПОУ Волгоградский медицинский колледж"/>
    <s v="31.02.05 Стоматология ортопедическая"/>
    <n v="45"/>
    <n v="0"/>
    <n v="45"/>
    <s v="+"/>
    <n v="0"/>
    <s v="+"/>
    <s v="+"/>
    <s v="+"/>
    <n v="0"/>
    <n v="0"/>
    <n v="0"/>
    <n v="0"/>
    <n v="0"/>
    <n v="0"/>
    <n v="0"/>
    <n v="0"/>
    <n v="0"/>
    <n v="0"/>
    <n v="0"/>
    <n v="0"/>
    <n v="0"/>
    <n v="0"/>
    <n v="0"/>
    <n v="0"/>
    <n v="0"/>
    <n v="0"/>
    <n v="0"/>
    <n v="0"/>
    <n v="0"/>
    <n v="0"/>
    <n v="0"/>
    <n v="0"/>
    <n v="0"/>
    <n v="0"/>
    <n v="0"/>
    <n v="0"/>
    <n v="0"/>
    <n v="0"/>
    <n v="40"/>
    <s v="+"/>
    <s v="+"/>
    <s v="+"/>
    <n v="5"/>
    <n v="0"/>
    <n v="0"/>
    <n v="5"/>
    <n v="20"/>
    <n v="15"/>
    <n v="0"/>
    <n v="0"/>
    <n v="0"/>
    <n v="0"/>
    <n v="0"/>
    <n v="0"/>
    <n v="0"/>
    <n v="0"/>
    <n v="0"/>
    <n v="0"/>
    <n v="0"/>
    <n v="0"/>
    <n v="0"/>
    <n v="0"/>
    <n v="0"/>
    <n v="0"/>
    <n v="0"/>
    <n v="0"/>
    <n v="0"/>
    <n v="0"/>
    <n v="0"/>
    <n v="0"/>
    <n v="0"/>
    <n v="0"/>
    <n v="0"/>
    <n v="5"/>
    <n v="0"/>
    <n v="0"/>
    <n v="0"/>
    <n v="0"/>
    <n v="0"/>
    <n v="0"/>
    <n v="0"/>
    <n v="0"/>
    <n v="0"/>
    <n v="0"/>
    <n v="0"/>
  </r>
  <r>
    <s v="ГАПОУ Волгоградский медицинский колледж"/>
    <s v="34.02.01 Сестринское дело"/>
    <n v="368"/>
    <n v="0"/>
    <n v="368"/>
    <s v="+"/>
    <n v="0"/>
    <s v="+"/>
    <s v="+"/>
    <s v="+"/>
    <n v="0"/>
    <n v="0"/>
    <n v="0"/>
    <n v="0"/>
    <n v="0"/>
    <n v="0"/>
    <n v="0"/>
    <n v="0"/>
    <n v="0"/>
    <n v="0"/>
    <n v="0"/>
    <n v="0"/>
    <n v="0"/>
    <n v="0"/>
    <n v="0"/>
    <n v="0"/>
    <n v="0"/>
    <n v="0"/>
    <n v="0"/>
    <n v="0"/>
    <n v="0"/>
    <n v="0"/>
    <n v="0"/>
    <n v="0"/>
    <n v="0"/>
    <n v="0"/>
    <n v="0"/>
    <n v="0"/>
    <n v="0"/>
    <n v="0"/>
    <n v="331"/>
    <s v="+"/>
    <s v="+"/>
    <s v="+"/>
    <n v="331"/>
    <n v="0"/>
    <n v="0"/>
    <n v="291"/>
    <n v="10"/>
    <n v="30"/>
    <n v="0"/>
    <n v="0"/>
    <n v="0"/>
    <n v="0"/>
    <n v="0"/>
    <n v="0"/>
    <n v="0"/>
    <n v="0"/>
    <n v="0"/>
    <n v="0"/>
    <n v="0"/>
    <n v="0"/>
    <n v="0"/>
    <n v="0"/>
    <n v="0"/>
    <n v="0"/>
    <n v="0"/>
    <n v="0"/>
    <n v="0"/>
    <n v="0"/>
    <n v="0"/>
    <n v="0"/>
    <n v="0"/>
    <n v="10"/>
    <n v="11"/>
    <n v="6"/>
    <n v="10"/>
    <n v="0"/>
    <n v="0"/>
    <n v="0"/>
    <n v="0"/>
    <n v="0"/>
    <n v="0"/>
    <n v="0"/>
    <n v="0"/>
    <n v="0"/>
    <n v="0"/>
  </r>
  <r>
    <s v="ГАПОУ Волгоградский техникум железнодорожного транспорта и коммуникаций"/>
    <s v="08.01.23 Бригадир-путеец "/>
    <n v="8"/>
    <n v="0"/>
    <n v="8"/>
    <s v="+"/>
    <n v="8"/>
    <s v="+"/>
    <s v="+"/>
    <s v="+"/>
    <n v="8"/>
    <n v="0"/>
    <n v="0"/>
    <n v="0"/>
    <n v="0"/>
    <n v="0"/>
    <n v="0"/>
    <n v="0"/>
    <n v="0"/>
    <n v="0"/>
    <n v="0"/>
    <n v="0"/>
    <n v="8"/>
    <n v="0"/>
    <n v="0"/>
    <n v="0"/>
    <n v="0"/>
    <n v="0"/>
    <n v="0"/>
    <n v="0"/>
    <n v="0"/>
    <n v="0"/>
    <n v="0"/>
    <n v="0"/>
    <n v="0"/>
    <n v="0"/>
    <n v="0"/>
    <n v="0"/>
    <n v="0"/>
    <n v="0"/>
    <n v="0"/>
    <s v="+"/>
    <s v="+"/>
    <s v="+"/>
    <n v="0"/>
    <n v="0"/>
    <n v="0"/>
    <n v="0"/>
    <n v="0"/>
    <n v="0"/>
    <n v="0"/>
    <n v="0"/>
    <n v="0"/>
    <n v="0"/>
    <n v="0"/>
    <n v="0"/>
    <n v="0"/>
    <n v="0"/>
    <n v="0"/>
    <n v="0"/>
    <n v="0"/>
    <n v="0"/>
    <n v="0"/>
    <n v="0"/>
    <n v="0"/>
    <n v="0"/>
    <n v="0"/>
    <n v="0"/>
    <n v="0"/>
    <n v="0"/>
    <n v="0"/>
    <n v="0"/>
    <n v="0"/>
    <n v="0"/>
    <n v="0"/>
    <n v="0"/>
    <n v="0"/>
    <n v="0"/>
    <n v="0"/>
    <n v="0"/>
    <n v="0"/>
    <n v="0"/>
    <n v="0"/>
    <n v="0"/>
    <n v="0"/>
    <s v="беседы с социальными партнерами, приимущество работы в структурах РЖД"/>
    <s v="ОАО &quot;РЖД&quot;"/>
  </r>
  <r>
    <s v="ГАПОУ Волгоградский техникум железнодорожного транспорта и коммуникаций"/>
    <s v="15.01.05 Сварщик (ручной и частично механизированной сварки (наплавки) "/>
    <n v="15"/>
    <n v="0"/>
    <n v="15"/>
    <s v="+"/>
    <n v="0"/>
    <s v="+"/>
    <s v="+"/>
    <s v="+"/>
    <n v="0"/>
    <n v="0"/>
    <n v="0"/>
    <n v="0"/>
    <n v="0"/>
    <n v="0"/>
    <n v="0"/>
    <n v="0"/>
    <n v="0"/>
    <n v="0"/>
    <n v="0"/>
    <n v="0"/>
    <n v="0"/>
    <n v="0"/>
    <n v="0"/>
    <n v="0"/>
    <n v="0"/>
    <n v="0"/>
    <n v="0"/>
    <n v="0"/>
    <n v="0"/>
    <n v="0"/>
    <n v="0"/>
    <n v="0"/>
    <n v="0"/>
    <n v="0"/>
    <n v="0"/>
    <n v="0"/>
    <n v="0"/>
    <n v="0"/>
    <n v="0"/>
    <s v="+"/>
    <s v="+"/>
    <s v="+"/>
    <n v="0"/>
    <n v="0"/>
    <n v="0"/>
    <n v="0"/>
    <n v="0"/>
    <n v="0"/>
    <n v="0"/>
    <n v="0"/>
    <n v="0"/>
    <n v="0"/>
    <n v="0"/>
    <n v="0"/>
    <n v="0"/>
    <n v="0"/>
    <n v="0"/>
    <n v="0"/>
    <n v="0"/>
    <n v="0"/>
    <n v="0"/>
    <n v="0"/>
    <n v="0"/>
    <n v="0"/>
    <n v="0"/>
    <n v="0"/>
    <n v="0"/>
    <n v="0"/>
    <n v="0"/>
    <n v="0"/>
    <n v="0"/>
    <n v="0"/>
    <n v="0"/>
    <n v="15"/>
    <n v="0"/>
    <n v="0"/>
    <n v="0"/>
    <n v="0"/>
    <n v="0"/>
    <n v="0"/>
    <n v="0"/>
    <n v="0"/>
    <n v="0"/>
    <s v="беседы с социальными партнерами, приимущество работы в структтурах промышленого комплекса"/>
    <s v="АО Каустик"/>
  </r>
  <r>
    <s v="ГАПОУ Волгоградский техникум железнодорожного транспорта и коммуникаций"/>
    <s v="23.01.08 Слесарь по ремонту строительных машин"/>
    <n v="20"/>
    <n v="0"/>
    <n v="20"/>
    <s v="+"/>
    <n v="0"/>
    <s v="+"/>
    <s v="+"/>
    <s v="+"/>
    <n v="0"/>
    <n v="0"/>
    <n v="0"/>
    <n v="0"/>
    <n v="0"/>
    <n v="0"/>
    <n v="0"/>
    <n v="0"/>
    <n v="0"/>
    <n v="0"/>
    <n v="0"/>
    <n v="0"/>
    <n v="0"/>
    <n v="0"/>
    <n v="0"/>
    <n v="0"/>
    <n v="0"/>
    <n v="0"/>
    <n v="0"/>
    <n v="0"/>
    <n v="0"/>
    <n v="0"/>
    <n v="0"/>
    <n v="0"/>
    <n v="0"/>
    <n v="0"/>
    <n v="0"/>
    <n v="0"/>
    <n v="0"/>
    <n v="0"/>
    <n v="0"/>
    <s v="+"/>
    <s v="+"/>
    <s v="+"/>
    <n v="0"/>
    <n v="0"/>
    <n v="0"/>
    <n v="0"/>
    <n v="0"/>
    <n v="0"/>
    <n v="0"/>
    <n v="0"/>
    <n v="0"/>
    <n v="0"/>
    <n v="0"/>
    <n v="0"/>
    <n v="0"/>
    <n v="0"/>
    <n v="0"/>
    <n v="0"/>
    <n v="0"/>
    <n v="0"/>
    <n v="0"/>
    <n v="0"/>
    <n v="0"/>
    <n v="0"/>
    <n v="0"/>
    <n v="0"/>
    <n v="0"/>
    <n v="0"/>
    <n v="0"/>
    <n v="0"/>
    <n v="0"/>
    <n v="0"/>
    <n v="0"/>
    <n v="20"/>
    <n v="0"/>
    <n v="0"/>
    <n v="0"/>
    <n v="0"/>
    <n v="0"/>
    <n v="0"/>
    <n v="0"/>
    <n v="0"/>
    <n v="0"/>
    <s v="беседы с социальными партнерами, приимущество работы в структурах РЖД"/>
    <s v="ОАО &quot;РЖД&quot;"/>
  </r>
  <r>
    <s v="ГАПОУ Волгоградский техникум железнодорожного транспорта и коммуникаций"/>
    <s v="23.01.09 Машинист локомотива "/>
    <n v="40"/>
    <n v="0"/>
    <n v="40"/>
    <s v="+"/>
    <n v="0"/>
    <s v="+"/>
    <s v="+"/>
    <s v="+"/>
    <n v="0"/>
    <n v="0"/>
    <n v="0"/>
    <n v="0"/>
    <n v="0"/>
    <n v="0"/>
    <n v="0"/>
    <n v="0"/>
    <n v="0"/>
    <n v="0"/>
    <n v="0"/>
    <n v="0"/>
    <n v="0"/>
    <n v="0"/>
    <n v="0"/>
    <n v="0"/>
    <n v="0"/>
    <n v="0"/>
    <n v="0"/>
    <n v="0"/>
    <n v="0"/>
    <n v="0"/>
    <n v="0"/>
    <n v="0"/>
    <n v="0"/>
    <n v="0"/>
    <n v="0"/>
    <n v="0"/>
    <n v="0"/>
    <n v="0"/>
    <n v="0"/>
    <s v="+"/>
    <s v="+"/>
    <s v="+"/>
    <n v="0"/>
    <n v="0"/>
    <n v="0"/>
    <n v="0"/>
    <n v="0"/>
    <n v="0"/>
    <n v="0"/>
    <n v="0"/>
    <n v="0"/>
    <n v="0"/>
    <n v="0"/>
    <n v="0"/>
    <n v="0"/>
    <n v="0"/>
    <n v="0"/>
    <n v="0"/>
    <n v="0"/>
    <n v="0"/>
    <n v="0"/>
    <n v="0"/>
    <n v="0"/>
    <n v="0"/>
    <n v="0"/>
    <n v="0"/>
    <n v="0"/>
    <n v="0"/>
    <n v="0"/>
    <n v="0"/>
    <n v="0"/>
    <n v="0"/>
    <n v="0"/>
    <n v="40"/>
    <n v="0"/>
    <n v="0"/>
    <n v="0"/>
    <n v="0"/>
    <n v="0"/>
    <n v="0"/>
    <n v="0"/>
    <n v="0"/>
    <n v="0"/>
    <s v="беседы с социальными партнерами, приимущество работы в структурах РЖД"/>
    <s v="ОАО &quot;РЖД&quot;"/>
  </r>
  <r>
    <s v="ГАПОУ Волгоградский техникум железнодорожного транспорта и коммуникаций"/>
    <s v="23.01.10 Слесарь по обслуживанию и ремонту подвижного сотава "/>
    <n v="36"/>
    <n v="0"/>
    <n v="36"/>
    <s v="+"/>
    <n v="36"/>
    <s v="+"/>
    <s v="+"/>
    <s v="+"/>
    <n v="7"/>
    <n v="29"/>
    <n v="0"/>
    <n v="0"/>
    <n v="0"/>
    <n v="0"/>
    <n v="0"/>
    <n v="0"/>
    <n v="0"/>
    <n v="0"/>
    <n v="0"/>
    <n v="0"/>
    <n v="36"/>
    <n v="0"/>
    <n v="0"/>
    <n v="0"/>
    <n v="0"/>
    <n v="0"/>
    <n v="0"/>
    <n v="0"/>
    <n v="0"/>
    <n v="0"/>
    <n v="0"/>
    <n v="0"/>
    <n v="0"/>
    <n v="0"/>
    <n v="0"/>
    <n v="0"/>
    <n v="0"/>
    <n v="0"/>
    <n v="0"/>
    <s v="+"/>
    <s v="+"/>
    <s v="+"/>
    <n v="0"/>
    <n v="0"/>
    <n v="0"/>
    <n v="0"/>
    <n v="0"/>
    <n v="0"/>
    <n v="0"/>
    <n v="0"/>
    <n v="0"/>
    <n v="0"/>
    <n v="0"/>
    <n v="0"/>
    <n v="0"/>
    <n v="0"/>
    <n v="0"/>
    <n v="0"/>
    <n v="0"/>
    <n v="0"/>
    <n v="0"/>
    <n v="0"/>
    <n v="0"/>
    <n v="0"/>
    <n v="0"/>
    <n v="0"/>
    <n v="0"/>
    <n v="0"/>
    <n v="0"/>
    <n v="0"/>
    <n v="0"/>
    <n v="0"/>
    <n v="0"/>
    <n v="0"/>
    <n v="0"/>
    <n v="0"/>
    <n v="0"/>
    <n v="0"/>
    <n v="0"/>
    <n v="0"/>
    <n v="0"/>
    <n v="0"/>
    <n v="0"/>
    <s v="беседы с социальными партнерами, приимущество работы в структурах РЖД"/>
    <s v="ОАО &quot;РЖД&quot;"/>
  </r>
  <r>
    <s v="ГАПОУ Волгоградский техникум железнодорожного транспорта и коммуникаций"/>
    <s v="23.02.01 Организация перевозок и управление на транспорте "/>
    <n v="53"/>
    <n v="0"/>
    <n v="53"/>
    <s v="+"/>
    <n v="17"/>
    <s v="+"/>
    <s v="+"/>
    <s v="+"/>
    <n v="17"/>
    <n v="17"/>
    <n v="0"/>
    <n v="0"/>
    <n v="0"/>
    <n v="0"/>
    <n v="0"/>
    <n v="0"/>
    <n v="0"/>
    <n v="0"/>
    <n v="0"/>
    <n v="0"/>
    <n v="0"/>
    <n v="0"/>
    <n v="0"/>
    <n v="0"/>
    <n v="0"/>
    <n v="0"/>
    <n v="0"/>
    <n v="0"/>
    <n v="17"/>
    <n v="0"/>
    <n v="0"/>
    <n v="0"/>
    <n v="0"/>
    <n v="0"/>
    <n v="0"/>
    <n v="0"/>
    <n v="0"/>
    <n v="0"/>
    <n v="23"/>
    <s v="+"/>
    <s v="+"/>
    <s v="+"/>
    <n v="23"/>
    <n v="0"/>
    <n v="0"/>
    <n v="0"/>
    <n v="5"/>
    <n v="0"/>
    <n v="0"/>
    <n v="0"/>
    <n v="0"/>
    <n v="0"/>
    <n v="0"/>
    <n v="0"/>
    <n v="18"/>
    <n v="0"/>
    <n v="0"/>
    <n v="0"/>
    <n v="0"/>
    <n v="0"/>
    <n v="0"/>
    <n v="0"/>
    <n v="0"/>
    <n v="0"/>
    <n v="0"/>
    <n v="0"/>
    <n v="0"/>
    <n v="0"/>
    <n v="0"/>
    <n v="0"/>
    <n v="0"/>
    <n v="0"/>
    <n v="0"/>
    <n v="6"/>
    <n v="7"/>
    <n v="0"/>
    <n v="0"/>
    <n v="0"/>
    <n v="0"/>
    <n v="0"/>
    <n v="0"/>
    <n v="0"/>
    <n v="0"/>
    <s v="беседы с социальными партнерами, приимущество работы в структурах РЖД"/>
    <s v="ОАО &quot;РЖД&quot;"/>
  </r>
  <r>
    <s v="ГАПОУ Волгоградский техникум железнодорожного транспорта и коммуникаций"/>
    <s v="23.02.04 Техническая эксплуатация подъемно-транспортных, строительных,дорожных  машин и оборудования"/>
    <n v="21"/>
    <n v="0"/>
    <n v="21"/>
    <s v="+"/>
    <n v="0"/>
    <s v="+"/>
    <s v="+"/>
    <s v="+"/>
    <n v="0"/>
    <n v="0"/>
    <n v="0"/>
    <n v="0"/>
    <n v="0"/>
    <n v="0"/>
    <n v="0"/>
    <n v="0"/>
    <n v="0"/>
    <n v="0"/>
    <n v="0"/>
    <n v="0"/>
    <n v="0"/>
    <n v="0"/>
    <n v="0"/>
    <n v="0"/>
    <n v="0"/>
    <n v="0"/>
    <n v="0"/>
    <n v="0"/>
    <n v="0"/>
    <n v="0"/>
    <n v="0"/>
    <n v="0"/>
    <n v="0"/>
    <n v="0"/>
    <n v="0"/>
    <n v="0"/>
    <n v="0"/>
    <n v="0"/>
    <n v="0"/>
    <s v="+"/>
    <s v="+"/>
    <s v="+"/>
    <n v="0"/>
    <n v="0"/>
    <n v="0"/>
    <n v="0"/>
    <n v="0"/>
    <n v="0"/>
    <n v="0"/>
    <n v="0"/>
    <n v="0"/>
    <n v="0"/>
    <n v="0"/>
    <n v="0"/>
    <n v="0"/>
    <n v="0"/>
    <n v="0"/>
    <n v="0"/>
    <n v="0"/>
    <n v="0"/>
    <n v="0"/>
    <n v="0"/>
    <n v="0"/>
    <n v="0"/>
    <n v="0"/>
    <n v="0"/>
    <n v="0"/>
    <n v="0"/>
    <n v="0"/>
    <n v="0"/>
    <n v="0"/>
    <n v="0"/>
    <n v="0"/>
    <n v="21"/>
    <n v="0"/>
    <n v="0"/>
    <n v="0"/>
    <n v="0"/>
    <n v="0"/>
    <n v="0"/>
    <n v="0"/>
    <n v="0"/>
    <n v="0"/>
    <s v="беседы с социальными партнерами, приимущество работы в структурах РЖД"/>
    <s v="ОАО &quot;РЖД&quot;"/>
  </r>
  <r>
    <s v="ГАПОУ Волгоградский техникум железнодорожного транспорта и коммуникаций"/>
    <s v="38.02.03 Операционная деятельность в логистике "/>
    <n v="38"/>
    <n v="0"/>
    <n v="38"/>
    <s v="+"/>
    <n v="38"/>
    <s v="+"/>
    <s v="+"/>
    <s v="+"/>
    <n v="6"/>
    <n v="32"/>
    <n v="0"/>
    <n v="0"/>
    <n v="0"/>
    <n v="0"/>
    <n v="0"/>
    <n v="0"/>
    <n v="0"/>
    <n v="0"/>
    <n v="0"/>
    <n v="0"/>
    <n v="38"/>
    <n v="0"/>
    <n v="0"/>
    <n v="0"/>
    <n v="0"/>
    <n v="0"/>
    <n v="0"/>
    <n v="0"/>
    <n v="0"/>
    <n v="0"/>
    <n v="0"/>
    <n v="0"/>
    <n v="0"/>
    <n v="0"/>
    <n v="0"/>
    <n v="0"/>
    <n v="0"/>
    <n v="0"/>
    <m/>
    <s v="+"/>
    <s v="+"/>
    <s v="+"/>
    <m/>
    <m/>
    <m/>
    <m/>
    <m/>
    <m/>
    <m/>
    <m/>
    <m/>
    <m/>
    <m/>
    <m/>
    <m/>
    <m/>
    <n v="0"/>
    <n v="0"/>
    <n v="0"/>
    <n v="0"/>
    <n v="0"/>
    <n v="0"/>
    <n v="0"/>
    <n v="0"/>
    <n v="0"/>
    <n v="0"/>
    <n v="0"/>
    <n v="0"/>
    <n v="0"/>
    <n v="0"/>
    <n v="0"/>
    <n v="0"/>
    <n v="0"/>
    <m/>
    <n v="0"/>
    <n v="0"/>
    <n v="0"/>
    <n v="0"/>
    <n v="0"/>
    <n v="0"/>
    <n v="0"/>
    <n v="0"/>
    <n v="0"/>
    <s v="беседы с социальными партнерами, приимущество работы в структурах РЖД"/>
    <s v="ОАО &quot;РЖД&quot;"/>
  </r>
  <r>
    <s v="ГАПОУ Волгоградский техникум железнодорожного транспорта и коммуникаций"/>
    <s v="43.02.06 Сервис на транспорте"/>
    <n v="22"/>
    <n v="0"/>
    <n v="22"/>
    <s v="+"/>
    <n v="22"/>
    <s v="+"/>
    <s v="+"/>
    <s v="+"/>
    <n v="6"/>
    <n v="16"/>
    <n v="0"/>
    <n v="0"/>
    <n v="0"/>
    <n v="0"/>
    <n v="0"/>
    <n v="0"/>
    <n v="0"/>
    <n v="0"/>
    <n v="0"/>
    <n v="0"/>
    <n v="22"/>
    <n v="0"/>
    <n v="0"/>
    <n v="0"/>
    <n v="0"/>
    <n v="0"/>
    <n v="0"/>
    <n v="0"/>
    <n v="0"/>
    <n v="0"/>
    <n v="0"/>
    <n v="0"/>
    <n v="0"/>
    <n v="0"/>
    <n v="0"/>
    <n v="0"/>
    <n v="0"/>
    <n v="0"/>
    <m/>
    <s v="+"/>
    <s v="+"/>
    <s v="+"/>
    <m/>
    <m/>
    <m/>
    <m/>
    <m/>
    <m/>
    <m/>
    <m/>
    <m/>
    <m/>
    <m/>
    <m/>
    <m/>
    <m/>
    <n v="0"/>
    <n v="0"/>
    <n v="0"/>
    <n v="0"/>
    <n v="0"/>
    <n v="0"/>
    <n v="0"/>
    <n v="0"/>
    <n v="0"/>
    <n v="0"/>
    <n v="0"/>
    <n v="0"/>
    <n v="0"/>
    <n v="0"/>
    <n v="0"/>
    <n v="0"/>
    <n v="0"/>
    <n v="0"/>
    <n v="0"/>
    <n v="0"/>
    <n v="0"/>
    <n v="0"/>
    <n v="0"/>
    <n v="0"/>
    <n v="0"/>
    <n v="0"/>
    <n v="0"/>
    <s v="беседы с социальными партнерами, приимущество работы в структурах РЖД"/>
    <s v="ОАО &quot;РЖД&quot;"/>
  </r>
  <r>
    <s v="ГАПОУ Еланский аграрный колледж"/>
    <s v="19.02.07 Технология молока и молочных продуктов"/>
    <n v="21"/>
    <n v="0"/>
    <n v="21"/>
    <s v="+"/>
    <n v="0"/>
    <s v="+"/>
    <s v="+"/>
    <s v="+"/>
    <n v="0"/>
    <n v="0"/>
    <n v="0"/>
    <n v="0"/>
    <n v="0"/>
    <n v="0"/>
    <n v="0"/>
    <n v="0"/>
    <n v="0"/>
    <n v="0"/>
    <n v="0"/>
    <n v="0"/>
    <n v="0"/>
    <n v="0"/>
    <n v="0"/>
    <n v="0"/>
    <n v="0"/>
    <n v="0"/>
    <n v="0"/>
    <n v="0"/>
    <n v="0"/>
    <n v="0"/>
    <n v="0"/>
    <n v="0"/>
    <n v="0"/>
    <n v="0"/>
    <n v="0"/>
    <n v="0"/>
    <n v="0"/>
    <n v="0"/>
    <n v="15"/>
    <s v="+"/>
    <s v="+"/>
    <s v="+"/>
    <n v="11"/>
    <n v="0"/>
    <n v="0"/>
    <n v="0"/>
    <n v="0"/>
    <n v="4"/>
    <n v="0"/>
    <n v="0"/>
    <n v="0"/>
    <n v="0"/>
    <n v="0"/>
    <n v="0"/>
    <n v="0"/>
    <n v="0"/>
    <n v="0"/>
    <n v="0"/>
    <n v="0"/>
    <n v="0"/>
    <n v="0"/>
    <n v="0"/>
    <n v="0"/>
    <n v="0"/>
    <n v="0"/>
    <n v="0"/>
    <n v="0"/>
    <n v="0"/>
    <n v="0"/>
    <n v="0"/>
    <n v="11"/>
    <n v="0"/>
    <n v="4"/>
    <n v="2"/>
    <n v="0"/>
    <n v="0"/>
    <n v="0"/>
    <n v="0"/>
    <n v="0"/>
    <n v="0"/>
    <n v="0"/>
    <n v="0"/>
    <n v="0"/>
    <n v="0"/>
    <n v="0"/>
  </r>
  <r>
    <s v="ГАПОУ Еланский аграрный колледж"/>
    <s v="23.02.03 Техническое обслуживание и ремонт автомобильного транспорта"/>
    <n v="25"/>
    <n v="0"/>
    <n v="25"/>
    <s v="+"/>
    <n v="0"/>
    <s v="+"/>
    <s v="+"/>
    <s v="+"/>
    <n v="0"/>
    <n v="0"/>
    <n v="0"/>
    <n v="0"/>
    <n v="0"/>
    <n v="0"/>
    <n v="0"/>
    <n v="0"/>
    <n v="0"/>
    <n v="0"/>
    <n v="0"/>
    <n v="0"/>
    <n v="0"/>
    <n v="0"/>
    <n v="0"/>
    <n v="0"/>
    <n v="0"/>
    <n v="0"/>
    <n v="0"/>
    <n v="0"/>
    <n v="0"/>
    <n v="0"/>
    <n v="0"/>
    <n v="0"/>
    <n v="0"/>
    <n v="0"/>
    <n v="0"/>
    <n v="0"/>
    <n v="0"/>
    <n v="0"/>
    <n v="2"/>
    <s v="+"/>
    <s v="+"/>
    <s v="+"/>
    <n v="2"/>
    <n v="0"/>
    <n v="0"/>
    <n v="0"/>
    <n v="0"/>
    <n v="0"/>
    <n v="0"/>
    <n v="0"/>
    <n v="0"/>
    <n v="0"/>
    <n v="0"/>
    <n v="0"/>
    <n v="0"/>
    <n v="0"/>
    <n v="0"/>
    <n v="0"/>
    <n v="0"/>
    <n v="0"/>
    <n v="0"/>
    <n v="0"/>
    <n v="2"/>
    <n v="0"/>
    <n v="0"/>
    <n v="0"/>
    <n v="0"/>
    <n v="0"/>
    <n v="0"/>
    <n v="0"/>
    <n v="0"/>
    <n v="0"/>
    <n v="3"/>
    <n v="20"/>
    <n v="0"/>
    <n v="0"/>
    <n v="0"/>
    <n v="0"/>
    <n v="0"/>
    <n v="0"/>
    <n v="0"/>
    <n v="0"/>
    <n v="0"/>
    <n v="0"/>
    <n v="0"/>
  </r>
  <r>
    <s v="ГАПОУ Еланский аграрный колледж"/>
    <s v="35.01.14 Мастер по техническому обслуживанию  и ремонту машино-тракторного парка"/>
    <n v="40"/>
    <n v="0"/>
    <n v="40"/>
    <s v="+"/>
    <n v="0"/>
    <s v="+"/>
    <s v="+"/>
    <s v="+"/>
    <n v="0"/>
    <n v="0"/>
    <n v="0"/>
    <n v="0"/>
    <n v="0"/>
    <n v="0"/>
    <n v="0"/>
    <n v="0"/>
    <n v="0"/>
    <n v="0"/>
    <n v="0"/>
    <n v="0"/>
    <n v="0"/>
    <n v="0"/>
    <n v="0"/>
    <n v="0"/>
    <n v="0"/>
    <n v="0"/>
    <n v="0"/>
    <n v="0"/>
    <n v="0"/>
    <n v="0"/>
    <n v="0"/>
    <n v="0"/>
    <n v="0"/>
    <n v="0"/>
    <n v="0"/>
    <n v="0"/>
    <n v="0"/>
    <n v="0"/>
    <n v="10"/>
    <s v="+"/>
    <s v="+"/>
    <s v="+"/>
    <n v="5"/>
    <n v="0"/>
    <n v="0"/>
    <n v="0"/>
    <n v="2"/>
    <n v="3"/>
    <n v="0"/>
    <n v="0"/>
    <n v="0"/>
    <n v="0"/>
    <n v="5"/>
    <n v="0"/>
    <n v="0"/>
    <n v="0"/>
    <n v="0"/>
    <n v="0"/>
    <n v="0"/>
    <n v="0"/>
    <n v="0"/>
    <n v="0"/>
    <n v="0"/>
    <n v="0"/>
    <n v="0"/>
    <n v="0"/>
    <n v="0"/>
    <n v="0"/>
    <n v="0"/>
    <n v="0"/>
    <n v="0"/>
    <n v="0"/>
    <n v="3"/>
    <n v="27"/>
    <n v="0"/>
    <n v="0"/>
    <n v="0"/>
    <n v="0"/>
    <n v="0"/>
    <n v="0"/>
    <n v="0"/>
    <n v="0"/>
    <n v="0"/>
    <n v="0"/>
    <n v="0"/>
  </r>
  <r>
    <s v="ГАПОУ Еланский аграрный колледж"/>
    <s v="35.02.06 Технология производства и переработки сельскохозяйственной продукции"/>
    <n v="21"/>
    <n v="0"/>
    <n v="21"/>
    <s v="+"/>
    <n v="0"/>
    <s v="+"/>
    <s v="+"/>
    <s v="+"/>
    <n v="0"/>
    <n v="0"/>
    <n v="0"/>
    <n v="0"/>
    <n v="0"/>
    <n v="0"/>
    <n v="0"/>
    <n v="0"/>
    <n v="0"/>
    <n v="0"/>
    <n v="0"/>
    <n v="0"/>
    <n v="0"/>
    <n v="0"/>
    <n v="0"/>
    <n v="0"/>
    <n v="0"/>
    <n v="0"/>
    <n v="0"/>
    <n v="0"/>
    <n v="0"/>
    <n v="0"/>
    <n v="0"/>
    <n v="0"/>
    <n v="0"/>
    <n v="0"/>
    <n v="0"/>
    <n v="0"/>
    <n v="0"/>
    <n v="0"/>
    <n v="11"/>
    <s v="+"/>
    <s v="+"/>
    <s v="+"/>
    <n v="11"/>
    <n v="0"/>
    <n v="0"/>
    <n v="0"/>
    <n v="0"/>
    <n v="1"/>
    <n v="0"/>
    <n v="0"/>
    <n v="0"/>
    <n v="0"/>
    <n v="2"/>
    <n v="0"/>
    <n v="0"/>
    <n v="0"/>
    <n v="0"/>
    <n v="0"/>
    <n v="0"/>
    <n v="0"/>
    <n v="0"/>
    <n v="0"/>
    <n v="5"/>
    <n v="0"/>
    <n v="0"/>
    <n v="0"/>
    <n v="0"/>
    <n v="0"/>
    <n v="0"/>
    <n v="0"/>
    <n v="3"/>
    <n v="0"/>
    <n v="4"/>
    <n v="1"/>
    <n v="5"/>
    <n v="0"/>
    <n v="0"/>
    <n v="0"/>
    <n v="0"/>
    <n v="0"/>
    <n v="0"/>
    <n v="0"/>
    <n v="0"/>
    <n v="0"/>
    <n v="0"/>
  </r>
  <r>
    <s v="ГАПОУ Еланский аграрный колледж"/>
    <s v="43.02.01 Организация обслуживания в общественном питании"/>
    <n v="17"/>
    <n v="0"/>
    <n v="17"/>
    <s v="+"/>
    <n v="0"/>
    <s v="+"/>
    <s v="+"/>
    <s v="+"/>
    <n v="0"/>
    <n v="0"/>
    <n v="0"/>
    <n v="0"/>
    <n v="0"/>
    <n v="0"/>
    <n v="0"/>
    <n v="0"/>
    <n v="0"/>
    <n v="0"/>
    <n v="0"/>
    <n v="0"/>
    <n v="0"/>
    <n v="0"/>
    <n v="0"/>
    <n v="0"/>
    <n v="0"/>
    <n v="0"/>
    <n v="0"/>
    <n v="0"/>
    <n v="0"/>
    <n v="0"/>
    <n v="0"/>
    <n v="0"/>
    <n v="0"/>
    <n v="0"/>
    <n v="0"/>
    <n v="0"/>
    <n v="0"/>
    <n v="0"/>
    <n v="10"/>
    <s v="+"/>
    <s v="+"/>
    <s v="+"/>
    <n v="10"/>
    <n v="0"/>
    <n v="0"/>
    <n v="0"/>
    <n v="1"/>
    <n v="2"/>
    <n v="0"/>
    <n v="0"/>
    <n v="0"/>
    <n v="0"/>
    <n v="0"/>
    <n v="0"/>
    <n v="0"/>
    <n v="0"/>
    <n v="0"/>
    <n v="0"/>
    <n v="0"/>
    <n v="0"/>
    <n v="0"/>
    <n v="0"/>
    <n v="0"/>
    <n v="0"/>
    <n v="0"/>
    <n v="0"/>
    <n v="0"/>
    <n v="0"/>
    <n v="0"/>
    <n v="0"/>
    <n v="7"/>
    <n v="0"/>
    <n v="1"/>
    <n v="0"/>
    <n v="6"/>
    <n v="0"/>
    <n v="0"/>
    <n v="0"/>
    <n v="0"/>
    <n v="0"/>
    <n v="0"/>
    <n v="0"/>
    <n v="0"/>
    <n v="0"/>
    <n v="0"/>
  </r>
  <r>
    <s v="ГАПОУ Камышинский политехнический колледж"/>
    <s v="08.02.01 Строительство и эксплуатация зданий и сооружений"/>
    <n v="13"/>
    <n v="0"/>
    <n v="13"/>
    <s v="+"/>
    <n v="0"/>
    <s v="+"/>
    <s v="+"/>
    <s v="+"/>
    <n v="0"/>
    <n v="0"/>
    <n v="0"/>
    <n v="0"/>
    <n v="0"/>
    <n v="0"/>
    <n v="0"/>
    <n v="0"/>
    <n v="0"/>
    <n v="0"/>
    <n v="0"/>
    <n v="0"/>
    <n v="0"/>
    <n v="0"/>
    <n v="0"/>
    <n v="0"/>
    <n v="0"/>
    <n v="0"/>
    <n v="0"/>
    <n v="0"/>
    <n v="0"/>
    <n v="0"/>
    <n v="0"/>
    <n v="0"/>
    <n v="0"/>
    <n v="0"/>
    <n v="0"/>
    <n v="0"/>
    <n v="0"/>
    <n v="0"/>
    <n v="7"/>
    <s v="+"/>
    <s v="+"/>
    <s v="+"/>
    <n v="5"/>
    <n v="0"/>
    <n v="0"/>
    <n v="0"/>
    <n v="0"/>
    <n v="0"/>
    <n v="0"/>
    <n v="0"/>
    <n v="0"/>
    <n v="0"/>
    <n v="0"/>
    <n v="0"/>
    <n v="0"/>
    <n v="0"/>
    <n v="0"/>
    <n v="0"/>
    <n v="0"/>
    <n v="0"/>
    <n v="0"/>
    <n v="0"/>
    <n v="0"/>
    <n v="0"/>
    <n v="0"/>
    <n v="0"/>
    <n v="7"/>
    <n v="0"/>
    <n v="0"/>
    <n v="0"/>
    <n v="0"/>
    <n v="0"/>
    <n v="0"/>
    <n v="6"/>
    <n v="0"/>
    <n v="0"/>
    <n v="0"/>
    <n v="0"/>
    <n v="0"/>
    <n v="0"/>
    <n v="0"/>
    <n v="0"/>
    <n v="0"/>
    <n v="0"/>
    <s v="ООО Общестрой"/>
  </r>
  <r>
    <s v="ГАПОУ Камышинский политехнический колледж"/>
    <s v="09.02.03 Программирование в компьютерных системах"/>
    <n v="21"/>
    <n v="0"/>
    <n v="21"/>
    <s v="+"/>
    <n v="0"/>
    <s v="+"/>
    <s v="+"/>
    <s v="+"/>
    <n v="0"/>
    <n v="0"/>
    <n v="0"/>
    <n v="0"/>
    <n v="0"/>
    <n v="0"/>
    <n v="0"/>
    <n v="0"/>
    <n v="0"/>
    <n v="0"/>
    <n v="0"/>
    <n v="0"/>
    <n v="0"/>
    <n v="0"/>
    <n v="0"/>
    <n v="0"/>
    <n v="0"/>
    <n v="0"/>
    <n v="0"/>
    <n v="0"/>
    <n v="0"/>
    <n v="0"/>
    <n v="0"/>
    <n v="0"/>
    <n v="0"/>
    <n v="0"/>
    <n v="0"/>
    <n v="0"/>
    <n v="0"/>
    <n v="0"/>
    <n v="7"/>
    <s v="+"/>
    <s v="+"/>
    <s v="+"/>
    <n v="6"/>
    <n v="0"/>
    <n v="0"/>
    <n v="0"/>
    <n v="0"/>
    <n v="2"/>
    <n v="0"/>
    <n v="2"/>
    <n v="0"/>
    <n v="0"/>
    <n v="0"/>
    <n v="0"/>
    <n v="0"/>
    <n v="0"/>
    <n v="0"/>
    <n v="0"/>
    <n v="0"/>
    <n v="3"/>
    <n v="0"/>
    <n v="0"/>
    <n v="0"/>
    <n v="0"/>
    <n v="0"/>
    <n v="0"/>
    <n v="0"/>
    <n v="0"/>
    <n v="0"/>
    <n v="0"/>
    <n v="0"/>
    <n v="0"/>
    <n v="4"/>
    <n v="10"/>
    <n v="0"/>
    <n v="0"/>
    <n v="0"/>
    <n v="0"/>
    <n v="0"/>
    <n v="0"/>
    <n v="0"/>
    <n v="0"/>
    <n v="0"/>
    <n v="0"/>
    <s v="ООО Перспектива.МФЦ"/>
  </r>
  <r>
    <s v="ГАПОУ Камышинский политехнический колледж"/>
    <s v="09.02.04 Информационные системы (по отраслям)"/>
    <n v="18"/>
    <n v="0"/>
    <n v="18"/>
    <s v="+"/>
    <n v="0"/>
    <s v="+"/>
    <s v="+"/>
    <s v="+"/>
    <n v="0"/>
    <n v="0"/>
    <n v="0"/>
    <n v="0"/>
    <n v="0"/>
    <n v="0"/>
    <n v="0"/>
    <n v="0"/>
    <n v="0"/>
    <n v="0"/>
    <n v="0"/>
    <n v="0"/>
    <n v="0"/>
    <n v="0"/>
    <n v="0"/>
    <n v="0"/>
    <n v="0"/>
    <n v="0"/>
    <n v="0"/>
    <n v="0"/>
    <n v="0"/>
    <n v="0"/>
    <n v="0"/>
    <n v="0"/>
    <n v="0"/>
    <n v="0"/>
    <n v="0"/>
    <n v="0"/>
    <n v="0"/>
    <n v="0"/>
    <n v="14"/>
    <s v="+"/>
    <s v="+"/>
    <s v="+"/>
    <n v="12"/>
    <n v="0"/>
    <n v="2"/>
    <n v="0"/>
    <n v="3"/>
    <n v="3"/>
    <n v="0"/>
    <n v="4"/>
    <n v="0"/>
    <n v="0"/>
    <n v="0"/>
    <n v="0"/>
    <n v="0"/>
    <n v="0"/>
    <n v="0"/>
    <n v="0"/>
    <n v="0"/>
    <n v="2"/>
    <n v="0"/>
    <n v="0"/>
    <n v="0"/>
    <n v="0"/>
    <n v="0"/>
    <n v="0"/>
    <n v="0"/>
    <n v="0"/>
    <n v="0"/>
    <n v="0"/>
    <n v="0"/>
    <n v="0"/>
    <n v="2"/>
    <n v="2"/>
    <n v="0"/>
    <n v="0"/>
    <n v="0"/>
    <n v="0"/>
    <n v="0"/>
    <n v="0"/>
    <n v="0"/>
    <n v="0"/>
    <n v="0"/>
    <n v="0"/>
    <s v="МФЦ"/>
  </r>
  <r>
    <s v="ГАПОУ Камышинский политехнический колледж"/>
    <s v="09.02.07 Информационные системы и программирование"/>
    <n v="18"/>
    <n v="0"/>
    <n v="18"/>
    <s v="+"/>
    <n v="0"/>
    <s v="+"/>
    <s v="+"/>
    <s v="+"/>
    <n v="0"/>
    <n v="0"/>
    <n v="0"/>
    <n v="0"/>
    <n v="0"/>
    <n v="0"/>
    <n v="0"/>
    <n v="0"/>
    <n v="0"/>
    <n v="0"/>
    <n v="0"/>
    <n v="0"/>
    <n v="0"/>
    <n v="0"/>
    <n v="0"/>
    <n v="0"/>
    <n v="0"/>
    <n v="0"/>
    <n v="0"/>
    <n v="0"/>
    <n v="0"/>
    <n v="0"/>
    <n v="0"/>
    <n v="0"/>
    <n v="0"/>
    <n v="0"/>
    <n v="0"/>
    <n v="0"/>
    <n v="0"/>
    <n v="0"/>
    <n v="8"/>
    <s v="+"/>
    <s v="+"/>
    <s v="+"/>
    <n v="7"/>
    <n v="0"/>
    <n v="0"/>
    <n v="0"/>
    <n v="0"/>
    <n v="0"/>
    <n v="0"/>
    <n v="4"/>
    <n v="0"/>
    <n v="0"/>
    <n v="0"/>
    <n v="0"/>
    <n v="0"/>
    <n v="0"/>
    <n v="0"/>
    <n v="0"/>
    <n v="0"/>
    <n v="4"/>
    <n v="0"/>
    <n v="0"/>
    <n v="0"/>
    <n v="0"/>
    <n v="0"/>
    <n v="0"/>
    <n v="0"/>
    <n v="0"/>
    <n v="0"/>
    <n v="0"/>
    <n v="0"/>
    <n v="0"/>
    <n v="2"/>
    <n v="8"/>
    <n v="0"/>
    <n v="0"/>
    <n v="0"/>
    <n v="0"/>
    <n v="0"/>
    <n v="0"/>
    <n v="0"/>
    <n v="0"/>
    <n v="0"/>
    <n v="0"/>
    <s v="ООО КД НВЭМ"/>
  </r>
  <r>
    <s v="ГАПОУ Камышинский политехнический колледж"/>
    <s v="15.01.05 Сварщик (ручной и частично механизированной сварки (наплавки) "/>
    <n v="16"/>
    <n v="0"/>
    <n v="16"/>
    <s v="+"/>
    <n v="0"/>
    <s v="+"/>
    <s v="+"/>
    <s v="+"/>
    <n v="0"/>
    <n v="0"/>
    <n v="0"/>
    <n v="0"/>
    <n v="0"/>
    <n v="0"/>
    <n v="0"/>
    <n v="0"/>
    <n v="0"/>
    <n v="0"/>
    <n v="0"/>
    <n v="0"/>
    <n v="0"/>
    <n v="0"/>
    <n v="0"/>
    <n v="0"/>
    <n v="0"/>
    <n v="0"/>
    <n v="0"/>
    <n v="0"/>
    <n v="0"/>
    <n v="0"/>
    <n v="0"/>
    <n v="0"/>
    <n v="0"/>
    <n v="0"/>
    <n v="0"/>
    <n v="0"/>
    <n v="0"/>
    <n v="0"/>
    <n v="3"/>
    <s v="+"/>
    <s v="+"/>
    <s v="+"/>
    <n v="3"/>
    <n v="0"/>
    <n v="0"/>
    <n v="0"/>
    <n v="0"/>
    <n v="0"/>
    <n v="0"/>
    <n v="0"/>
    <n v="0"/>
    <n v="3"/>
    <n v="0"/>
    <n v="0"/>
    <n v="0"/>
    <n v="0"/>
    <n v="0"/>
    <n v="0"/>
    <n v="0"/>
    <n v="0"/>
    <n v="0"/>
    <n v="0"/>
    <n v="0"/>
    <n v="0"/>
    <n v="0"/>
    <n v="0"/>
    <n v="0"/>
    <n v="0"/>
    <n v="0"/>
    <n v="0"/>
    <n v="0"/>
    <n v="0"/>
    <n v="3"/>
    <n v="10"/>
    <n v="0"/>
    <n v="0"/>
    <n v="0"/>
    <n v="0"/>
    <n v="0"/>
    <n v="0"/>
    <n v="0"/>
    <n v="0"/>
    <n v="0"/>
    <n v="0"/>
    <s v="ООО Кузница"/>
  </r>
  <r>
    <s v="ГАПОУ Камышинский политехнический колледж"/>
    <s v="19.02.10 Технология продуктов общественного питания"/>
    <n v="21"/>
    <n v="0"/>
    <n v="21"/>
    <s v="+"/>
    <n v="0"/>
    <s v="+"/>
    <s v="+"/>
    <s v="+"/>
    <n v="0"/>
    <n v="0"/>
    <n v="0"/>
    <n v="0"/>
    <n v="0"/>
    <n v="0"/>
    <n v="0"/>
    <n v="0"/>
    <n v="0"/>
    <n v="0"/>
    <n v="0"/>
    <n v="0"/>
    <n v="0"/>
    <n v="0"/>
    <n v="0"/>
    <n v="0"/>
    <n v="0"/>
    <n v="0"/>
    <n v="0"/>
    <n v="0"/>
    <n v="0"/>
    <n v="0"/>
    <n v="0"/>
    <n v="0"/>
    <n v="0"/>
    <n v="0"/>
    <n v="0"/>
    <n v="0"/>
    <n v="0"/>
    <n v="0"/>
    <n v="14"/>
    <s v="+"/>
    <s v="+"/>
    <s v="+"/>
    <n v="12"/>
    <n v="0"/>
    <n v="0"/>
    <n v="0"/>
    <n v="12"/>
    <n v="0"/>
    <n v="0"/>
    <n v="0"/>
    <n v="0"/>
    <n v="0"/>
    <n v="2"/>
    <n v="0"/>
    <n v="0"/>
    <n v="0"/>
    <n v="0"/>
    <n v="0"/>
    <n v="0"/>
    <n v="0"/>
    <n v="0"/>
    <n v="0"/>
    <n v="0"/>
    <n v="0"/>
    <n v="0"/>
    <n v="0"/>
    <n v="0"/>
    <n v="0"/>
    <n v="0"/>
    <n v="0"/>
    <n v="0"/>
    <n v="1"/>
    <n v="4"/>
    <n v="1"/>
    <n v="1"/>
    <n v="0"/>
    <n v="0"/>
    <n v="0"/>
    <n v="0"/>
    <n v="0"/>
    <n v="0"/>
    <n v="0"/>
    <n v="0"/>
    <n v="0"/>
    <s v="ООО Запросто"/>
  </r>
  <r>
    <s v="ГАПОУ Камышинский политехнический колледж"/>
    <s v="23.02.03 Техническое обслуживание и ремонт автомобильного транспорта"/>
    <n v="41"/>
    <n v="0"/>
    <n v="41"/>
    <s v="+"/>
    <n v="0"/>
    <s v="+"/>
    <s v="+"/>
    <s v="+"/>
    <n v="0"/>
    <n v="0"/>
    <n v="0"/>
    <n v="0"/>
    <n v="0"/>
    <n v="0"/>
    <n v="0"/>
    <n v="0"/>
    <n v="0"/>
    <n v="0"/>
    <n v="0"/>
    <n v="0"/>
    <n v="0"/>
    <n v="0"/>
    <n v="0"/>
    <n v="0"/>
    <n v="0"/>
    <n v="0"/>
    <n v="0"/>
    <n v="0"/>
    <n v="0"/>
    <n v="0"/>
    <n v="0"/>
    <n v="0"/>
    <n v="0"/>
    <n v="0"/>
    <n v="0"/>
    <n v="0"/>
    <n v="0"/>
    <n v="0"/>
    <n v="22"/>
    <s v="+"/>
    <s v="+"/>
    <s v="+"/>
    <n v="20"/>
    <n v="0"/>
    <n v="0"/>
    <n v="0"/>
    <n v="5"/>
    <n v="3"/>
    <n v="0"/>
    <n v="0"/>
    <n v="0"/>
    <n v="3"/>
    <n v="3"/>
    <n v="0"/>
    <n v="0"/>
    <n v="0"/>
    <n v="0"/>
    <n v="0"/>
    <n v="0"/>
    <n v="0"/>
    <n v="0"/>
    <n v="0"/>
    <n v="8"/>
    <n v="0"/>
    <n v="0"/>
    <n v="0"/>
    <n v="0"/>
    <n v="0"/>
    <n v="0"/>
    <n v="0"/>
    <n v="0"/>
    <n v="0"/>
    <n v="6"/>
    <n v="13"/>
    <n v="0"/>
    <n v="0"/>
    <n v="0"/>
    <n v="0"/>
    <n v="0"/>
    <n v="0"/>
    <n v="0"/>
    <n v="0"/>
    <n v="0"/>
    <n v="0"/>
    <s v="МП  Автоколонна городского округа-город Камышин"/>
  </r>
  <r>
    <s v="ГАПОУ Камышинский политехнический колледж"/>
    <s v="35.02.03 Электрофикация и автоматизация сельского хозяйства"/>
    <n v="53"/>
    <n v="0"/>
    <n v="53"/>
    <s v="+"/>
    <n v="0"/>
    <s v="+"/>
    <s v="+"/>
    <s v="+"/>
    <n v="0"/>
    <n v="0"/>
    <n v="0"/>
    <n v="0"/>
    <n v="0"/>
    <n v="0"/>
    <n v="0"/>
    <n v="0"/>
    <n v="0"/>
    <n v="0"/>
    <n v="0"/>
    <n v="0"/>
    <n v="0"/>
    <n v="0"/>
    <n v="0"/>
    <n v="0"/>
    <n v="0"/>
    <n v="0"/>
    <n v="0"/>
    <n v="0"/>
    <n v="0"/>
    <n v="0"/>
    <n v="0"/>
    <n v="0"/>
    <n v="0"/>
    <n v="0"/>
    <n v="0"/>
    <n v="0"/>
    <n v="0"/>
    <n v="0"/>
    <n v="22"/>
    <s v="+"/>
    <s v="+"/>
    <s v="+"/>
    <n v="19"/>
    <n v="0"/>
    <n v="0"/>
    <n v="0"/>
    <n v="2"/>
    <n v="0"/>
    <n v="0"/>
    <n v="0"/>
    <n v="2"/>
    <n v="0"/>
    <n v="10"/>
    <n v="0"/>
    <n v="0"/>
    <n v="0"/>
    <n v="0"/>
    <n v="0"/>
    <n v="0"/>
    <n v="0"/>
    <n v="0"/>
    <n v="0"/>
    <n v="2"/>
    <n v="0"/>
    <n v="4"/>
    <n v="0"/>
    <n v="2"/>
    <n v="0"/>
    <n v="0"/>
    <n v="0"/>
    <n v="0"/>
    <n v="3"/>
    <n v="10"/>
    <n v="18"/>
    <n v="0"/>
    <n v="0"/>
    <n v="0"/>
    <n v="0"/>
    <n v="0"/>
    <n v="0"/>
    <n v="0"/>
    <n v="0"/>
    <n v="0"/>
    <n v="0"/>
    <s v="ООО КД НВЭМ"/>
  </r>
  <r>
    <s v="ГАПОУ Камышинский политехнический колледж"/>
    <s v="35.02.07 Механизация сельского хозяйства"/>
    <n v="34"/>
    <n v="0"/>
    <n v="34"/>
    <s v="+"/>
    <n v="0"/>
    <s v="+"/>
    <s v="+"/>
    <s v="+"/>
    <n v="0"/>
    <n v="0"/>
    <n v="0"/>
    <n v="0"/>
    <n v="0"/>
    <n v="0"/>
    <n v="0"/>
    <n v="0"/>
    <n v="0"/>
    <n v="0"/>
    <n v="0"/>
    <n v="0"/>
    <n v="0"/>
    <n v="0"/>
    <n v="0"/>
    <n v="0"/>
    <n v="0"/>
    <n v="0"/>
    <n v="0"/>
    <n v="0"/>
    <n v="0"/>
    <n v="0"/>
    <n v="0"/>
    <n v="0"/>
    <n v="0"/>
    <n v="0"/>
    <n v="0"/>
    <n v="0"/>
    <n v="0"/>
    <n v="0"/>
    <n v="22"/>
    <s v="+"/>
    <s v="+"/>
    <s v="+"/>
    <n v="19"/>
    <n v="0"/>
    <n v="0"/>
    <n v="0"/>
    <n v="0"/>
    <n v="0"/>
    <n v="0"/>
    <n v="0"/>
    <n v="0"/>
    <n v="0"/>
    <n v="18"/>
    <n v="0"/>
    <n v="0"/>
    <n v="0"/>
    <n v="0"/>
    <n v="0"/>
    <n v="0"/>
    <n v="0"/>
    <n v="0"/>
    <n v="0"/>
    <n v="4"/>
    <n v="0"/>
    <n v="0"/>
    <n v="0"/>
    <n v="0"/>
    <n v="0"/>
    <n v="0"/>
    <n v="0"/>
    <n v="0"/>
    <n v="0"/>
    <n v="1"/>
    <n v="11"/>
    <n v="0"/>
    <n v="0"/>
    <n v="0"/>
    <n v="0"/>
    <n v="0"/>
    <n v="0"/>
    <n v="0"/>
    <n v="0"/>
    <n v="0"/>
    <n v="0"/>
    <s v="ООО Таловское"/>
  </r>
  <r>
    <s v="ГАПОУ Камышинский политехнический колледж"/>
    <s v="43.02.01 Организация обслуживания в общественном питании"/>
    <n v="11"/>
    <n v="0"/>
    <n v="11"/>
    <s v="+"/>
    <n v="0"/>
    <s v="+"/>
    <s v="+"/>
    <s v="+"/>
    <n v="0"/>
    <n v="0"/>
    <n v="0"/>
    <n v="0"/>
    <n v="0"/>
    <n v="0"/>
    <n v="0"/>
    <n v="0"/>
    <n v="0"/>
    <n v="0"/>
    <n v="0"/>
    <n v="0"/>
    <n v="0"/>
    <n v="0"/>
    <n v="0"/>
    <n v="0"/>
    <n v="0"/>
    <n v="0"/>
    <n v="0"/>
    <n v="0"/>
    <n v="0"/>
    <n v="0"/>
    <n v="0"/>
    <n v="0"/>
    <n v="0"/>
    <n v="0"/>
    <n v="0"/>
    <n v="0"/>
    <n v="0"/>
    <n v="0"/>
    <n v="6"/>
    <s v="+"/>
    <s v="+"/>
    <s v="+"/>
    <n v="6"/>
    <n v="0"/>
    <n v="0"/>
    <n v="0"/>
    <n v="4"/>
    <n v="2"/>
    <n v="0"/>
    <n v="0"/>
    <n v="0"/>
    <n v="0"/>
    <n v="0"/>
    <n v="0"/>
    <n v="0"/>
    <n v="0"/>
    <n v="0"/>
    <n v="0"/>
    <n v="0"/>
    <n v="0"/>
    <n v="0"/>
    <n v="0"/>
    <n v="0"/>
    <n v="0"/>
    <n v="0"/>
    <n v="0"/>
    <n v="0"/>
    <n v="0"/>
    <n v="0"/>
    <n v="0"/>
    <n v="0"/>
    <n v="0"/>
    <n v="1"/>
    <n v="4"/>
    <n v="0"/>
    <n v="0"/>
    <n v="0"/>
    <n v="0"/>
    <n v="0"/>
    <n v="0"/>
    <n v="0"/>
    <n v="0"/>
    <n v="0"/>
    <n v="0"/>
    <s v="ООО Гостиница Опава"/>
  </r>
  <r>
    <s v="ГБПОУ Арчединский лесной колледж"/>
    <s v="23.02.04 Техническая эксплуатация подъемно-транспортных, строительных,дорожных  машин и оборудования"/>
    <n v="17"/>
    <n v="0"/>
    <n v="17"/>
    <s v="+"/>
    <n v="6"/>
    <s v="+"/>
    <s v="+"/>
    <s v="+"/>
    <n v="2"/>
    <n v="0"/>
    <n v="0"/>
    <n v="0"/>
    <n v="0"/>
    <n v="0"/>
    <n v="2"/>
    <n v="0"/>
    <n v="0"/>
    <n v="0"/>
    <n v="1"/>
    <n v="0"/>
    <n v="0"/>
    <n v="0"/>
    <n v="0"/>
    <n v="0"/>
    <n v="0"/>
    <n v="0"/>
    <n v="0"/>
    <n v="0"/>
    <n v="2"/>
    <n v="0"/>
    <n v="0"/>
    <n v="1"/>
    <n v="0"/>
    <n v="0"/>
    <n v="0"/>
    <n v="0"/>
    <n v="0"/>
    <n v="0"/>
    <n v="0"/>
    <s v="+"/>
    <s v="+"/>
    <s v="+"/>
    <n v="0"/>
    <n v="0"/>
    <n v="0"/>
    <n v="0"/>
    <n v="0"/>
    <n v="0"/>
    <n v="0"/>
    <n v="0"/>
    <n v="0"/>
    <n v="0"/>
    <n v="0"/>
    <n v="0"/>
    <n v="0"/>
    <n v="0"/>
    <n v="0"/>
    <n v="0"/>
    <n v="0"/>
    <n v="0"/>
    <n v="0"/>
    <n v="0"/>
    <n v="0"/>
    <n v="0"/>
    <n v="0"/>
    <n v="0"/>
    <n v="0"/>
    <n v="0"/>
    <n v="0"/>
    <n v="0"/>
    <n v="0"/>
    <n v="0"/>
    <n v="0"/>
    <n v="11"/>
    <n v="0"/>
    <n v="0"/>
    <n v="0"/>
    <n v="0"/>
    <n v="0"/>
    <n v="0"/>
    <n v="0"/>
    <n v="0"/>
    <n v="0"/>
    <s v="-"/>
    <s v="-"/>
  </r>
  <r>
    <s v="ГБПОУ Арчединский лесной колледж"/>
    <s v="35.01.09 Мастер растениеводства"/>
    <n v="11"/>
    <n v="0"/>
    <n v="11"/>
    <s v="+"/>
    <n v="4"/>
    <s v="+"/>
    <s v="+"/>
    <s v="+"/>
    <n v="0"/>
    <n v="0"/>
    <n v="1"/>
    <n v="0"/>
    <n v="1"/>
    <n v="2"/>
    <n v="0"/>
    <n v="0"/>
    <n v="0"/>
    <n v="0"/>
    <n v="0"/>
    <n v="0"/>
    <n v="0"/>
    <n v="0"/>
    <n v="0"/>
    <n v="0"/>
    <n v="0"/>
    <n v="0"/>
    <n v="0"/>
    <n v="0"/>
    <n v="0"/>
    <n v="0"/>
    <n v="0"/>
    <n v="0"/>
    <n v="0"/>
    <n v="0"/>
    <n v="0"/>
    <n v="0"/>
    <n v="0"/>
    <n v="0"/>
    <n v="3"/>
    <s v="+"/>
    <s v="+"/>
    <s v="+"/>
    <n v="3"/>
    <n v="2"/>
    <n v="0"/>
    <n v="0"/>
    <n v="3"/>
    <n v="0"/>
    <n v="0"/>
    <n v="0"/>
    <n v="0"/>
    <n v="0"/>
    <n v="0"/>
    <n v="0"/>
    <n v="0"/>
    <n v="0"/>
    <n v="0"/>
    <n v="0"/>
    <n v="0"/>
    <n v="0"/>
    <n v="0"/>
    <n v="0"/>
    <n v="0"/>
    <n v="0"/>
    <n v="0"/>
    <n v="0"/>
    <n v="0"/>
    <n v="0"/>
    <n v="0"/>
    <n v="0"/>
    <n v="0"/>
    <n v="0"/>
    <n v="2"/>
    <n v="0"/>
    <n v="2"/>
    <n v="0"/>
    <n v="0"/>
    <n v="0"/>
    <n v="0"/>
    <n v="0"/>
    <n v="0"/>
    <n v="0"/>
    <n v="0"/>
    <s v="-"/>
    <s v="-"/>
  </r>
  <r>
    <s v="ГБПОУ Арчединский лесной колледж"/>
    <s v="35.01.13 Тракторист-машинист сельскохозяйственного производства"/>
    <n v="12"/>
    <n v="0"/>
    <n v="12"/>
    <s v="+"/>
    <n v="7"/>
    <s v="+"/>
    <s v="+"/>
    <s v="+"/>
    <n v="3"/>
    <n v="0"/>
    <n v="0"/>
    <n v="0"/>
    <n v="1"/>
    <n v="3"/>
    <n v="1"/>
    <n v="0"/>
    <n v="0"/>
    <n v="0"/>
    <n v="0"/>
    <n v="2"/>
    <n v="0"/>
    <n v="0"/>
    <n v="0"/>
    <n v="0"/>
    <n v="0"/>
    <n v="0"/>
    <n v="0"/>
    <n v="0"/>
    <n v="0"/>
    <n v="0"/>
    <n v="0"/>
    <n v="0"/>
    <n v="0"/>
    <n v="0"/>
    <n v="0"/>
    <n v="0"/>
    <n v="0"/>
    <n v="0"/>
    <n v="2"/>
    <s v="+"/>
    <s v="+"/>
    <s v="+"/>
    <n v="2"/>
    <n v="0"/>
    <n v="0"/>
    <n v="0"/>
    <n v="0"/>
    <n v="2"/>
    <n v="0"/>
    <n v="0"/>
    <n v="0"/>
    <n v="0"/>
    <n v="0"/>
    <n v="0"/>
    <n v="0"/>
    <n v="0"/>
    <n v="0"/>
    <n v="0"/>
    <n v="0"/>
    <n v="0"/>
    <n v="0"/>
    <n v="0"/>
    <n v="0"/>
    <n v="0"/>
    <n v="0"/>
    <n v="0"/>
    <n v="0"/>
    <n v="0"/>
    <n v="0"/>
    <n v="0"/>
    <n v="0"/>
    <n v="0"/>
    <n v="0"/>
    <n v="3"/>
    <n v="0"/>
    <n v="0"/>
    <n v="0"/>
    <n v="0"/>
    <n v="0"/>
    <n v="0"/>
    <n v="0"/>
    <n v="0"/>
    <n v="0"/>
    <s v="-"/>
    <s v="-"/>
  </r>
  <r>
    <s v="ГБПОУ Арчединский лесной колледж"/>
    <s v="35.01.14 Мастер по техническому обслуживанию  и ремонту машино-тракторного парка"/>
    <n v="14"/>
    <n v="0"/>
    <n v="14"/>
    <s v="+"/>
    <n v="5"/>
    <s v="+"/>
    <s v="+"/>
    <s v="+"/>
    <n v="4"/>
    <n v="0"/>
    <n v="0"/>
    <n v="1"/>
    <n v="0"/>
    <n v="0"/>
    <n v="0"/>
    <n v="0"/>
    <n v="0"/>
    <n v="0"/>
    <n v="1"/>
    <n v="0"/>
    <n v="0"/>
    <n v="0"/>
    <n v="0"/>
    <n v="0"/>
    <n v="0"/>
    <n v="0"/>
    <n v="0"/>
    <n v="0"/>
    <n v="3"/>
    <n v="0"/>
    <n v="0"/>
    <n v="0"/>
    <n v="0"/>
    <n v="0"/>
    <n v="0"/>
    <n v="0"/>
    <n v="0"/>
    <n v="0"/>
    <n v="1"/>
    <s v="+"/>
    <s v="+"/>
    <s v="+"/>
    <n v="0"/>
    <n v="0"/>
    <n v="0"/>
    <n v="0"/>
    <n v="0"/>
    <n v="0"/>
    <n v="0"/>
    <n v="0"/>
    <n v="0"/>
    <n v="0"/>
    <n v="1"/>
    <n v="0"/>
    <n v="0"/>
    <n v="0"/>
    <n v="0"/>
    <n v="0"/>
    <n v="0"/>
    <n v="0"/>
    <n v="0"/>
    <n v="0"/>
    <n v="0"/>
    <n v="0"/>
    <n v="0"/>
    <n v="0"/>
    <n v="0"/>
    <n v="0"/>
    <n v="0"/>
    <n v="0"/>
    <n v="0"/>
    <n v="0"/>
    <n v="0"/>
    <n v="7"/>
    <n v="1"/>
    <n v="0"/>
    <n v="0"/>
    <n v="0"/>
    <n v="0"/>
    <n v="0"/>
    <n v="0"/>
    <n v="0"/>
    <n v="0"/>
    <s v="-"/>
    <s v="-"/>
  </r>
  <r>
    <s v="ГБПОУ Арчединский лесной колледж"/>
    <s v="35.02.01 Лесное и лесопарковое хозяйство"/>
    <n v="10"/>
    <n v="0"/>
    <n v="10"/>
    <s v="+"/>
    <n v="2"/>
    <s v="+"/>
    <s v="+"/>
    <s v="+"/>
    <n v="2"/>
    <n v="0"/>
    <n v="0"/>
    <n v="0"/>
    <n v="0"/>
    <n v="0"/>
    <n v="0"/>
    <n v="0"/>
    <n v="0"/>
    <n v="0"/>
    <n v="0"/>
    <n v="0"/>
    <n v="0"/>
    <n v="0"/>
    <n v="0"/>
    <n v="0"/>
    <n v="0"/>
    <n v="0"/>
    <n v="0"/>
    <n v="0"/>
    <n v="0"/>
    <n v="0"/>
    <n v="0"/>
    <n v="2"/>
    <n v="0"/>
    <n v="0"/>
    <n v="0"/>
    <n v="0"/>
    <n v="0"/>
    <n v="0"/>
    <n v="4"/>
    <s v="+"/>
    <s v="+"/>
    <s v="+"/>
    <n v="4"/>
    <n v="0"/>
    <n v="0"/>
    <n v="0"/>
    <n v="0"/>
    <n v="0"/>
    <n v="0"/>
    <n v="0"/>
    <n v="0"/>
    <n v="0"/>
    <n v="0"/>
    <n v="0"/>
    <n v="0"/>
    <n v="0"/>
    <n v="0"/>
    <n v="0"/>
    <n v="0"/>
    <n v="0"/>
    <n v="0"/>
    <n v="0"/>
    <n v="0"/>
    <n v="0"/>
    <n v="0"/>
    <n v="4"/>
    <n v="0"/>
    <n v="0"/>
    <n v="0"/>
    <n v="0"/>
    <n v="0"/>
    <n v="0"/>
    <n v="0"/>
    <n v="3"/>
    <n v="1"/>
    <n v="0"/>
    <n v="0"/>
    <n v="0"/>
    <n v="0"/>
    <n v="0"/>
    <n v="0"/>
    <n v="0"/>
    <n v="0"/>
    <s v="-"/>
    <s v="-"/>
  </r>
  <r>
    <s v="ГБПОУ Арчединский лесной колледж"/>
    <s v="35.02.12 Садово-парковое и ландшафтное строительство"/>
    <n v="14"/>
    <n v="0"/>
    <n v="14"/>
    <s v="+"/>
    <n v="1"/>
    <s v="+"/>
    <s v="+"/>
    <s v="+"/>
    <n v="0"/>
    <n v="0"/>
    <n v="0"/>
    <n v="0"/>
    <n v="1"/>
    <n v="0"/>
    <n v="0"/>
    <n v="0"/>
    <n v="0"/>
    <n v="0"/>
    <n v="0"/>
    <n v="0"/>
    <n v="0"/>
    <n v="0"/>
    <n v="0"/>
    <n v="0"/>
    <n v="0"/>
    <n v="0"/>
    <n v="0"/>
    <n v="0"/>
    <n v="0"/>
    <n v="0"/>
    <n v="0"/>
    <n v="0"/>
    <n v="0"/>
    <n v="0"/>
    <n v="0"/>
    <n v="0"/>
    <n v="0"/>
    <n v="0"/>
    <n v="12"/>
    <s v="+"/>
    <s v="+"/>
    <s v="+"/>
    <n v="4"/>
    <n v="4"/>
    <n v="0"/>
    <n v="0"/>
    <n v="12"/>
    <n v="0"/>
    <n v="0"/>
    <n v="0"/>
    <n v="0"/>
    <n v="0"/>
    <n v="0"/>
    <n v="0"/>
    <n v="0"/>
    <n v="0"/>
    <n v="0"/>
    <n v="0"/>
    <n v="0"/>
    <n v="0"/>
    <n v="0"/>
    <n v="0"/>
    <n v="0"/>
    <n v="0"/>
    <n v="0"/>
    <n v="0"/>
    <n v="0"/>
    <n v="0"/>
    <n v="0"/>
    <n v="0"/>
    <n v="0"/>
    <n v="0"/>
    <n v="0"/>
    <n v="0"/>
    <n v="1"/>
    <n v="0"/>
    <n v="0"/>
    <n v="0"/>
    <n v="0"/>
    <n v="0"/>
    <n v="0"/>
    <n v="0"/>
    <n v="0"/>
    <s v="-"/>
    <s v="-"/>
  </r>
  <r>
    <s v="ГБПОУ Быковский аграрный техникум"/>
    <s v="35.02.05 Агрономия"/>
    <n v="12"/>
    <n v="0"/>
    <n v="12"/>
    <s v="+"/>
    <n v="7"/>
    <s v="+"/>
    <s v="+"/>
    <s v="+"/>
    <n v="1"/>
    <n v="0"/>
    <n v="0"/>
    <n v="0"/>
    <n v="2"/>
    <n v="4"/>
    <n v="0"/>
    <n v="0"/>
    <n v="0"/>
    <n v="0"/>
    <n v="1"/>
    <n v="0"/>
    <n v="0"/>
    <n v="0"/>
    <n v="0"/>
    <n v="0"/>
    <n v="0"/>
    <n v="0"/>
    <n v="0"/>
    <n v="0"/>
    <n v="0"/>
    <n v="0"/>
    <n v="0"/>
    <n v="0"/>
    <n v="0"/>
    <n v="0"/>
    <n v="0"/>
    <n v="0"/>
    <n v="0"/>
    <n v="0"/>
    <n v="1"/>
    <s v="+"/>
    <s v="+"/>
    <s v="+"/>
    <n v="0"/>
    <n v="0"/>
    <n v="0"/>
    <n v="0"/>
    <n v="0"/>
    <m/>
    <n v="0"/>
    <n v="0"/>
    <n v="0"/>
    <n v="0"/>
    <n v="1"/>
    <n v="0"/>
    <n v="0"/>
    <n v="0"/>
    <n v="0"/>
    <n v="0"/>
    <n v="0"/>
    <n v="0"/>
    <n v="0"/>
    <n v="0"/>
    <n v="0"/>
    <n v="0"/>
    <n v="0"/>
    <n v="0"/>
    <n v="0"/>
    <n v="0"/>
    <n v="0"/>
    <n v="0"/>
    <n v="0"/>
    <n v="0"/>
    <n v="1"/>
    <n v="1"/>
    <n v="2"/>
    <n v="0"/>
    <n v="0"/>
    <n v="0"/>
    <n v="0"/>
    <n v="0"/>
    <n v="0"/>
    <n v="0"/>
    <n v="0"/>
    <s v="Ярмарки вакансий, мотивационные беседы, беседы с психологом, экскурсии на предприятия"/>
    <s v="ООО &quot;АмарантАгро Волгоград&quot;, ЗАО &quot;Семена&quot;, ООО &quot;ТД Гулливер&quot;, ИП района"/>
  </r>
  <r>
    <s v="ГБПОУ Быковский аграрный техникум"/>
    <s v="36.02.02 Зоотехния"/>
    <n v="13"/>
    <n v="0"/>
    <n v="13"/>
    <s v="+"/>
    <n v="5"/>
    <s v="+"/>
    <s v="+"/>
    <s v="+"/>
    <n v="0"/>
    <n v="0"/>
    <n v="0"/>
    <n v="0"/>
    <n v="2"/>
    <n v="2"/>
    <n v="0"/>
    <n v="0"/>
    <n v="0"/>
    <n v="0"/>
    <n v="0"/>
    <n v="0"/>
    <n v="0"/>
    <n v="0"/>
    <n v="0"/>
    <n v="0"/>
    <n v="0"/>
    <n v="0"/>
    <n v="0"/>
    <n v="0"/>
    <n v="0"/>
    <n v="0"/>
    <n v="0"/>
    <n v="0"/>
    <n v="1"/>
    <n v="0"/>
    <n v="0"/>
    <n v="0"/>
    <n v="0"/>
    <n v="0"/>
    <n v="1"/>
    <s v="+"/>
    <s v="+"/>
    <s v="+"/>
    <n v="0"/>
    <n v="0"/>
    <n v="0"/>
    <n v="0"/>
    <n v="0"/>
    <n v="1"/>
    <n v="0"/>
    <n v="0"/>
    <n v="0"/>
    <n v="0"/>
    <n v="0"/>
    <n v="0"/>
    <n v="0"/>
    <n v="0"/>
    <n v="0"/>
    <n v="0"/>
    <n v="0"/>
    <n v="0"/>
    <n v="0"/>
    <n v="0"/>
    <n v="0"/>
    <n v="0"/>
    <n v="0"/>
    <n v="0"/>
    <n v="0"/>
    <n v="0"/>
    <n v="0"/>
    <n v="0"/>
    <n v="0"/>
    <n v="0"/>
    <n v="1"/>
    <n v="6"/>
    <n v="0"/>
    <n v="0"/>
    <n v="0"/>
    <n v="0"/>
    <n v="0"/>
    <n v="0"/>
    <n v="0"/>
    <n v="0"/>
    <n v="0"/>
    <s v="Ярмарки вакансий, мотивационные беседы, беседы с психологом, экскурсии на предприятия"/>
    <s v="АО &quot;Агрофирма &quot;Восток&quot;, ИП района"/>
  </r>
  <r>
    <s v="ГБПОУ Быковский аграрный техникум"/>
    <s v="40.02.01 Право и организация социального обеспечения"/>
    <n v="29"/>
    <n v="0"/>
    <n v="29"/>
    <s v="+"/>
    <n v="6"/>
    <s v="+"/>
    <s v="+"/>
    <s v="+"/>
    <n v="0"/>
    <n v="0"/>
    <n v="0"/>
    <n v="0"/>
    <n v="2"/>
    <n v="2"/>
    <n v="1"/>
    <n v="0"/>
    <n v="1"/>
    <n v="0"/>
    <n v="0"/>
    <n v="0"/>
    <n v="0"/>
    <n v="0"/>
    <n v="0"/>
    <n v="0"/>
    <n v="0"/>
    <n v="0"/>
    <n v="0"/>
    <n v="0"/>
    <n v="0"/>
    <n v="0"/>
    <n v="0"/>
    <n v="0"/>
    <n v="0"/>
    <n v="0"/>
    <n v="0"/>
    <n v="0"/>
    <n v="0"/>
    <n v="0"/>
    <n v="2"/>
    <s v="+"/>
    <s v="+"/>
    <s v="+"/>
    <n v="0"/>
    <n v="0"/>
    <n v="0"/>
    <n v="0"/>
    <n v="0"/>
    <n v="1"/>
    <n v="0"/>
    <n v="0"/>
    <n v="0"/>
    <n v="0"/>
    <n v="1"/>
    <n v="0"/>
    <n v="0"/>
    <n v="0"/>
    <n v="0"/>
    <n v="0"/>
    <n v="0"/>
    <n v="0"/>
    <n v="0"/>
    <n v="0"/>
    <n v="0"/>
    <n v="0"/>
    <n v="0"/>
    <n v="0"/>
    <n v="0"/>
    <n v="0"/>
    <n v="0"/>
    <n v="0"/>
    <n v="0"/>
    <n v="0"/>
    <n v="9"/>
    <n v="10"/>
    <n v="2"/>
    <n v="0"/>
    <n v="0"/>
    <n v="0"/>
    <n v="0"/>
    <n v="0"/>
    <n v="0"/>
    <n v="0"/>
    <n v="0"/>
    <s v="Ярмарки вакансий, мотивационные беседы, беседы с психологом, экскурсии на предприятия"/>
    <s v="ГБУСО &quot;Быковский ЦСОН &quot;, ГКУ ЦСЗН по Быковскому району&quot; Администрация Быковского мунициапального района, ГКСУ СО &quot;Быковский СРЦ&quot;, ГКУ ВО &quot;МФЦ&quot; отдел полиции "/>
  </r>
  <r>
    <s v="ГБПОУ Волгоградский индустриальный техникум"/>
    <s v="08.01.18 Электромонтажник электрических сетей и электрооборудования"/>
    <n v="22"/>
    <n v="0"/>
    <n v="22"/>
    <s v="+"/>
    <n v="0"/>
    <s v="+"/>
    <s v="+"/>
    <s v="+"/>
    <n v="0"/>
    <n v="0"/>
    <n v="0"/>
    <n v="0"/>
    <n v="0"/>
    <n v="0"/>
    <n v="0"/>
    <n v="0"/>
    <n v="0"/>
    <n v="0"/>
    <n v="0"/>
    <n v="0"/>
    <n v="0"/>
    <n v="0"/>
    <n v="0"/>
    <n v="0"/>
    <n v="0"/>
    <n v="0"/>
    <n v="0"/>
    <n v="0"/>
    <n v="0"/>
    <n v="0"/>
    <n v="0"/>
    <n v="0"/>
    <n v="0"/>
    <n v="0"/>
    <n v="0"/>
    <n v="0"/>
    <n v="0"/>
    <n v="0"/>
    <n v="10"/>
    <s v="+"/>
    <s v="+"/>
    <s v="+"/>
    <n v="6"/>
    <n v="2"/>
    <n v="0"/>
    <n v="0"/>
    <n v="0"/>
    <n v="0"/>
    <n v="0"/>
    <n v="0"/>
    <n v="0"/>
    <n v="0"/>
    <n v="0"/>
    <n v="0"/>
    <n v="0"/>
    <n v="0"/>
    <n v="0"/>
    <n v="0"/>
    <n v="0"/>
    <n v="0"/>
    <n v="0"/>
    <n v="0"/>
    <n v="0"/>
    <n v="0"/>
    <n v="0"/>
    <n v="0"/>
    <n v="10"/>
    <n v="0"/>
    <n v="0"/>
    <n v="0"/>
    <n v="0"/>
    <n v="0"/>
    <n v="0"/>
    <n v="12"/>
    <n v="0"/>
    <n v="0"/>
    <n v="0"/>
    <n v="0"/>
    <n v="0"/>
    <n v="0"/>
    <n v="0"/>
    <n v="0"/>
    <n v="0"/>
    <n v="0"/>
    <s v="ООО &quot;КИП-Электромонтаж&quot;, ООО &quot;Пласттрубмонтаж&quot;"/>
  </r>
  <r>
    <s v="ГБПОУ Волгоградский индустриальный техникум"/>
    <s v="08.02.01 Строительство и эксплуатация зданий и сооружений"/>
    <n v="43"/>
    <n v="0"/>
    <n v="43"/>
    <s v="+"/>
    <n v="0"/>
    <s v="+"/>
    <s v="+"/>
    <s v="+"/>
    <n v="0"/>
    <n v="0"/>
    <n v="0"/>
    <n v="0"/>
    <n v="0"/>
    <n v="0"/>
    <n v="0"/>
    <n v="0"/>
    <n v="0"/>
    <n v="0"/>
    <n v="0"/>
    <n v="0"/>
    <n v="0"/>
    <n v="0"/>
    <n v="0"/>
    <n v="0"/>
    <n v="0"/>
    <n v="0"/>
    <n v="0"/>
    <n v="0"/>
    <n v="0"/>
    <n v="0"/>
    <n v="0"/>
    <n v="0"/>
    <n v="0"/>
    <n v="0"/>
    <n v="0"/>
    <n v="0"/>
    <n v="0"/>
    <n v="0"/>
    <n v="30"/>
    <s v="+"/>
    <s v="+"/>
    <s v="+"/>
    <n v="20"/>
    <n v="3"/>
    <n v="0"/>
    <n v="0"/>
    <n v="0"/>
    <n v="0"/>
    <n v="0"/>
    <n v="0"/>
    <n v="0"/>
    <n v="0"/>
    <n v="0"/>
    <n v="0"/>
    <n v="0"/>
    <n v="0"/>
    <n v="0"/>
    <n v="0"/>
    <n v="0"/>
    <n v="0"/>
    <n v="0"/>
    <n v="0"/>
    <n v="0"/>
    <n v="0"/>
    <n v="0"/>
    <n v="0"/>
    <n v="30"/>
    <n v="0"/>
    <n v="0"/>
    <n v="0"/>
    <n v="0"/>
    <n v="0"/>
    <n v="0"/>
    <n v="12"/>
    <n v="1"/>
    <n v="0"/>
    <n v="0"/>
    <n v="0"/>
    <n v="0"/>
    <n v="0"/>
    <n v="0"/>
    <n v="0"/>
    <n v="0"/>
    <n v="0"/>
    <s v=" ООО &quot;Пласттрубмонтаж&quot;, ООО &quot;ПРОМЭКС&quot;, ООО &quot;АКСИОМА&quot;"/>
  </r>
  <r>
    <s v="ГБПОУ Волгоградский индустриальный техникум"/>
    <s v="09.02.07 Информационные системы и программирование"/>
    <n v="38"/>
    <n v="0"/>
    <n v="38"/>
    <s v="+"/>
    <n v="12"/>
    <s v="+"/>
    <s v="+"/>
    <s v="+"/>
    <n v="0"/>
    <n v="0"/>
    <n v="0"/>
    <n v="0"/>
    <n v="0"/>
    <n v="0"/>
    <n v="0"/>
    <n v="0"/>
    <n v="0"/>
    <n v="0"/>
    <n v="0"/>
    <n v="0"/>
    <n v="0"/>
    <n v="0"/>
    <n v="0"/>
    <n v="0"/>
    <n v="0"/>
    <n v="0"/>
    <n v="0"/>
    <n v="0"/>
    <n v="0"/>
    <n v="0"/>
    <n v="0"/>
    <n v="0"/>
    <n v="0"/>
    <n v="12"/>
    <n v="0"/>
    <n v="0"/>
    <n v="0"/>
    <n v="0"/>
    <m/>
    <s v="+"/>
    <s v="+"/>
    <s v="+"/>
    <m/>
    <m/>
    <n v="0"/>
    <n v="0"/>
    <n v="0"/>
    <n v="0"/>
    <m/>
    <n v="0"/>
    <n v="0"/>
    <n v="0"/>
    <n v="0"/>
    <n v="0"/>
    <n v="0"/>
    <n v="0"/>
    <n v="0"/>
    <n v="0"/>
    <n v="0"/>
    <m/>
    <n v="0"/>
    <n v="0"/>
    <n v="0"/>
    <n v="0"/>
    <n v="0"/>
    <n v="0"/>
    <n v="0"/>
    <n v="0"/>
    <n v="0"/>
    <n v="0"/>
    <n v="0"/>
    <n v="0"/>
    <n v="3"/>
    <n v="23"/>
    <n v="0"/>
    <n v="0"/>
    <n v="0"/>
    <n v="0"/>
    <n v="0"/>
    <n v="0"/>
    <n v="0"/>
    <n v="0"/>
    <n v="0"/>
    <n v="0"/>
    <n v="0"/>
  </r>
  <r>
    <s v="ГБПОУ Волгоградский индустриальный техникум"/>
    <s v="13.01.10 Электромонтер по ремонту и обслуживанию электрооборудования (по отраслям)"/>
    <n v="26"/>
    <n v="0"/>
    <n v="26"/>
    <s v="+"/>
    <n v="0"/>
    <s v="+"/>
    <s v="+"/>
    <s v="+"/>
    <n v="0"/>
    <n v="0"/>
    <n v="0"/>
    <n v="0"/>
    <n v="0"/>
    <n v="0"/>
    <n v="0"/>
    <n v="0"/>
    <n v="0"/>
    <n v="0"/>
    <n v="0"/>
    <n v="0"/>
    <n v="0"/>
    <n v="0"/>
    <n v="0"/>
    <n v="0"/>
    <n v="0"/>
    <n v="0"/>
    <n v="0"/>
    <n v="0"/>
    <n v="0"/>
    <n v="0"/>
    <n v="0"/>
    <n v="0"/>
    <n v="0"/>
    <n v="0"/>
    <n v="0"/>
    <n v="0"/>
    <n v="0"/>
    <n v="0"/>
    <n v="24"/>
    <s v="+"/>
    <s v="+"/>
    <s v="+"/>
    <n v="24"/>
    <n v="6"/>
    <n v="0"/>
    <n v="0"/>
    <n v="0"/>
    <n v="0"/>
    <n v="0"/>
    <n v="0"/>
    <n v="0"/>
    <n v="10"/>
    <n v="0"/>
    <n v="9"/>
    <n v="0"/>
    <n v="0"/>
    <n v="0"/>
    <n v="0"/>
    <n v="0"/>
    <n v="0"/>
    <n v="0"/>
    <n v="0"/>
    <n v="0"/>
    <n v="0"/>
    <n v="5"/>
    <n v="0"/>
    <n v="0"/>
    <n v="0"/>
    <n v="0"/>
    <n v="0"/>
    <n v="0"/>
    <n v="0"/>
    <n v="0"/>
    <n v="2"/>
    <n v="0"/>
    <n v="0"/>
    <n v="0"/>
    <n v="0"/>
    <n v="0"/>
    <n v="0"/>
    <n v="0"/>
    <n v="0"/>
    <n v="0"/>
    <n v="0"/>
    <s v="ОАО &quot;Северсталь канаты&quot;,ООО&quot;Волгоградсервис&quot;"/>
  </r>
  <r>
    <s v="ГБПОУ Волгоградский индустриальный техникум"/>
    <s v="15.01.05 Сварщик (ручной и частично механизированной сварки (наплавки) "/>
    <n v="13"/>
    <n v="0"/>
    <n v="13"/>
    <s v="+"/>
    <n v="0"/>
    <s v="+"/>
    <s v="+"/>
    <s v="+"/>
    <n v="0"/>
    <n v="0"/>
    <n v="0"/>
    <n v="0"/>
    <n v="0"/>
    <n v="0"/>
    <n v="0"/>
    <n v="0"/>
    <n v="0"/>
    <n v="0"/>
    <n v="0"/>
    <n v="0"/>
    <n v="0"/>
    <n v="0"/>
    <n v="0"/>
    <n v="0"/>
    <n v="0"/>
    <n v="0"/>
    <n v="0"/>
    <n v="0"/>
    <n v="0"/>
    <n v="0"/>
    <n v="0"/>
    <n v="0"/>
    <n v="0"/>
    <n v="0"/>
    <n v="0"/>
    <n v="0"/>
    <n v="0"/>
    <n v="0"/>
    <n v="1"/>
    <s v="+"/>
    <s v="+"/>
    <s v="+"/>
    <n v="1"/>
    <n v="0"/>
    <n v="0"/>
    <n v="0"/>
    <n v="0"/>
    <n v="0"/>
    <n v="0"/>
    <n v="0"/>
    <n v="0"/>
    <n v="0"/>
    <n v="0"/>
    <n v="0"/>
    <n v="0"/>
    <n v="0"/>
    <n v="0"/>
    <n v="0"/>
    <n v="0"/>
    <n v="0"/>
    <n v="0"/>
    <n v="0"/>
    <n v="0"/>
    <n v="0"/>
    <n v="0"/>
    <n v="0"/>
    <n v="1"/>
    <n v="0"/>
    <n v="0"/>
    <n v="0"/>
    <n v="0"/>
    <n v="0"/>
    <n v="0"/>
    <n v="12"/>
    <n v="0"/>
    <n v="0"/>
    <n v="0"/>
    <n v="0"/>
    <n v="0"/>
    <n v="0"/>
    <n v="0"/>
    <n v="0"/>
    <n v="0"/>
    <n v="0"/>
    <s v="ООО &quot;Пласттрубмонтаж&quot;, ЗАО ВЗМК (САКСЭС)"/>
  </r>
  <r>
    <s v="ГБПОУ Волгоградский индустриальный техникум"/>
    <s v="15.02.08 Технология машиностроения"/>
    <n v="32"/>
    <n v="0"/>
    <n v="32"/>
    <s v="+"/>
    <n v="0"/>
    <s v="+"/>
    <s v="+"/>
    <s v="+"/>
    <n v="0"/>
    <n v="0"/>
    <n v="0"/>
    <n v="0"/>
    <n v="0"/>
    <n v="0"/>
    <n v="0"/>
    <n v="0"/>
    <n v="0"/>
    <n v="0"/>
    <n v="0"/>
    <n v="0"/>
    <n v="0"/>
    <n v="0"/>
    <n v="0"/>
    <n v="0"/>
    <n v="0"/>
    <n v="0"/>
    <n v="0"/>
    <n v="0"/>
    <n v="0"/>
    <n v="0"/>
    <n v="0"/>
    <n v="0"/>
    <n v="0"/>
    <n v="0"/>
    <n v="0"/>
    <n v="0"/>
    <n v="0"/>
    <n v="0"/>
    <n v="14"/>
    <s v="+"/>
    <s v="+"/>
    <s v="+"/>
    <n v="8"/>
    <n v="2"/>
    <n v="0"/>
    <n v="0"/>
    <n v="0"/>
    <n v="0"/>
    <n v="0"/>
    <n v="0"/>
    <n v="0"/>
    <n v="12"/>
    <n v="0"/>
    <n v="0"/>
    <n v="2"/>
    <n v="0"/>
    <n v="0"/>
    <n v="0"/>
    <n v="0"/>
    <n v="0"/>
    <n v="0"/>
    <n v="0"/>
    <n v="0"/>
    <n v="0"/>
    <n v="0"/>
    <n v="0"/>
    <n v="0"/>
    <n v="0"/>
    <n v="0"/>
    <n v="0"/>
    <n v="0"/>
    <n v="0"/>
    <n v="0"/>
    <n v="18"/>
    <n v="0"/>
    <n v="0"/>
    <n v="0"/>
    <n v="0"/>
    <n v="0"/>
    <n v="0"/>
    <n v="0"/>
    <n v="0"/>
    <n v="0"/>
    <n v="0"/>
    <s v="ООО&quot; Волгоградсервис&quot;, ООО &quot;ВЗСиМ&quot;,ОАО &quot;ЭЛТЕЗА&quot;"/>
  </r>
  <r>
    <s v="ГБПОУ Волгоградский индустриальный техникум"/>
    <s v="19.02.10 Технология продуктов общественного питания"/>
    <n v="19"/>
    <n v="0"/>
    <n v="19"/>
    <s v="+"/>
    <n v="0"/>
    <s v="+"/>
    <s v="+"/>
    <s v="+"/>
    <n v="0"/>
    <n v="0"/>
    <n v="0"/>
    <n v="0"/>
    <n v="0"/>
    <n v="0"/>
    <n v="0"/>
    <n v="0"/>
    <n v="0"/>
    <n v="0"/>
    <n v="0"/>
    <n v="0"/>
    <n v="0"/>
    <n v="0"/>
    <n v="0"/>
    <n v="0"/>
    <n v="0"/>
    <n v="0"/>
    <n v="0"/>
    <n v="0"/>
    <n v="0"/>
    <n v="0"/>
    <n v="0"/>
    <n v="0"/>
    <n v="0"/>
    <n v="0"/>
    <n v="0"/>
    <n v="0"/>
    <n v="0"/>
    <n v="0"/>
    <n v="15"/>
    <s v="+"/>
    <s v="+"/>
    <s v="+"/>
    <n v="8"/>
    <n v="2"/>
    <n v="0"/>
    <n v="0"/>
    <n v="0"/>
    <n v="15"/>
    <n v="0"/>
    <n v="0"/>
    <n v="0"/>
    <n v="0"/>
    <n v="0"/>
    <n v="0"/>
    <n v="0"/>
    <n v="0"/>
    <n v="0"/>
    <n v="0"/>
    <n v="0"/>
    <n v="0"/>
    <n v="0"/>
    <n v="0"/>
    <n v="0"/>
    <n v="0"/>
    <n v="0"/>
    <n v="0"/>
    <n v="0"/>
    <n v="0"/>
    <n v="0"/>
    <n v="0"/>
    <n v="0"/>
    <n v="0"/>
    <n v="0"/>
    <n v="2"/>
    <n v="2"/>
    <n v="0"/>
    <n v="0"/>
    <n v="0"/>
    <n v="0"/>
    <n v="0"/>
    <n v="0"/>
    <n v="0"/>
    <n v="0"/>
    <n v="0"/>
    <s v="ООО&quot;ПРАЙД&quot;, ООО &quot;ТАНДЕР2, ООО &quot;ЛЕНТА&quot;"/>
  </r>
  <r>
    <s v="ГБПОУ Волгоградский индустриальный техникум"/>
    <s v="22.02.06 Сварочное производство"/>
    <n v="38"/>
    <n v="0"/>
    <n v="38"/>
    <s v="+"/>
    <n v="0"/>
    <s v="+"/>
    <s v="+"/>
    <s v="+"/>
    <n v="0"/>
    <n v="0"/>
    <n v="0"/>
    <n v="0"/>
    <n v="0"/>
    <n v="0"/>
    <n v="0"/>
    <n v="0"/>
    <n v="0"/>
    <n v="0"/>
    <n v="0"/>
    <n v="0"/>
    <n v="0"/>
    <n v="0"/>
    <n v="0"/>
    <n v="0"/>
    <n v="0"/>
    <n v="0"/>
    <n v="0"/>
    <n v="0"/>
    <n v="0"/>
    <n v="0"/>
    <n v="0"/>
    <n v="0"/>
    <n v="0"/>
    <n v="0"/>
    <n v="0"/>
    <n v="0"/>
    <n v="0"/>
    <n v="0"/>
    <n v="8"/>
    <s v="+"/>
    <s v="+"/>
    <s v="+"/>
    <n v="8"/>
    <n v="2"/>
    <n v="0"/>
    <n v="0"/>
    <n v="0"/>
    <m/>
    <m/>
    <m/>
    <m/>
    <m/>
    <m/>
    <m/>
    <m/>
    <n v="8"/>
    <n v="0"/>
    <n v="0"/>
    <n v="0"/>
    <n v="0"/>
    <n v="0"/>
    <n v="0"/>
    <n v="0"/>
    <n v="0"/>
    <n v="0"/>
    <n v="0"/>
    <n v="0"/>
    <n v="0"/>
    <n v="0"/>
    <n v="0"/>
    <n v="0"/>
    <n v="0"/>
    <n v="2"/>
    <n v="28"/>
    <n v="0"/>
    <n v="0"/>
    <n v="0"/>
    <n v="0"/>
    <n v="0"/>
    <n v="0"/>
    <n v="0"/>
    <n v="0"/>
    <n v="0"/>
    <n v="0"/>
    <s v="ОАО &quot;Северсталь канаты&quot;, ОАО &quot;ФортеПром&quot;, ООО &quot;Пластрубмонтаж&quot;"/>
  </r>
  <r>
    <s v="ГБПОУ Волгоградский индустриальный техникум"/>
    <s v="23.02.03 Техническое обслуживание и ремонт автомобильного транспорта"/>
    <n v="18"/>
    <n v="0"/>
    <n v="18"/>
    <s v="+"/>
    <n v="0"/>
    <s v="+"/>
    <s v="+"/>
    <s v="+"/>
    <n v="0"/>
    <n v="0"/>
    <n v="0"/>
    <n v="0"/>
    <n v="0"/>
    <n v="0"/>
    <n v="0"/>
    <n v="0"/>
    <n v="0"/>
    <n v="0"/>
    <n v="0"/>
    <n v="0"/>
    <n v="0"/>
    <n v="0"/>
    <n v="0"/>
    <n v="0"/>
    <n v="0"/>
    <n v="0"/>
    <n v="0"/>
    <n v="0"/>
    <n v="0"/>
    <n v="0"/>
    <n v="0"/>
    <n v="0"/>
    <n v="0"/>
    <n v="0"/>
    <n v="0"/>
    <n v="0"/>
    <n v="0"/>
    <n v="0"/>
    <n v="3"/>
    <s v="+"/>
    <s v="+"/>
    <s v="+"/>
    <n v="3"/>
    <m/>
    <n v="0"/>
    <n v="0"/>
    <n v="0"/>
    <n v="0"/>
    <n v="0"/>
    <n v="0"/>
    <n v="0"/>
    <n v="3"/>
    <n v="0"/>
    <n v="0"/>
    <n v="0"/>
    <n v="0"/>
    <n v="0"/>
    <n v="0"/>
    <n v="0"/>
    <n v="0"/>
    <n v="0"/>
    <n v="0"/>
    <n v="0"/>
    <n v="0"/>
    <n v="0"/>
    <n v="0"/>
    <n v="0"/>
    <n v="0"/>
    <n v="0"/>
    <n v="0"/>
    <n v="0"/>
    <n v="0"/>
    <n v="3"/>
    <n v="12"/>
    <n v="0"/>
    <n v="0"/>
    <n v="0"/>
    <n v="0"/>
    <n v="0"/>
    <n v="0"/>
    <n v="0"/>
    <n v="0"/>
    <n v="0"/>
    <n v="0"/>
    <s v="ОАО &quot;ЛК-Транс_Авто&quot;"/>
  </r>
  <r>
    <s v="ГБПОУ Волгоградский индустриальный техникум"/>
    <s v="23.02.07 Техническое обслуживание и ремонт двигателей, систем и агрегатов автомобилей"/>
    <n v="27"/>
    <n v="0"/>
    <n v="27"/>
    <s v="+"/>
    <n v="0"/>
    <s v="+"/>
    <s v="+"/>
    <s v="+"/>
    <n v="0"/>
    <n v="0"/>
    <n v="0"/>
    <n v="0"/>
    <n v="0"/>
    <n v="0"/>
    <n v="0"/>
    <n v="0"/>
    <n v="0"/>
    <n v="0"/>
    <n v="0"/>
    <n v="0"/>
    <n v="0"/>
    <n v="0"/>
    <n v="0"/>
    <n v="0"/>
    <n v="0"/>
    <n v="0"/>
    <n v="0"/>
    <n v="0"/>
    <n v="0"/>
    <n v="0"/>
    <n v="0"/>
    <n v="0"/>
    <n v="0"/>
    <n v="0"/>
    <n v="0"/>
    <n v="0"/>
    <n v="0"/>
    <n v="0"/>
    <n v="6"/>
    <s v="+"/>
    <s v="+"/>
    <s v="+"/>
    <n v="6"/>
    <m/>
    <n v="0"/>
    <n v="0"/>
    <n v="0"/>
    <n v="0"/>
    <n v="6"/>
    <n v="0"/>
    <n v="0"/>
    <n v="0"/>
    <n v="0"/>
    <n v="0"/>
    <n v="0"/>
    <n v="0"/>
    <n v="0"/>
    <n v="0"/>
    <n v="0"/>
    <n v="0"/>
    <n v="0"/>
    <n v="0"/>
    <n v="0"/>
    <n v="0"/>
    <n v="0"/>
    <n v="0"/>
    <n v="0"/>
    <n v="0"/>
    <n v="0"/>
    <n v="0"/>
    <n v="0"/>
    <n v="0"/>
    <n v="1"/>
    <n v="20"/>
    <n v="0"/>
    <n v="0"/>
    <n v="0"/>
    <n v="0"/>
    <n v="0"/>
    <n v="0"/>
    <n v="0"/>
    <n v="0"/>
    <n v="0"/>
    <n v="0"/>
    <n v="0"/>
  </r>
  <r>
    <s v="ГБПОУ Волгоградский индустриальный техникум"/>
    <s v="35.01.09 Мастер растениеводства"/>
    <n v="20"/>
    <n v="0"/>
    <n v="20"/>
    <s v="+"/>
    <n v="0"/>
    <s v="+"/>
    <s v="+"/>
    <s v="+"/>
    <n v="0"/>
    <n v="0"/>
    <n v="0"/>
    <n v="0"/>
    <n v="0"/>
    <n v="0"/>
    <n v="0"/>
    <n v="0"/>
    <n v="0"/>
    <n v="0"/>
    <n v="0"/>
    <n v="0"/>
    <n v="0"/>
    <n v="0"/>
    <n v="0"/>
    <n v="0"/>
    <n v="0"/>
    <n v="0"/>
    <n v="0"/>
    <n v="0"/>
    <n v="0"/>
    <n v="0"/>
    <n v="0"/>
    <n v="0"/>
    <n v="0"/>
    <n v="0"/>
    <n v="0"/>
    <n v="0"/>
    <n v="0"/>
    <n v="0"/>
    <n v="20"/>
    <s v="+"/>
    <s v="+"/>
    <s v="+"/>
    <n v="20"/>
    <m/>
    <n v="0"/>
    <n v="0"/>
    <n v="0"/>
    <n v="0"/>
    <n v="0"/>
    <n v="0"/>
    <n v="0"/>
    <n v="0"/>
    <n v="20"/>
    <n v="0"/>
    <n v="0"/>
    <n v="0"/>
    <n v="0"/>
    <n v="0"/>
    <n v="0"/>
    <n v="0"/>
    <n v="0"/>
    <n v="0"/>
    <n v="0"/>
    <n v="0"/>
    <n v="0"/>
    <n v="0"/>
    <n v="0"/>
    <n v="0"/>
    <n v="0"/>
    <n v="0"/>
    <n v="0"/>
    <n v="0"/>
    <n v="0"/>
    <n v="0"/>
    <n v="0"/>
    <n v="0"/>
    <n v="0"/>
    <n v="0"/>
    <n v="0"/>
    <n v="0"/>
    <n v="0"/>
    <n v="0"/>
    <n v="0"/>
    <n v="0"/>
    <s v="ООО &quot;АПК Пригородный&quot;"/>
  </r>
  <r>
    <s v="ГБПОУ Волгоградский индустриальный техникум"/>
    <s v="38.02.01 Экономика и бухгалтерский учет (по отраслям)"/>
    <n v="5"/>
    <n v="0"/>
    <n v="5"/>
    <s v="+"/>
    <n v="5"/>
    <s v="+"/>
    <s v="+"/>
    <s v="+"/>
    <n v="0"/>
    <n v="0"/>
    <n v="0"/>
    <n v="0"/>
    <n v="0"/>
    <n v="1"/>
    <n v="0"/>
    <n v="0"/>
    <n v="0"/>
    <n v="0"/>
    <n v="0"/>
    <n v="1"/>
    <n v="0"/>
    <n v="0"/>
    <n v="0"/>
    <n v="0"/>
    <n v="0"/>
    <n v="0"/>
    <n v="0"/>
    <n v="0"/>
    <n v="1"/>
    <n v="0"/>
    <n v="0"/>
    <n v="0"/>
    <n v="2"/>
    <n v="0"/>
    <n v="0"/>
    <n v="0"/>
    <n v="0"/>
    <n v="0"/>
    <m/>
    <s v="+"/>
    <s v="+"/>
    <s v="+"/>
    <m/>
    <m/>
    <n v="0"/>
    <n v="0"/>
    <n v="0"/>
    <n v="0"/>
    <n v="0"/>
    <n v="0"/>
    <n v="0"/>
    <n v="0"/>
    <n v="0"/>
    <n v="0"/>
    <n v="0"/>
    <n v="0"/>
    <n v="0"/>
    <n v="0"/>
    <n v="0"/>
    <n v="0"/>
    <n v="0"/>
    <n v="0"/>
    <n v="0"/>
    <n v="0"/>
    <n v="0"/>
    <n v="0"/>
    <n v="0"/>
    <n v="0"/>
    <n v="0"/>
    <n v="0"/>
    <n v="0"/>
    <n v="0"/>
    <n v="0"/>
    <n v="0"/>
    <n v="0"/>
    <n v="0"/>
    <n v="0"/>
    <n v="0"/>
    <n v="0"/>
    <n v="0"/>
    <n v="0"/>
    <n v="0"/>
    <n v="0"/>
    <n v="0"/>
    <n v="0"/>
  </r>
  <r>
    <s v="ГБПОУ Волгоградский индустриальный техникум"/>
    <s v="38.02.05 Товароведение и экспертиза качества потребительских товаров"/>
    <n v="10"/>
    <n v="0"/>
    <n v="10"/>
    <s v="+"/>
    <n v="9"/>
    <s v="+"/>
    <s v="+"/>
    <s v="+"/>
    <n v="0"/>
    <n v="0"/>
    <n v="0"/>
    <n v="0"/>
    <n v="0"/>
    <n v="9"/>
    <n v="0"/>
    <n v="0"/>
    <n v="0"/>
    <n v="0"/>
    <n v="0"/>
    <n v="0"/>
    <n v="0"/>
    <n v="0"/>
    <n v="0"/>
    <n v="0"/>
    <n v="0"/>
    <n v="0"/>
    <n v="0"/>
    <n v="0"/>
    <n v="0"/>
    <n v="0"/>
    <n v="0"/>
    <n v="0"/>
    <n v="0"/>
    <n v="0"/>
    <n v="0"/>
    <n v="0"/>
    <n v="0"/>
    <n v="0"/>
    <m/>
    <s v="+"/>
    <s v="+"/>
    <s v="+"/>
    <m/>
    <m/>
    <n v="0"/>
    <n v="0"/>
    <n v="0"/>
    <n v="0"/>
    <n v="0"/>
    <n v="0"/>
    <n v="0"/>
    <n v="0"/>
    <n v="0"/>
    <n v="0"/>
    <n v="0"/>
    <n v="0"/>
    <n v="0"/>
    <n v="0"/>
    <n v="0"/>
    <n v="0"/>
    <n v="0"/>
    <n v="0"/>
    <n v="0"/>
    <n v="0"/>
    <n v="0"/>
    <n v="0"/>
    <n v="0"/>
    <n v="0"/>
    <n v="0"/>
    <n v="0"/>
    <n v="0"/>
    <n v="0"/>
    <n v="1"/>
    <n v="0"/>
    <n v="0"/>
    <n v="0"/>
    <n v="0"/>
    <n v="0"/>
    <n v="0"/>
    <n v="0"/>
    <n v="0"/>
    <n v="0"/>
    <n v="0"/>
    <n v="0"/>
    <n v="0"/>
  </r>
  <r>
    <s v="ГБПОУ Волгоградский индустриальный техникум"/>
    <s v="38.02.07 Банковское дело"/>
    <n v="8"/>
    <n v="0"/>
    <n v="8"/>
    <s v="+"/>
    <n v="0"/>
    <s v="+"/>
    <s v="+"/>
    <s v="+"/>
    <n v="0"/>
    <n v="0"/>
    <n v="0"/>
    <n v="0"/>
    <n v="0"/>
    <n v="0"/>
    <n v="0"/>
    <n v="0"/>
    <n v="0"/>
    <n v="0"/>
    <n v="0"/>
    <n v="0"/>
    <n v="0"/>
    <n v="0"/>
    <n v="0"/>
    <n v="0"/>
    <n v="0"/>
    <n v="0"/>
    <n v="0"/>
    <n v="0"/>
    <n v="0"/>
    <n v="0"/>
    <n v="0"/>
    <n v="0"/>
    <n v="0"/>
    <n v="0"/>
    <n v="0"/>
    <n v="0"/>
    <n v="0"/>
    <n v="0"/>
    <n v="4"/>
    <s v="+"/>
    <s v="+"/>
    <s v="+"/>
    <n v="3"/>
    <n v="3"/>
    <n v="0"/>
    <n v="0"/>
    <n v="0"/>
    <n v="4"/>
    <n v="0"/>
    <n v="0"/>
    <n v="0"/>
    <n v="0"/>
    <n v="0"/>
    <n v="0"/>
    <n v="0"/>
    <n v="0"/>
    <n v="0"/>
    <n v="0"/>
    <n v="0"/>
    <n v="0"/>
    <n v="0"/>
    <n v="0"/>
    <n v="0"/>
    <n v="0"/>
    <n v="0"/>
    <n v="0"/>
    <n v="0"/>
    <n v="0"/>
    <n v="0"/>
    <n v="0"/>
    <n v="0"/>
    <n v="0"/>
    <n v="3"/>
    <n v="1"/>
    <n v="0"/>
    <n v="0"/>
    <n v="0"/>
    <n v="0"/>
    <n v="0"/>
    <n v="0"/>
    <n v="0"/>
    <n v="0"/>
    <n v="0"/>
    <n v="0"/>
    <s v="ПАО КБ &quot;Центринвест&quot;, ПАО &quot;Сбербанк&quot;"/>
  </r>
  <r>
    <s v="ГБПОУ Волгоградский индустриальный техникум"/>
    <s v="40.02.01 Право и организация социального обеспечения"/>
    <n v="27"/>
    <n v="0"/>
    <n v="27"/>
    <s v="+"/>
    <n v="0"/>
    <s v="+"/>
    <s v="+"/>
    <s v="+"/>
    <n v="0"/>
    <n v="0"/>
    <n v="0"/>
    <n v="0"/>
    <n v="0"/>
    <n v="0"/>
    <n v="0"/>
    <n v="0"/>
    <n v="0"/>
    <n v="0"/>
    <n v="0"/>
    <n v="0"/>
    <n v="0"/>
    <n v="0"/>
    <n v="0"/>
    <n v="0"/>
    <n v="0"/>
    <n v="0"/>
    <n v="0"/>
    <n v="0"/>
    <n v="0"/>
    <n v="0"/>
    <n v="0"/>
    <n v="0"/>
    <n v="0"/>
    <n v="0"/>
    <n v="0"/>
    <n v="0"/>
    <n v="0"/>
    <n v="0"/>
    <n v="22"/>
    <s v="+"/>
    <s v="+"/>
    <s v="+"/>
    <n v="20"/>
    <n v="4"/>
    <n v="0"/>
    <n v="0"/>
    <n v="0"/>
    <n v="9"/>
    <n v="13"/>
    <n v="0"/>
    <n v="0"/>
    <n v="0"/>
    <n v="0"/>
    <n v="0"/>
    <n v="0"/>
    <n v="0"/>
    <n v="0"/>
    <n v="0"/>
    <n v="0"/>
    <n v="0"/>
    <n v="0"/>
    <n v="0"/>
    <n v="0"/>
    <n v="0"/>
    <n v="0"/>
    <n v="0"/>
    <n v="0"/>
    <n v="0"/>
    <n v="0"/>
    <n v="0"/>
    <n v="0"/>
    <n v="0"/>
    <n v="4"/>
    <n v="1"/>
    <n v="0"/>
    <n v="0"/>
    <n v="0"/>
    <n v="0"/>
    <n v="0"/>
    <n v="0"/>
    <n v="0"/>
    <n v="0"/>
    <n v="0"/>
    <n v="0"/>
    <n v="0"/>
  </r>
  <r>
    <s v="ГБПОУ Волгоградский индустриальный техникум"/>
    <s v="46.02.01 Документационное обеспечение управления и архивоведение"/>
    <n v="18"/>
    <n v="0"/>
    <n v="18"/>
    <s v="+"/>
    <n v="0"/>
    <s v="+"/>
    <s v="+"/>
    <s v="+"/>
    <n v="0"/>
    <n v="0"/>
    <n v="0"/>
    <n v="0"/>
    <n v="0"/>
    <n v="0"/>
    <n v="0"/>
    <n v="0"/>
    <n v="0"/>
    <n v="0"/>
    <n v="0"/>
    <n v="0"/>
    <n v="0"/>
    <n v="0"/>
    <n v="0"/>
    <n v="0"/>
    <n v="0"/>
    <n v="0"/>
    <n v="0"/>
    <n v="0"/>
    <n v="0"/>
    <n v="0"/>
    <n v="0"/>
    <n v="0"/>
    <n v="0"/>
    <n v="0"/>
    <n v="0"/>
    <n v="0"/>
    <n v="0"/>
    <n v="0"/>
    <n v="12"/>
    <s v="+"/>
    <s v="+"/>
    <s v="+"/>
    <n v="12"/>
    <n v="4"/>
    <n v="1"/>
    <n v="0"/>
    <n v="0"/>
    <n v="2"/>
    <n v="1"/>
    <n v="0"/>
    <n v="0"/>
    <n v="2"/>
    <n v="0"/>
    <n v="0"/>
    <n v="1"/>
    <n v="0"/>
    <n v="0"/>
    <n v="0"/>
    <n v="0"/>
    <n v="0"/>
    <n v="0"/>
    <n v="0"/>
    <n v="3"/>
    <n v="0"/>
    <n v="0"/>
    <n v="0"/>
    <n v="2"/>
    <n v="0"/>
    <n v="0"/>
    <n v="0"/>
    <n v="0"/>
    <n v="0"/>
    <n v="4"/>
    <n v="0"/>
    <n v="2"/>
    <n v="0"/>
    <n v="0"/>
    <n v="0"/>
    <n v="0"/>
    <n v="0"/>
    <n v="0"/>
    <n v="0"/>
    <n v="0"/>
    <n v="0"/>
    <n v="0"/>
  </r>
  <r>
    <s v="ГБПОУ Волгоградский колледж машиностроения и связи"/>
    <s v="09.01.03 Мастер по обработке цифровой информации"/>
    <n v="24"/>
    <n v="0"/>
    <n v="24"/>
    <s v="+"/>
    <n v="0"/>
    <s v="+"/>
    <s v="+"/>
    <s v="+"/>
    <n v="0"/>
    <n v="0"/>
    <n v="0"/>
    <n v="0"/>
    <n v="0"/>
    <n v="0"/>
    <n v="0"/>
    <n v="0"/>
    <n v="0"/>
    <n v="0"/>
    <n v="0"/>
    <n v="0"/>
    <n v="0"/>
    <n v="0"/>
    <n v="0"/>
    <n v="0"/>
    <n v="0"/>
    <n v="0"/>
    <n v="0"/>
    <n v="0"/>
    <n v="0"/>
    <n v="0"/>
    <n v="0"/>
    <n v="0"/>
    <n v="0"/>
    <n v="0"/>
    <n v="0"/>
    <n v="0"/>
    <n v="0"/>
    <n v="0"/>
    <n v="5"/>
    <s v="+"/>
    <s v="+"/>
    <s v="+"/>
    <n v="4"/>
    <n v="1"/>
    <n v="0"/>
    <n v="0"/>
    <n v="0"/>
    <n v="0"/>
    <n v="0"/>
    <n v="0"/>
    <n v="0"/>
    <n v="0"/>
    <n v="0"/>
    <n v="0"/>
    <n v="0"/>
    <n v="0"/>
    <n v="0"/>
    <n v="0"/>
    <n v="0"/>
    <n v="5"/>
    <n v="0"/>
    <n v="0"/>
    <n v="0"/>
    <n v="0"/>
    <n v="0"/>
    <n v="0"/>
    <n v="0"/>
    <n v="0"/>
    <n v="0"/>
    <n v="0"/>
    <n v="0"/>
    <n v="0"/>
    <n v="0"/>
    <n v="19"/>
    <n v="0"/>
    <n v="0"/>
    <n v="0"/>
    <n v="0"/>
    <n v="0"/>
    <n v="0"/>
    <n v="0"/>
    <n v="0"/>
    <n v="0"/>
    <n v="0"/>
    <n v="0"/>
  </r>
  <r>
    <s v="ГБПОУ Волгоградский колледж машиностроения и связи"/>
    <s v="11.02.11 Сети связи и системы коммутации"/>
    <n v="4"/>
    <n v="0"/>
    <n v="4"/>
    <s v="+"/>
    <n v="4"/>
    <s v="+"/>
    <s v="+"/>
    <s v="+"/>
    <n v="4"/>
    <n v="0"/>
    <n v="0"/>
    <n v="0"/>
    <n v="0"/>
    <n v="0"/>
    <n v="0"/>
    <n v="0"/>
    <n v="0"/>
    <n v="0"/>
    <n v="0"/>
    <n v="0"/>
    <n v="4"/>
    <n v="0"/>
    <n v="0"/>
    <n v="0"/>
    <n v="0"/>
    <n v="0"/>
    <n v="0"/>
    <n v="0"/>
    <n v="0"/>
    <n v="0"/>
    <n v="0"/>
    <n v="0"/>
    <n v="0"/>
    <n v="0"/>
    <n v="0"/>
    <n v="0"/>
    <n v="0"/>
    <n v="0"/>
    <n v="0"/>
    <s v="+"/>
    <s v="+"/>
    <s v="+"/>
    <m/>
    <n v="0"/>
    <n v="0"/>
    <n v="0"/>
    <n v="0"/>
    <n v="0"/>
    <n v="0"/>
    <n v="0"/>
    <n v="0"/>
    <n v="0"/>
    <n v="0"/>
    <n v="0"/>
    <n v="0"/>
    <n v="0"/>
    <n v="0"/>
    <n v="0"/>
    <n v="0"/>
    <n v="0"/>
    <m/>
    <n v="0"/>
    <n v="0"/>
    <n v="0"/>
    <n v="0"/>
    <n v="0"/>
    <n v="0"/>
    <n v="0"/>
    <n v="0"/>
    <n v="0"/>
    <n v="0"/>
    <n v="0"/>
    <n v="0"/>
    <n v="0"/>
    <n v="0"/>
    <n v="0"/>
    <n v="0"/>
    <n v="0"/>
    <n v="0"/>
    <n v="0"/>
    <n v="0"/>
    <n v="0"/>
    <n v="0"/>
    <n v="0"/>
    <n v="0"/>
  </r>
  <r>
    <s v="ГБПОУ Волгоградский колледж машиностроения и связи"/>
    <s v="11.02.12 Почтовая связь"/>
    <n v="9"/>
    <n v="0"/>
    <n v="9"/>
    <s v="+"/>
    <n v="0"/>
    <s v="+"/>
    <s v="+"/>
    <s v="+"/>
    <n v="0"/>
    <n v="0"/>
    <n v="0"/>
    <n v="0"/>
    <n v="0"/>
    <n v="0"/>
    <n v="0"/>
    <n v="0"/>
    <n v="0"/>
    <n v="0"/>
    <n v="0"/>
    <n v="0"/>
    <n v="0"/>
    <n v="0"/>
    <n v="0"/>
    <n v="0"/>
    <n v="0"/>
    <n v="0"/>
    <n v="0"/>
    <n v="0"/>
    <n v="0"/>
    <n v="0"/>
    <n v="0"/>
    <n v="0"/>
    <n v="0"/>
    <n v="0"/>
    <n v="0"/>
    <n v="0"/>
    <n v="0"/>
    <n v="0"/>
    <n v="7"/>
    <s v="+"/>
    <s v="+"/>
    <s v="+"/>
    <n v="7"/>
    <n v="0"/>
    <n v="0"/>
    <n v="0"/>
    <n v="7"/>
    <n v="0"/>
    <n v="0"/>
    <n v="0"/>
    <n v="0"/>
    <n v="0"/>
    <n v="0"/>
    <n v="0"/>
    <n v="0"/>
    <n v="0"/>
    <n v="0"/>
    <n v="0"/>
    <n v="0"/>
    <n v="0"/>
    <n v="0"/>
    <n v="0"/>
    <n v="0"/>
    <n v="0"/>
    <n v="0"/>
    <n v="0"/>
    <n v="0"/>
    <n v="0"/>
    <n v="0"/>
    <n v="0"/>
    <n v="0"/>
    <n v="0"/>
    <n v="0"/>
    <n v="0"/>
    <n v="2"/>
    <n v="0"/>
    <n v="0"/>
    <n v="0"/>
    <n v="0"/>
    <n v="0"/>
    <n v="0"/>
    <n v="0"/>
    <n v="0"/>
    <n v="0"/>
    <n v="0"/>
  </r>
  <r>
    <s v="ГБПОУ Волгоградский колледж машиностроения и связи"/>
    <s v="13.02.11 Техническая эксплуатация и обслуживание электрического и электромеханического оборудования (по отраслям)"/>
    <n v="23"/>
    <n v="2"/>
    <n v="23"/>
    <s v="+"/>
    <n v="9"/>
    <s v="+"/>
    <s v="+"/>
    <s v="+"/>
    <n v="9"/>
    <n v="1"/>
    <n v="0"/>
    <n v="0"/>
    <n v="0"/>
    <n v="0"/>
    <n v="0"/>
    <n v="0"/>
    <n v="0"/>
    <n v="7"/>
    <n v="0"/>
    <n v="0"/>
    <n v="0"/>
    <n v="0"/>
    <n v="0"/>
    <n v="0"/>
    <n v="0"/>
    <n v="0"/>
    <n v="0"/>
    <n v="1"/>
    <n v="1"/>
    <n v="0"/>
    <n v="0"/>
    <n v="0"/>
    <n v="0"/>
    <n v="0"/>
    <n v="0"/>
    <n v="0"/>
    <n v="0"/>
    <n v="0"/>
    <n v="7"/>
    <s v="+"/>
    <s v="+"/>
    <s v="+"/>
    <n v="7"/>
    <n v="0"/>
    <n v="0"/>
    <n v="0"/>
    <n v="0"/>
    <n v="0"/>
    <n v="0"/>
    <n v="0"/>
    <n v="0"/>
    <n v="7"/>
    <n v="0"/>
    <n v="0"/>
    <n v="0"/>
    <n v="0"/>
    <n v="0"/>
    <n v="0"/>
    <n v="0"/>
    <n v="0"/>
    <n v="0"/>
    <n v="0"/>
    <n v="0"/>
    <n v="0"/>
    <n v="0"/>
    <n v="0"/>
    <n v="0"/>
    <n v="0"/>
    <n v="0"/>
    <n v="0"/>
    <n v="0"/>
    <n v="0"/>
    <n v="0"/>
    <n v="7"/>
    <n v="0"/>
    <n v="0"/>
    <n v="0"/>
    <n v="0"/>
    <n v="0"/>
    <n v="0"/>
    <n v="0"/>
    <n v="0"/>
    <n v="0"/>
    <n v="0"/>
    <n v="0"/>
  </r>
  <r>
    <s v="ГБПОУ Волгоградский колледж машиностроения и связи"/>
    <s v="15.01.05 Сварщик (ручной и частично механизированной сварки (наплавки) "/>
    <n v="22"/>
    <n v="0"/>
    <n v="22"/>
    <s v="+"/>
    <n v="3"/>
    <s v="+"/>
    <s v="+"/>
    <s v="+"/>
    <n v="3"/>
    <n v="0"/>
    <n v="0"/>
    <n v="0"/>
    <n v="0"/>
    <n v="0"/>
    <n v="0"/>
    <n v="0"/>
    <n v="0"/>
    <n v="3"/>
    <n v="0"/>
    <n v="0"/>
    <n v="0"/>
    <n v="0"/>
    <n v="0"/>
    <n v="0"/>
    <n v="0"/>
    <n v="0"/>
    <n v="0"/>
    <n v="0"/>
    <n v="0"/>
    <n v="0"/>
    <n v="0"/>
    <n v="0"/>
    <n v="0"/>
    <n v="0"/>
    <n v="0"/>
    <n v="0"/>
    <n v="0"/>
    <n v="0"/>
    <n v="1"/>
    <s v="+"/>
    <s v="+"/>
    <s v="+"/>
    <n v="1"/>
    <n v="0"/>
    <n v="0"/>
    <n v="0"/>
    <n v="0"/>
    <n v="0"/>
    <n v="0"/>
    <n v="0"/>
    <n v="0"/>
    <n v="1"/>
    <n v="0"/>
    <n v="0"/>
    <n v="0"/>
    <n v="0"/>
    <n v="0"/>
    <n v="0"/>
    <n v="0"/>
    <n v="0"/>
    <n v="0"/>
    <n v="0"/>
    <n v="0"/>
    <n v="0"/>
    <n v="0"/>
    <n v="0"/>
    <n v="0"/>
    <n v="0"/>
    <n v="0"/>
    <n v="0"/>
    <n v="0"/>
    <n v="0"/>
    <n v="0"/>
    <n v="18"/>
    <n v="0"/>
    <n v="0"/>
    <n v="0"/>
    <n v="0"/>
    <n v="0"/>
    <n v="0"/>
    <n v="0"/>
    <n v="0"/>
    <n v="0"/>
    <n v="0"/>
    <n v="0"/>
  </r>
  <r>
    <s v="ГБПОУ Волгоградский колледж машиностроения и связи"/>
    <s v="15.01.21 Электромонтер охранно-пожарной сигнализации "/>
    <n v="14"/>
    <n v="8"/>
    <n v="14"/>
    <s v="+"/>
    <n v="4"/>
    <s v="+"/>
    <s v="+"/>
    <s v="+"/>
    <n v="4"/>
    <n v="0"/>
    <n v="0"/>
    <n v="0"/>
    <n v="0"/>
    <n v="0"/>
    <n v="0"/>
    <n v="0"/>
    <n v="0"/>
    <n v="0"/>
    <n v="0"/>
    <n v="0"/>
    <n v="0"/>
    <n v="0"/>
    <n v="0"/>
    <n v="0"/>
    <n v="0"/>
    <n v="0"/>
    <n v="0"/>
    <n v="0"/>
    <n v="0"/>
    <n v="0"/>
    <n v="0"/>
    <n v="0"/>
    <n v="4"/>
    <n v="0"/>
    <n v="0"/>
    <n v="0"/>
    <n v="0"/>
    <n v="0"/>
    <m/>
    <s v="+"/>
    <s v="+"/>
    <s v="+"/>
    <m/>
    <m/>
    <m/>
    <m/>
    <m/>
    <m/>
    <m/>
    <m/>
    <m/>
    <m/>
    <m/>
    <m/>
    <m/>
    <m/>
    <m/>
    <m/>
    <m/>
    <m/>
    <m/>
    <m/>
    <m/>
    <m/>
    <m/>
    <m/>
    <m/>
    <m/>
    <m/>
    <n v="0"/>
    <n v="0"/>
    <n v="0"/>
    <n v="0"/>
    <n v="10"/>
    <n v="0"/>
    <n v="0"/>
    <n v="0"/>
    <n v="0"/>
    <n v="0"/>
    <n v="0"/>
    <n v="0"/>
    <n v="0"/>
    <n v="0"/>
    <n v="0"/>
    <n v="0"/>
  </r>
  <r>
    <s v="ГБПОУ Волгоградский колледж машиностроения и связи"/>
    <s v="15.01.32 Оператор станков с программным управлением"/>
    <n v="8"/>
    <n v="3"/>
    <n v="8"/>
    <s v="+"/>
    <n v="0"/>
    <s v="+"/>
    <s v="+"/>
    <s v="+"/>
    <n v="0"/>
    <n v="0"/>
    <n v="0"/>
    <n v="0"/>
    <n v="0"/>
    <n v="0"/>
    <n v="0"/>
    <n v="0"/>
    <n v="0"/>
    <n v="0"/>
    <n v="0"/>
    <n v="0"/>
    <n v="0"/>
    <n v="0"/>
    <n v="0"/>
    <n v="0"/>
    <n v="0"/>
    <n v="0"/>
    <n v="0"/>
    <n v="0"/>
    <n v="0"/>
    <n v="0"/>
    <n v="0"/>
    <n v="0"/>
    <n v="0"/>
    <n v="0"/>
    <n v="0"/>
    <n v="0"/>
    <n v="0"/>
    <n v="0"/>
    <n v="0"/>
    <s v="+"/>
    <s v="+"/>
    <s v="+"/>
    <n v="0"/>
    <n v="0"/>
    <n v="0"/>
    <n v="0"/>
    <n v="0"/>
    <n v="0"/>
    <n v="0"/>
    <n v="0"/>
    <n v="0"/>
    <n v="0"/>
    <n v="0"/>
    <n v="0"/>
    <n v="0"/>
    <n v="0"/>
    <n v="0"/>
    <n v="0"/>
    <n v="0"/>
    <n v="0"/>
    <n v="0"/>
    <n v="0"/>
    <n v="0"/>
    <n v="0"/>
    <n v="0"/>
    <n v="0"/>
    <n v="0"/>
    <n v="0"/>
    <n v="0"/>
    <n v="0"/>
    <n v="0"/>
    <n v="0"/>
    <n v="0"/>
    <n v="8"/>
    <n v="0"/>
    <n v="0"/>
    <n v="0"/>
    <n v="0"/>
    <n v="0"/>
    <n v="0"/>
    <n v="0"/>
    <n v="0"/>
    <n v="0"/>
    <n v="0"/>
    <n v="0"/>
  </r>
  <r>
    <s v="ГБПОУ Волгоградский колледж машиностроения и связи"/>
    <s v="15.02.08 Технология машиностроения"/>
    <n v="32"/>
    <n v="0"/>
    <n v="32"/>
    <s v="+"/>
    <n v="0"/>
    <s v="+"/>
    <s v="+"/>
    <s v="+"/>
    <n v="0"/>
    <n v="0"/>
    <n v="0"/>
    <n v="0"/>
    <n v="0"/>
    <n v="0"/>
    <n v="0"/>
    <n v="0"/>
    <n v="0"/>
    <n v="0"/>
    <n v="0"/>
    <n v="0"/>
    <n v="0"/>
    <n v="0"/>
    <n v="0"/>
    <n v="0"/>
    <n v="0"/>
    <n v="0"/>
    <n v="0"/>
    <n v="0"/>
    <n v="0"/>
    <n v="0"/>
    <n v="0"/>
    <n v="0"/>
    <n v="0"/>
    <n v="0"/>
    <n v="0"/>
    <n v="0"/>
    <n v="0"/>
    <n v="0"/>
    <n v="14"/>
    <s v="+"/>
    <s v="+"/>
    <s v="+"/>
    <n v="12"/>
    <n v="2"/>
    <n v="0"/>
    <n v="0"/>
    <n v="0"/>
    <n v="0"/>
    <n v="0"/>
    <n v="0"/>
    <n v="0"/>
    <n v="14"/>
    <n v="0"/>
    <n v="0"/>
    <n v="0"/>
    <n v="0"/>
    <n v="0"/>
    <n v="0"/>
    <n v="0"/>
    <n v="0"/>
    <n v="0"/>
    <n v="0"/>
    <n v="0"/>
    <n v="0"/>
    <n v="0"/>
    <n v="0"/>
    <n v="0"/>
    <n v="0"/>
    <n v="0"/>
    <n v="0"/>
    <n v="0"/>
    <n v="0"/>
    <n v="0"/>
    <n v="18"/>
    <n v="0"/>
    <n v="0"/>
    <n v="0"/>
    <n v="0"/>
    <n v="0"/>
    <n v="0"/>
    <n v="0"/>
    <n v="0"/>
    <n v="0"/>
    <n v="0"/>
    <n v="0"/>
  </r>
  <r>
    <s v="ГБПОУ Волгоградский колледж машиностроения и связи"/>
    <s v="15.02.12 Монтаж, техническое обслуживание и ремонт промышленного оборудования"/>
    <n v="19"/>
    <n v="0"/>
    <n v="19"/>
    <s v="+"/>
    <n v="0"/>
    <s v="+"/>
    <s v="+"/>
    <s v="+"/>
    <n v="0"/>
    <n v="0"/>
    <n v="0"/>
    <n v="0"/>
    <n v="0"/>
    <n v="0"/>
    <n v="0"/>
    <n v="0"/>
    <n v="0"/>
    <n v="0"/>
    <n v="0"/>
    <n v="0"/>
    <n v="0"/>
    <n v="0"/>
    <n v="0"/>
    <n v="0"/>
    <n v="0"/>
    <n v="0"/>
    <n v="0"/>
    <n v="0"/>
    <n v="0"/>
    <n v="0"/>
    <n v="0"/>
    <n v="0"/>
    <n v="0"/>
    <n v="0"/>
    <n v="0"/>
    <n v="0"/>
    <n v="0"/>
    <n v="0"/>
    <n v="7"/>
    <s v="+"/>
    <s v="+"/>
    <s v="+"/>
    <n v="5"/>
    <n v="2"/>
    <n v="0"/>
    <n v="0"/>
    <n v="0"/>
    <n v="0"/>
    <n v="0"/>
    <n v="0"/>
    <n v="0"/>
    <n v="7"/>
    <n v="0"/>
    <n v="0"/>
    <n v="0"/>
    <n v="0"/>
    <n v="0"/>
    <n v="0"/>
    <n v="0"/>
    <n v="0"/>
    <n v="0"/>
    <n v="0"/>
    <n v="0"/>
    <n v="0"/>
    <n v="0"/>
    <n v="0"/>
    <n v="0"/>
    <n v="0"/>
    <n v="0"/>
    <n v="0"/>
    <n v="0"/>
    <n v="0"/>
    <n v="0"/>
    <n v="12"/>
    <n v="0"/>
    <n v="0"/>
    <n v="0"/>
    <n v="0"/>
    <n v="0"/>
    <n v="0"/>
    <n v="0"/>
    <n v="0"/>
    <n v="0"/>
    <n v="0"/>
    <n v="0"/>
  </r>
  <r>
    <s v="ГБПОУ Волгоградский колледж машиностроения и связи"/>
    <s v="18.01.27 Машинист технологических насосов и компрессоров"/>
    <n v="17"/>
    <n v="8"/>
    <n v="17"/>
    <s v="+"/>
    <n v="3"/>
    <s v="+"/>
    <s v="+"/>
    <s v="+"/>
    <n v="3"/>
    <n v="0"/>
    <n v="0"/>
    <n v="0"/>
    <n v="0"/>
    <n v="0"/>
    <n v="0"/>
    <n v="0"/>
    <n v="0"/>
    <n v="3"/>
    <n v="0"/>
    <n v="0"/>
    <n v="0"/>
    <n v="0"/>
    <n v="0"/>
    <n v="0"/>
    <n v="0"/>
    <n v="0"/>
    <n v="0"/>
    <n v="0"/>
    <n v="0"/>
    <n v="0"/>
    <n v="0"/>
    <n v="0"/>
    <n v="0"/>
    <n v="0"/>
    <n v="0"/>
    <n v="0"/>
    <n v="0"/>
    <n v="0"/>
    <n v="5"/>
    <s v="+"/>
    <s v="+"/>
    <s v="+"/>
    <n v="2"/>
    <n v="0"/>
    <n v="0"/>
    <n v="0"/>
    <n v="0"/>
    <n v="0"/>
    <n v="0"/>
    <n v="0"/>
    <n v="0"/>
    <n v="5"/>
    <n v="0"/>
    <n v="0"/>
    <n v="0"/>
    <n v="0"/>
    <n v="0"/>
    <n v="0"/>
    <n v="0"/>
    <n v="0"/>
    <n v="0"/>
    <n v="0"/>
    <n v="0"/>
    <n v="0"/>
    <n v="0"/>
    <n v="0"/>
    <n v="0"/>
    <n v="0"/>
    <n v="0"/>
    <n v="0"/>
    <n v="0"/>
    <n v="0"/>
    <n v="0"/>
    <n v="9"/>
    <n v="0"/>
    <n v="0"/>
    <n v="0"/>
    <n v="0"/>
    <n v="0"/>
    <n v="0"/>
    <n v="0"/>
    <n v="0"/>
    <n v="0"/>
    <n v="0"/>
    <n v="0"/>
  </r>
  <r>
    <s v="ГБПОУ Волгоградский колледж машиностроения и связи"/>
    <s v="18.01.33 Лаборант по контролю качества сырья, реактивов, промежуточных продуктов, готовой продукции, отходов производства (по отраслям) "/>
    <n v="21"/>
    <n v="10"/>
    <n v="21"/>
    <s v="+"/>
    <n v="0"/>
    <s v="+"/>
    <s v="+"/>
    <s v="+"/>
    <n v="0"/>
    <n v="0"/>
    <n v="0"/>
    <n v="0"/>
    <n v="0"/>
    <n v="0"/>
    <n v="0"/>
    <n v="0"/>
    <n v="0"/>
    <n v="0"/>
    <n v="0"/>
    <n v="0"/>
    <n v="0"/>
    <n v="0"/>
    <n v="0"/>
    <n v="0"/>
    <n v="0"/>
    <n v="0"/>
    <n v="0"/>
    <n v="0"/>
    <n v="0"/>
    <n v="0"/>
    <n v="0"/>
    <n v="0"/>
    <n v="0"/>
    <n v="0"/>
    <n v="0"/>
    <n v="0"/>
    <n v="0"/>
    <n v="0"/>
    <n v="18"/>
    <s v="+"/>
    <s v="+"/>
    <s v="+"/>
    <n v="14"/>
    <n v="4"/>
    <n v="0"/>
    <n v="0"/>
    <n v="0"/>
    <n v="0"/>
    <n v="0"/>
    <n v="0"/>
    <n v="0"/>
    <n v="0"/>
    <n v="0"/>
    <n v="0"/>
    <n v="0"/>
    <n v="0"/>
    <n v="18"/>
    <n v="0"/>
    <n v="0"/>
    <n v="0"/>
    <n v="0"/>
    <n v="0"/>
    <n v="0"/>
    <n v="0"/>
    <n v="0"/>
    <n v="0"/>
    <n v="0"/>
    <n v="0"/>
    <n v="0"/>
    <n v="0"/>
    <n v="0"/>
    <n v="0"/>
    <n v="0"/>
    <n v="0"/>
    <n v="3"/>
    <n v="0"/>
    <n v="0"/>
    <n v="0"/>
    <n v="0"/>
    <n v="0"/>
    <n v="0"/>
    <n v="0"/>
    <n v="0"/>
    <n v="0"/>
    <n v="0"/>
  </r>
  <r>
    <s v="ГБПОУ Волгоградский колледж машиностроения и связи"/>
    <s v="22.02.06 Сварочное производство"/>
    <n v="12"/>
    <n v="0"/>
    <n v="12"/>
    <s v="+"/>
    <n v="0"/>
    <s v="+"/>
    <s v="+"/>
    <s v="+"/>
    <n v="0"/>
    <n v="0"/>
    <n v="0"/>
    <n v="0"/>
    <n v="0"/>
    <n v="0"/>
    <n v="0"/>
    <n v="0"/>
    <n v="0"/>
    <n v="0"/>
    <n v="0"/>
    <n v="0"/>
    <n v="0"/>
    <n v="0"/>
    <n v="0"/>
    <n v="0"/>
    <n v="0"/>
    <n v="0"/>
    <n v="0"/>
    <n v="0"/>
    <n v="0"/>
    <n v="0"/>
    <n v="0"/>
    <n v="0"/>
    <n v="0"/>
    <n v="0"/>
    <n v="0"/>
    <n v="0"/>
    <n v="0"/>
    <n v="0"/>
    <n v="3"/>
    <s v="+"/>
    <s v="+"/>
    <s v="+"/>
    <n v="2"/>
    <n v="1"/>
    <n v="0"/>
    <n v="0"/>
    <n v="0"/>
    <n v="0"/>
    <n v="0"/>
    <n v="0"/>
    <n v="0"/>
    <n v="3"/>
    <n v="0"/>
    <n v="0"/>
    <n v="0"/>
    <n v="0"/>
    <n v="0"/>
    <n v="0"/>
    <n v="0"/>
    <n v="0"/>
    <n v="0"/>
    <n v="0"/>
    <n v="0"/>
    <n v="0"/>
    <n v="0"/>
    <n v="0"/>
    <n v="0"/>
    <n v="0"/>
    <n v="0"/>
    <n v="0"/>
    <n v="0"/>
    <n v="0"/>
    <n v="0"/>
    <n v="9"/>
    <n v="0"/>
    <n v="0"/>
    <n v="0"/>
    <n v="0"/>
    <n v="0"/>
    <n v="0"/>
    <n v="0"/>
    <n v="0"/>
    <n v="0"/>
    <n v="0"/>
    <n v="0"/>
  </r>
  <r>
    <s v="ГБПОУ Волгоградский колледж ресторанного сервиса и торговли"/>
    <s v="19.02.10 Технология продуктов общественного питания"/>
    <n v="52"/>
    <n v="0"/>
    <n v="52"/>
    <s v="+"/>
    <n v="2"/>
    <s v="+"/>
    <s v="+"/>
    <s v="+"/>
    <n v="0"/>
    <n v="0"/>
    <n v="2"/>
    <n v="0"/>
    <n v="0"/>
    <n v="0"/>
    <n v="0"/>
    <n v="0"/>
    <n v="0"/>
    <n v="0"/>
    <n v="0"/>
    <n v="0"/>
    <n v="0"/>
    <n v="0"/>
    <n v="0"/>
    <n v="0"/>
    <n v="0"/>
    <n v="0"/>
    <n v="0"/>
    <n v="0"/>
    <n v="0"/>
    <n v="0"/>
    <n v="0"/>
    <n v="0"/>
    <n v="0"/>
    <n v="0"/>
    <n v="0"/>
    <n v="0"/>
    <n v="0"/>
    <n v="0"/>
    <n v="50"/>
    <s v="+"/>
    <s v="+"/>
    <s v="+"/>
    <n v="29"/>
    <n v="24"/>
    <n v="0"/>
    <n v="0"/>
    <n v="50"/>
    <n v="0"/>
    <n v="0"/>
    <n v="0"/>
    <n v="0"/>
    <n v="0"/>
    <n v="0"/>
    <n v="0"/>
    <n v="0"/>
    <n v="0"/>
    <n v="0"/>
    <n v="0"/>
    <n v="0"/>
    <n v="0"/>
    <n v="0"/>
    <n v="0"/>
    <n v="0"/>
    <n v="0"/>
    <n v="0"/>
    <n v="0"/>
    <n v="0"/>
    <n v="0"/>
    <n v="0"/>
    <n v="0"/>
    <n v="0"/>
    <n v="0"/>
    <n v="0"/>
    <n v="0"/>
    <n v="0"/>
    <n v="0"/>
    <n v="0"/>
    <n v="0"/>
    <n v="0"/>
    <n v="0"/>
    <n v="0"/>
    <n v="0"/>
    <n v="0"/>
    <n v="0"/>
    <s v="ООО &quot;Лента&quot;         ООО &quot;Ашан&quot;"/>
  </r>
  <r>
    <s v="ГБПОУ Волгоградский колледж ресторанного сервиса и торговли"/>
    <s v="38.02.01 Экономика и бухгалтерский учет (по отраслям)"/>
    <n v="48"/>
    <n v="0"/>
    <n v="48"/>
    <s v="+"/>
    <n v="0"/>
    <s v="+"/>
    <s v="+"/>
    <s v="+"/>
    <n v="0"/>
    <n v="0"/>
    <n v="0"/>
    <n v="0"/>
    <n v="0"/>
    <n v="0"/>
    <n v="0"/>
    <n v="0"/>
    <n v="0"/>
    <n v="0"/>
    <n v="0"/>
    <n v="0"/>
    <n v="0"/>
    <n v="0"/>
    <n v="0"/>
    <n v="0"/>
    <n v="0"/>
    <n v="0"/>
    <n v="0"/>
    <n v="0"/>
    <n v="0"/>
    <n v="0"/>
    <n v="0"/>
    <n v="0"/>
    <n v="0"/>
    <n v="0"/>
    <n v="0"/>
    <n v="0"/>
    <n v="0"/>
    <n v="0"/>
    <n v="48"/>
    <s v="+"/>
    <s v="+"/>
    <s v="+"/>
    <n v="15"/>
    <n v="33"/>
    <n v="0"/>
    <n v="0"/>
    <n v="0"/>
    <n v="48"/>
    <n v="0"/>
    <n v="0"/>
    <n v="0"/>
    <n v="0"/>
    <n v="0"/>
    <n v="0"/>
    <n v="0"/>
    <n v="0"/>
    <n v="0"/>
    <n v="0"/>
    <n v="0"/>
    <n v="0"/>
    <n v="0"/>
    <n v="0"/>
    <n v="0"/>
    <n v="0"/>
    <n v="0"/>
    <n v="0"/>
    <n v="0"/>
    <n v="0"/>
    <n v="0"/>
    <n v="0"/>
    <n v="0"/>
    <n v="0"/>
    <n v="0"/>
    <n v="0"/>
    <n v="0"/>
    <n v="0"/>
    <n v="0"/>
    <n v="0"/>
    <n v="0"/>
    <n v="0"/>
    <n v="0"/>
    <n v="0"/>
    <n v="0"/>
    <n v="0"/>
    <s v="ООО &quot;Лента&quot;         ООО &quot;Ашан&quot;"/>
  </r>
  <r>
    <s v="ГБПОУ Волгоградский колледж ресторанного сервиса и торговли"/>
    <s v="38.02.05 Товароведение и экспертиза качества потребительских товаров"/>
    <n v="44"/>
    <n v="0"/>
    <n v="44"/>
    <s v="+"/>
    <n v="0"/>
    <s v="+"/>
    <s v="+"/>
    <s v="+"/>
    <n v="0"/>
    <n v="0"/>
    <n v="0"/>
    <n v="0"/>
    <n v="0"/>
    <n v="0"/>
    <n v="0"/>
    <n v="0"/>
    <n v="0"/>
    <n v="0"/>
    <n v="0"/>
    <n v="0"/>
    <n v="0"/>
    <n v="0"/>
    <n v="0"/>
    <n v="0"/>
    <n v="0"/>
    <n v="0"/>
    <n v="0"/>
    <n v="0"/>
    <n v="0"/>
    <n v="0"/>
    <n v="0"/>
    <n v="0"/>
    <n v="0"/>
    <n v="0"/>
    <n v="0"/>
    <n v="0"/>
    <n v="0"/>
    <n v="0"/>
    <n v="44"/>
    <s v="+"/>
    <s v="+"/>
    <s v="+"/>
    <n v="12"/>
    <n v="12"/>
    <n v="0"/>
    <n v="0"/>
    <n v="0"/>
    <n v="44"/>
    <n v="0"/>
    <n v="0"/>
    <n v="0"/>
    <n v="0"/>
    <n v="0"/>
    <n v="0"/>
    <n v="0"/>
    <n v="0"/>
    <n v="0"/>
    <n v="0"/>
    <n v="0"/>
    <n v="0"/>
    <n v="0"/>
    <n v="0"/>
    <n v="0"/>
    <n v="0"/>
    <n v="0"/>
    <n v="0"/>
    <n v="0"/>
    <n v="0"/>
    <n v="0"/>
    <n v="0"/>
    <n v="0"/>
    <n v="0"/>
    <n v="0"/>
    <n v="0"/>
    <n v="0"/>
    <n v="0"/>
    <n v="0"/>
    <n v="0"/>
    <n v="0"/>
    <n v="0"/>
    <n v="0"/>
    <n v="0"/>
    <n v="0"/>
    <n v="0"/>
    <s v="ООО &quot;Лента&quot;         ООО &quot;Ашан&quot;"/>
  </r>
  <r>
    <s v="ГБПОУ Волгоградский колледж ресторанного сервиса и торговли"/>
    <s v="43.02.01 Организация обслуживания в общественном питании"/>
    <n v="29"/>
    <n v="0"/>
    <n v="29"/>
    <s v="+"/>
    <n v="0"/>
    <s v="+"/>
    <s v="+"/>
    <s v="+"/>
    <n v="0"/>
    <n v="0"/>
    <n v="0"/>
    <n v="0"/>
    <n v="0"/>
    <n v="0"/>
    <n v="0"/>
    <n v="0"/>
    <n v="0"/>
    <n v="0"/>
    <n v="0"/>
    <n v="0"/>
    <n v="0"/>
    <n v="0"/>
    <n v="0"/>
    <n v="0"/>
    <n v="0"/>
    <n v="0"/>
    <n v="0"/>
    <n v="0"/>
    <n v="0"/>
    <n v="0"/>
    <n v="0"/>
    <n v="0"/>
    <n v="0"/>
    <n v="0"/>
    <n v="0"/>
    <n v="0"/>
    <n v="0"/>
    <n v="0"/>
    <n v="29"/>
    <s v="+"/>
    <s v="+"/>
    <s v="+"/>
    <n v="15"/>
    <n v="14"/>
    <n v="0"/>
    <n v="0"/>
    <n v="29"/>
    <n v="0"/>
    <n v="0"/>
    <n v="0"/>
    <n v="0"/>
    <n v="0"/>
    <n v="0"/>
    <n v="0"/>
    <n v="0"/>
    <n v="0"/>
    <n v="0"/>
    <n v="0"/>
    <n v="0"/>
    <n v="0"/>
    <n v="0"/>
    <n v="0"/>
    <n v="0"/>
    <n v="0"/>
    <n v="0"/>
    <n v="0"/>
    <n v="0"/>
    <n v="0"/>
    <n v="0"/>
    <n v="0"/>
    <n v="0"/>
    <n v="0"/>
    <n v="0"/>
    <n v="0"/>
    <n v="0"/>
    <n v="0"/>
    <n v="0"/>
    <n v="0"/>
    <n v="0"/>
    <n v="0"/>
    <n v="0"/>
    <n v="0"/>
    <n v="0"/>
    <n v="0"/>
    <n v="0"/>
  </r>
  <r>
    <s v="ГБПОУ Волгоградский колледж ресторанного сервиса и торговли"/>
    <s v="43.02.15 Поварское и Кондитерское дело"/>
    <n v="149"/>
    <n v="0"/>
    <n v="149"/>
    <s v="+"/>
    <n v="0"/>
    <s v="+"/>
    <s v="+"/>
    <s v="+"/>
    <n v="0"/>
    <n v="0"/>
    <n v="0"/>
    <n v="0"/>
    <n v="0"/>
    <n v="0"/>
    <n v="0"/>
    <n v="0"/>
    <n v="0"/>
    <n v="0"/>
    <n v="0"/>
    <n v="0"/>
    <n v="0"/>
    <n v="0"/>
    <n v="0"/>
    <n v="0"/>
    <n v="0"/>
    <n v="0"/>
    <n v="0"/>
    <n v="0"/>
    <n v="0"/>
    <n v="0"/>
    <n v="0"/>
    <n v="0"/>
    <n v="0"/>
    <n v="0"/>
    <n v="0"/>
    <n v="0"/>
    <n v="0"/>
    <n v="0"/>
    <n v="149"/>
    <s v="+"/>
    <s v="+"/>
    <s v="+"/>
    <n v="83"/>
    <n v="66"/>
    <n v="0"/>
    <n v="0"/>
    <n v="149"/>
    <n v="0"/>
    <n v="0"/>
    <n v="0"/>
    <n v="0"/>
    <n v="0"/>
    <n v="0"/>
    <n v="0"/>
    <n v="0"/>
    <n v="0"/>
    <n v="0"/>
    <n v="0"/>
    <n v="0"/>
    <n v="0"/>
    <n v="0"/>
    <n v="0"/>
    <n v="0"/>
    <n v="0"/>
    <n v="0"/>
    <n v="0"/>
    <n v="0"/>
    <n v="0"/>
    <n v="0"/>
    <n v="0"/>
    <n v="0"/>
    <n v="0"/>
    <n v="0"/>
    <n v="0"/>
    <n v="0"/>
    <n v="0"/>
    <n v="0"/>
    <n v="0"/>
    <n v="0"/>
    <n v="0"/>
    <n v="0"/>
    <n v="0"/>
    <n v="0"/>
    <n v="0"/>
    <s v="ООО &quot;Лента&quot;         ООО &quot;Ашан&quot;"/>
  </r>
  <r>
    <s v="ГБПОУ Волгоградский колледж управления и новых технологий имени Ю.Гагарина"/>
    <s v="09.02.03 Программирование в компьютерных системах"/>
    <n v="22"/>
    <n v="0"/>
    <n v="22"/>
    <s v="+"/>
    <n v="0"/>
    <s v="+"/>
    <s v="+"/>
    <s v="+"/>
    <n v="0"/>
    <n v="0"/>
    <n v="0"/>
    <n v="0"/>
    <n v="0"/>
    <n v="0"/>
    <n v="0"/>
    <n v="0"/>
    <n v="0"/>
    <n v="0"/>
    <n v="0"/>
    <n v="0"/>
    <n v="0"/>
    <n v="0"/>
    <n v="0"/>
    <n v="0"/>
    <n v="0"/>
    <n v="0"/>
    <n v="0"/>
    <n v="0"/>
    <n v="0"/>
    <n v="0"/>
    <n v="0"/>
    <n v="0"/>
    <n v="0"/>
    <n v="0"/>
    <n v="0"/>
    <n v="0"/>
    <n v="0"/>
    <n v="0"/>
    <n v="1"/>
    <s v="+"/>
    <s v="+"/>
    <s v="+"/>
    <n v="1"/>
    <n v="0"/>
    <n v="0"/>
    <n v="0"/>
    <n v="1"/>
    <n v="0"/>
    <n v="0"/>
    <n v="0"/>
    <n v="0"/>
    <n v="0"/>
    <n v="0"/>
    <n v="0"/>
    <n v="0"/>
    <n v="0"/>
    <n v="0"/>
    <n v="0"/>
    <n v="0"/>
    <n v="0"/>
    <n v="0"/>
    <n v="0"/>
    <n v="0"/>
    <n v="0"/>
    <n v="0"/>
    <n v="0"/>
    <n v="0"/>
    <n v="0"/>
    <n v="0"/>
    <n v="0"/>
    <n v="0"/>
    <n v="0"/>
    <n v="0"/>
    <n v="21"/>
    <n v="0"/>
    <n v="0"/>
    <n v="0"/>
    <n v="0"/>
    <n v="0"/>
    <n v="0"/>
    <n v="0"/>
    <n v="0"/>
    <n v="0"/>
    <n v="0"/>
    <n v="0"/>
  </r>
  <r>
    <s v="ГБПОУ Волгоградский колледж управления и новых технологий имени Ю.Гагарина"/>
    <s v="09.02.07 Информационные системы и программирование"/>
    <n v="48"/>
    <n v="0"/>
    <n v="48"/>
    <s v="+"/>
    <n v="0"/>
    <s v="+"/>
    <s v="+"/>
    <s v="+"/>
    <n v="0"/>
    <n v="0"/>
    <n v="0"/>
    <n v="0"/>
    <n v="0"/>
    <n v="0"/>
    <n v="0"/>
    <n v="0"/>
    <n v="0"/>
    <n v="0"/>
    <n v="0"/>
    <n v="0"/>
    <n v="0"/>
    <n v="0"/>
    <n v="0"/>
    <n v="0"/>
    <n v="0"/>
    <n v="0"/>
    <n v="0"/>
    <n v="0"/>
    <n v="0"/>
    <n v="0"/>
    <n v="0"/>
    <n v="0"/>
    <n v="0"/>
    <n v="0"/>
    <n v="0"/>
    <n v="0"/>
    <n v="0"/>
    <n v="0"/>
    <n v="34"/>
    <s v="+"/>
    <s v="+"/>
    <s v="+"/>
    <n v="34"/>
    <n v="15"/>
    <n v="0"/>
    <n v="0"/>
    <n v="0"/>
    <n v="10"/>
    <n v="0"/>
    <n v="2"/>
    <n v="0"/>
    <n v="0"/>
    <n v="0"/>
    <n v="0"/>
    <n v="0"/>
    <n v="0"/>
    <n v="0"/>
    <n v="0"/>
    <n v="0"/>
    <n v="22"/>
    <n v="0"/>
    <n v="0"/>
    <n v="0"/>
    <n v="0"/>
    <n v="0"/>
    <n v="0"/>
    <n v="0"/>
    <n v="0"/>
    <n v="0"/>
    <n v="0"/>
    <n v="0"/>
    <n v="0"/>
    <n v="0"/>
    <n v="11"/>
    <n v="0"/>
    <n v="0"/>
    <n v="0"/>
    <n v="0"/>
    <n v="0"/>
    <n v="1"/>
    <n v="2"/>
    <n v="0"/>
    <n v="0"/>
    <n v="0"/>
    <n v="0"/>
  </r>
  <r>
    <s v="ГБПОУ Волгоградский колледж управления и новых технологий имени Ю.Гагарина"/>
    <s v="13.02.11 Техническая эксплуатация и обслуживание электрического и электромеханического оборудования (по отраслям)"/>
    <n v="25"/>
    <n v="0"/>
    <n v="25"/>
    <s v="+"/>
    <n v="0"/>
    <s v="+"/>
    <s v="+"/>
    <s v="+"/>
    <n v="0"/>
    <n v="0"/>
    <n v="0"/>
    <n v="0"/>
    <n v="0"/>
    <n v="0"/>
    <n v="0"/>
    <n v="0"/>
    <n v="0"/>
    <n v="0"/>
    <n v="0"/>
    <n v="0"/>
    <n v="0"/>
    <n v="0"/>
    <n v="0"/>
    <n v="0"/>
    <n v="0"/>
    <n v="0"/>
    <n v="0"/>
    <n v="0"/>
    <n v="0"/>
    <n v="0"/>
    <n v="0"/>
    <n v="0"/>
    <n v="0"/>
    <n v="0"/>
    <n v="0"/>
    <n v="0"/>
    <n v="0"/>
    <n v="0"/>
    <n v="0"/>
    <s v="+"/>
    <s v="+"/>
    <s v="+"/>
    <n v="0"/>
    <n v="0"/>
    <n v="0"/>
    <n v="0"/>
    <n v="0"/>
    <n v="0"/>
    <n v="0"/>
    <n v="0"/>
    <n v="0"/>
    <n v="0"/>
    <n v="0"/>
    <n v="0"/>
    <n v="0"/>
    <n v="0"/>
    <n v="0"/>
    <n v="0"/>
    <n v="0"/>
    <n v="0"/>
    <n v="0"/>
    <n v="0"/>
    <n v="0"/>
    <n v="0"/>
    <n v="0"/>
    <n v="0"/>
    <n v="0"/>
    <n v="0"/>
    <n v="0"/>
    <n v="0"/>
    <n v="0"/>
    <n v="0"/>
    <n v="0"/>
    <n v="22"/>
    <n v="0"/>
    <n v="0"/>
    <n v="0"/>
    <n v="0"/>
    <n v="0"/>
    <n v="3"/>
    <n v="0"/>
    <n v="0"/>
    <n v="0"/>
    <n v="0"/>
    <n v="0"/>
  </r>
  <r>
    <s v="ГБПОУ Волгоградский колледж управления и новых технологий имени Ю.Гагарина"/>
    <s v="15.01.05 Сварщик (ручной и частично механизированной сварки (наплавки) "/>
    <n v="21"/>
    <n v="2"/>
    <n v="21"/>
    <s v="+"/>
    <n v="0"/>
    <s v="+"/>
    <s v="+"/>
    <s v="+"/>
    <n v="0"/>
    <n v="0"/>
    <n v="0"/>
    <n v="0"/>
    <n v="0"/>
    <n v="0"/>
    <n v="0"/>
    <n v="0"/>
    <n v="0"/>
    <n v="0"/>
    <n v="0"/>
    <n v="0"/>
    <n v="0"/>
    <n v="0"/>
    <n v="0"/>
    <n v="0"/>
    <n v="0"/>
    <n v="0"/>
    <n v="0"/>
    <n v="0"/>
    <n v="0"/>
    <n v="0"/>
    <n v="0"/>
    <n v="0"/>
    <n v="0"/>
    <n v="0"/>
    <n v="0"/>
    <n v="0"/>
    <n v="0"/>
    <n v="0"/>
    <n v="8"/>
    <s v="+"/>
    <s v="+"/>
    <s v="+"/>
    <n v="8"/>
    <n v="1"/>
    <n v="0"/>
    <n v="0"/>
    <n v="0"/>
    <n v="0"/>
    <n v="0"/>
    <n v="0"/>
    <n v="0"/>
    <n v="8"/>
    <n v="0"/>
    <n v="0"/>
    <n v="0"/>
    <n v="0"/>
    <n v="0"/>
    <n v="0"/>
    <n v="0"/>
    <n v="0"/>
    <n v="0"/>
    <n v="0"/>
    <n v="0"/>
    <n v="0"/>
    <n v="0"/>
    <n v="0"/>
    <n v="0"/>
    <n v="0"/>
    <n v="0"/>
    <n v="0"/>
    <n v="0"/>
    <n v="0"/>
    <n v="0"/>
    <n v="13"/>
    <n v="0"/>
    <n v="0"/>
    <n v="0"/>
    <n v="0"/>
    <n v="0"/>
    <n v="0"/>
    <n v="0"/>
    <n v="0"/>
    <n v="0"/>
    <n v="0"/>
    <n v="0"/>
  </r>
  <r>
    <s v="ГБПОУ Волгоградский колледж управления и новых технологий имени Ю.Гагарина"/>
    <s v="15.02.09 Аддитивные технологии  "/>
    <n v="22"/>
    <n v="0"/>
    <n v="22"/>
    <s v="+"/>
    <n v="0"/>
    <s v="+"/>
    <s v="+"/>
    <s v="+"/>
    <n v="0"/>
    <n v="0"/>
    <n v="0"/>
    <n v="0"/>
    <n v="0"/>
    <n v="0"/>
    <n v="0"/>
    <n v="0"/>
    <n v="0"/>
    <n v="0"/>
    <n v="0"/>
    <n v="0"/>
    <n v="0"/>
    <n v="0"/>
    <n v="0"/>
    <n v="0"/>
    <n v="0"/>
    <n v="0"/>
    <n v="0"/>
    <n v="0"/>
    <n v="0"/>
    <n v="0"/>
    <n v="0"/>
    <n v="0"/>
    <n v="0"/>
    <n v="0"/>
    <n v="0"/>
    <n v="0"/>
    <n v="0"/>
    <n v="0"/>
    <n v="2"/>
    <s v="+"/>
    <s v="+"/>
    <s v="+"/>
    <n v="2"/>
    <n v="0"/>
    <n v="0"/>
    <n v="0"/>
    <n v="0"/>
    <n v="0"/>
    <n v="0"/>
    <n v="0"/>
    <n v="0"/>
    <n v="2"/>
    <n v="0"/>
    <n v="0"/>
    <n v="0"/>
    <n v="0"/>
    <n v="0"/>
    <n v="0"/>
    <n v="0"/>
    <n v="0"/>
    <n v="0"/>
    <n v="0"/>
    <n v="0"/>
    <n v="0"/>
    <n v="0"/>
    <n v="0"/>
    <n v="0"/>
    <n v="0"/>
    <n v="0"/>
    <n v="0"/>
    <n v="0"/>
    <n v="0"/>
    <n v="0"/>
    <n v="20"/>
    <n v="0"/>
    <n v="0"/>
    <n v="0"/>
    <n v="0"/>
    <n v="0"/>
    <n v="0"/>
    <n v="0"/>
    <n v="0"/>
    <n v="0"/>
    <n v="0"/>
    <n v="0"/>
  </r>
  <r>
    <s v="ГБПОУ Волгоградский колледж управления и новых технологий имени Ю.Гагарина"/>
    <s v="15.02.15 Технология металлообрабатывающего производства"/>
    <n v="10"/>
    <n v="0"/>
    <n v="10"/>
    <s v="+"/>
    <n v="0"/>
    <s v="+"/>
    <s v="+"/>
    <s v="+"/>
    <n v="0"/>
    <n v="0"/>
    <n v="0"/>
    <n v="0"/>
    <n v="0"/>
    <n v="0"/>
    <n v="0"/>
    <n v="0"/>
    <n v="0"/>
    <n v="0"/>
    <n v="0"/>
    <n v="0"/>
    <n v="0"/>
    <n v="0"/>
    <n v="0"/>
    <n v="0"/>
    <n v="0"/>
    <n v="0"/>
    <n v="0"/>
    <n v="0"/>
    <n v="0"/>
    <n v="0"/>
    <n v="0"/>
    <n v="0"/>
    <n v="0"/>
    <n v="0"/>
    <n v="0"/>
    <n v="0"/>
    <n v="0"/>
    <n v="0"/>
    <n v="0"/>
    <s v="+"/>
    <s v="+"/>
    <s v="+"/>
    <n v="0"/>
    <n v="0"/>
    <n v="0"/>
    <n v="0"/>
    <n v="0"/>
    <n v="0"/>
    <n v="0"/>
    <n v="0"/>
    <n v="0"/>
    <n v="0"/>
    <n v="0"/>
    <n v="0"/>
    <n v="0"/>
    <n v="0"/>
    <n v="0"/>
    <n v="0"/>
    <n v="0"/>
    <n v="0"/>
    <n v="0"/>
    <n v="0"/>
    <n v="0"/>
    <n v="0"/>
    <n v="0"/>
    <n v="0"/>
    <n v="0"/>
    <n v="0"/>
    <n v="0"/>
    <n v="0"/>
    <n v="0"/>
    <n v="0"/>
    <n v="0"/>
    <n v="10"/>
    <n v="0"/>
    <n v="0"/>
    <n v="0"/>
    <n v="0"/>
    <n v="0"/>
    <n v="0"/>
    <n v="0"/>
    <n v="0"/>
    <n v="0"/>
    <n v="0"/>
    <n v="0"/>
  </r>
  <r>
    <s v="ГБПОУ Волгоградский колледж управления и новых технологий имени Ю.Гагарина"/>
    <s v="15.02.16 Технология машиностроения  "/>
    <n v="19"/>
    <n v="9"/>
    <n v="19"/>
    <s v="+"/>
    <n v="9"/>
    <s v="+"/>
    <s v="+"/>
    <s v="+"/>
    <n v="9"/>
    <n v="0"/>
    <n v="0"/>
    <n v="0"/>
    <n v="0"/>
    <n v="0"/>
    <n v="0"/>
    <n v="0"/>
    <n v="9"/>
    <n v="0"/>
    <n v="0"/>
    <n v="0"/>
    <n v="0"/>
    <n v="0"/>
    <n v="0"/>
    <n v="0"/>
    <n v="0"/>
    <n v="0"/>
    <n v="0"/>
    <n v="0"/>
    <n v="0"/>
    <n v="0"/>
    <n v="0"/>
    <n v="0"/>
    <n v="0"/>
    <n v="0"/>
    <n v="0"/>
    <n v="0"/>
    <n v="0"/>
    <n v="0"/>
    <m/>
    <s v="+"/>
    <s v="+"/>
    <s v="+"/>
    <m/>
    <m/>
    <m/>
    <m/>
    <m/>
    <m/>
    <m/>
    <m/>
    <m/>
    <m/>
    <m/>
    <m/>
    <m/>
    <m/>
    <n v="0"/>
    <n v="0"/>
    <n v="0"/>
    <n v="0"/>
    <n v="0"/>
    <n v="0"/>
    <n v="0"/>
    <n v="0"/>
    <n v="0"/>
    <n v="0"/>
    <n v="0"/>
    <n v="0"/>
    <n v="0"/>
    <n v="0"/>
    <n v="0"/>
    <n v="0"/>
    <n v="0"/>
    <n v="9"/>
    <n v="0"/>
    <n v="0"/>
    <n v="0"/>
    <n v="0"/>
    <n v="0"/>
    <n v="0"/>
    <n v="1"/>
    <n v="0"/>
    <n v="0"/>
    <n v="0"/>
    <n v="0"/>
  </r>
  <r>
    <s v="ГБПОУ Волгоградский колледж управления и новых технологий имени Ю.Гагарина"/>
    <s v="19.02.10 Технология продуктов общественного питания"/>
    <n v="15"/>
    <n v="0"/>
    <n v="15"/>
    <s v="+"/>
    <n v="0"/>
    <s v="+"/>
    <s v="+"/>
    <s v="+"/>
    <n v="0"/>
    <n v="0"/>
    <n v="0"/>
    <n v="0"/>
    <n v="0"/>
    <n v="0"/>
    <n v="0"/>
    <n v="0"/>
    <n v="0"/>
    <n v="0"/>
    <n v="0"/>
    <n v="0"/>
    <n v="0"/>
    <n v="0"/>
    <n v="0"/>
    <n v="0"/>
    <n v="0"/>
    <n v="0"/>
    <n v="0"/>
    <n v="0"/>
    <n v="0"/>
    <n v="0"/>
    <n v="0"/>
    <n v="0"/>
    <n v="0"/>
    <n v="0"/>
    <n v="0"/>
    <n v="0"/>
    <n v="0"/>
    <n v="0"/>
    <n v="12"/>
    <s v="+"/>
    <s v="+"/>
    <s v="+"/>
    <n v="12"/>
    <n v="0"/>
    <n v="0"/>
    <n v="0"/>
    <n v="12"/>
    <n v="0"/>
    <n v="0"/>
    <n v="0"/>
    <n v="0"/>
    <n v="0"/>
    <n v="0"/>
    <n v="0"/>
    <n v="0"/>
    <n v="0"/>
    <n v="0"/>
    <n v="0"/>
    <n v="0"/>
    <n v="0"/>
    <n v="0"/>
    <n v="0"/>
    <n v="0"/>
    <n v="0"/>
    <n v="0"/>
    <n v="0"/>
    <n v="0"/>
    <n v="0"/>
    <n v="0"/>
    <n v="0"/>
    <n v="0"/>
    <n v="0"/>
    <n v="0"/>
    <n v="3"/>
    <n v="0"/>
    <n v="0"/>
    <n v="0"/>
    <n v="0"/>
    <n v="0"/>
    <n v="0"/>
    <n v="0"/>
    <n v="0"/>
    <n v="0"/>
    <n v="0"/>
    <n v="0"/>
  </r>
  <r>
    <s v="ГБПОУ Волгоградский колледж управления и новых технологий имени Ю.Гагарина"/>
    <s v="21.03.06 Радиоапаратостроение"/>
    <n v="14"/>
    <n v="0"/>
    <n v="14"/>
    <s v="+"/>
    <n v="0"/>
    <s v="+"/>
    <s v="+"/>
    <s v="+"/>
    <n v="0"/>
    <n v="0"/>
    <n v="0"/>
    <n v="0"/>
    <n v="0"/>
    <n v="0"/>
    <n v="0"/>
    <n v="0"/>
    <n v="0"/>
    <n v="0"/>
    <n v="0"/>
    <n v="0"/>
    <n v="0"/>
    <n v="0"/>
    <n v="0"/>
    <n v="0"/>
    <n v="0"/>
    <n v="0"/>
    <n v="0"/>
    <n v="0"/>
    <n v="0"/>
    <n v="0"/>
    <n v="0"/>
    <n v="0"/>
    <n v="0"/>
    <n v="0"/>
    <n v="0"/>
    <n v="0"/>
    <n v="0"/>
    <n v="0"/>
    <n v="5"/>
    <s v="+"/>
    <s v="+"/>
    <s v="+"/>
    <n v="5"/>
    <n v="1"/>
    <n v="0"/>
    <n v="0"/>
    <n v="0"/>
    <n v="0"/>
    <n v="0"/>
    <n v="0"/>
    <n v="0"/>
    <n v="0"/>
    <n v="0"/>
    <n v="0"/>
    <n v="0"/>
    <n v="0"/>
    <n v="0"/>
    <n v="0"/>
    <n v="0"/>
    <n v="0"/>
    <n v="5"/>
    <n v="0"/>
    <n v="0"/>
    <n v="0"/>
    <n v="0"/>
    <n v="0"/>
    <n v="0"/>
    <n v="0"/>
    <n v="0"/>
    <n v="0"/>
    <n v="0"/>
    <n v="0"/>
    <n v="0"/>
    <n v="9"/>
    <n v="0"/>
    <n v="0"/>
    <n v="0"/>
    <n v="0"/>
    <n v="0"/>
    <n v="0"/>
    <n v="0"/>
    <n v="0"/>
    <n v="0"/>
    <n v="0"/>
    <n v="0"/>
  </r>
  <r>
    <s v="ГБПОУ Волгоградский колледж управления и новых технологий имени Ю.Гагарина"/>
    <s v="22.02.02 Металлургия цветных металлов (базовая подготовка) "/>
    <n v="20"/>
    <n v="0"/>
    <n v="20"/>
    <s v="+"/>
    <n v="0"/>
    <s v="+"/>
    <s v="+"/>
    <s v="+"/>
    <n v="0"/>
    <n v="0"/>
    <n v="0"/>
    <n v="0"/>
    <n v="0"/>
    <n v="0"/>
    <n v="0"/>
    <n v="0"/>
    <n v="0"/>
    <n v="0"/>
    <n v="0"/>
    <n v="0"/>
    <n v="0"/>
    <n v="0"/>
    <n v="0"/>
    <n v="0"/>
    <n v="0"/>
    <n v="0"/>
    <n v="0"/>
    <n v="0"/>
    <n v="0"/>
    <n v="0"/>
    <n v="0"/>
    <n v="0"/>
    <n v="0"/>
    <n v="0"/>
    <n v="0"/>
    <n v="0"/>
    <n v="0"/>
    <n v="0"/>
    <n v="6"/>
    <s v="+"/>
    <s v="+"/>
    <s v="+"/>
    <n v="6"/>
    <n v="4"/>
    <n v="0"/>
    <n v="0"/>
    <n v="0"/>
    <n v="0"/>
    <n v="0"/>
    <n v="0"/>
    <n v="6"/>
    <n v="0"/>
    <n v="0"/>
    <n v="0"/>
    <n v="0"/>
    <n v="0"/>
    <n v="0"/>
    <n v="0"/>
    <n v="0"/>
    <n v="0"/>
    <n v="0"/>
    <n v="0"/>
    <n v="0"/>
    <n v="0"/>
    <n v="0"/>
    <n v="0"/>
    <n v="0"/>
    <n v="0"/>
    <n v="0"/>
    <n v="0"/>
    <n v="0"/>
    <n v="0"/>
    <n v="0"/>
    <n v="14"/>
    <n v="0"/>
    <n v="0"/>
    <n v="0"/>
    <n v="0"/>
    <n v="0"/>
    <n v="0"/>
    <n v="0"/>
    <n v="0"/>
    <n v="0"/>
    <n v="0"/>
    <n v="0"/>
  </r>
  <r>
    <s v="ГБПОУ Волгоградский колледж управления и новых технологий имени Ю.Гагарина"/>
    <s v="22.02.06 Сварочное производство"/>
    <n v="33"/>
    <n v="10"/>
    <n v="33"/>
    <s v="+"/>
    <n v="17"/>
    <s v="+"/>
    <s v="+"/>
    <s v="+"/>
    <n v="17"/>
    <n v="0"/>
    <n v="0"/>
    <n v="0"/>
    <n v="0"/>
    <n v="0"/>
    <n v="0"/>
    <n v="0"/>
    <n v="17"/>
    <n v="0"/>
    <n v="0"/>
    <n v="0"/>
    <n v="0"/>
    <n v="0"/>
    <n v="0"/>
    <n v="0"/>
    <n v="0"/>
    <n v="0"/>
    <n v="0"/>
    <n v="0"/>
    <n v="0"/>
    <n v="0"/>
    <n v="0"/>
    <n v="0"/>
    <n v="0"/>
    <n v="0"/>
    <n v="0"/>
    <n v="0"/>
    <n v="0"/>
    <n v="0"/>
    <n v="6"/>
    <s v="+"/>
    <s v="+"/>
    <s v="+"/>
    <n v="6"/>
    <n v="6"/>
    <n v="0"/>
    <n v="0"/>
    <n v="0"/>
    <n v="0"/>
    <n v="0"/>
    <n v="0"/>
    <n v="0"/>
    <n v="6"/>
    <n v="0"/>
    <n v="0"/>
    <n v="0"/>
    <n v="0"/>
    <n v="0"/>
    <n v="0"/>
    <n v="0"/>
    <n v="0"/>
    <n v="0"/>
    <n v="0"/>
    <n v="0"/>
    <n v="0"/>
    <n v="0"/>
    <n v="0"/>
    <n v="0"/>
    <n v="0"/>
    <n v="0"/>
    <n v="0"/>
    <n v="0"/>
    <n v="0"/>
    <n v="0"/>
    <n v="10"/>
    <n v="0"/>
    <n v="0"/>
    <n v="0"/>
    <n v="0"/>
    <n v="0"/>
    <n v="0"/>
    <n v="0"/>
    <n v="0"/>
    <n v="0"/>
    <n v="0"/>
    <n v="0"/>
  </r>
  <r>
    <s v="ГБПОУ Волгоградский колледж управления и новых технологий имени Ю.Гагарина"/>
    <s v="23.02.01 Организация перевозок и управление на транспорте "/>
    <n v="20"/>
    <n v="0"/>
    <n v="20"/>
    <s v="+"/>
    <n v="0"/>
    <s v="+"/>
    <s v="+"/>
    <s v="+"/>
    <n v="0"/>
    <n v="0"/>
    <n v="0"/>
    <n v="0"/>
    <n v="0"/>
    <n v="0"/>
    <n v="0"/>
    <n v="0"/>
    <n v="0"/>
    <n v="0"/>
    <n v="0"/>
    <n v="0"/>
    <n v="0"/>
    <n v="0"/>
    <n v="0"/>
    <n v="0"/>
    <n v="0"/>
    <n v="0"/>
    <n v="0"/>
    <n v="0"/>
    <n v="0"/>
    <n v="0"/>
    <n v="0"/>
    <n v="0"/>
    <n v="0"/>
    <n v="0"/>
    <n v="0"/>
    <n v="0"/>
    <n v="0"/>
    <n v="0"/>
    <n v="10"/>
    <s v="+"/>
    <s v="+"/>
    <s v="+"/>
    <n v="10"/>
    <n v="0"/>
    <n v="0"/>
    <n v="0"/>
    <n v="0"/>
    <n v="0"/>
    <n v="0"/>
    <n v="0"/>
    <n v="0"/>
    <n v="0"/>
    <n v="0"/>
    <n v="0"/>
    <n v="0"/>
    <n v="0"/>
    <n v="0"/>
    <n v="0"/>
    <n v="0"/>
    <n v="0"/>
    <n v="0"/>
    <n v="0"/>
    <n v="10"/>
    <n v="0"/>
    <n v="0"/>
    <n v="0"/>
    <n v="0"/>
    <n v="0"/>
    <n v="0"/>
    <n v="0"/>
    <n v="0"/>
    <n v="0"/>
    <n v="0"/>
    <n v="10"/>
    <n v="0"/>
    <n v="0"/>
    <n v="0"/>
    <n v="0"/>
    <n v="0"/>
    <n v="0"/>
    <n v="0"/>
    <n v="0"/>
    <n v="0"/>
    <n v="0"/>
    <n v="0"/>
  </r>
  <r>
    <s v="ГБПОУ Волгоградский колледж управления и новых технологий имени Ю.Гагарина"/>
    <s v="23.02.02 Автомобиле- и тракторостроение"/>
    <n v="21"/>
    <n v="0"/>
    <n v="21"/>
    <s v="+"/>
    <n v="0"/>
    <s v="+"/>
    <s v="+"/>
    <s v="+"/>
    <n v="0"/>
    <n v="0"/>
    <n v="0"/>
    <n v="0"/>
    <n v="0"/>
    <n v="0"/>
    <n v="0"/>
    <n v="0"/>
    <n v="0"/>
    <n v="0"/>
    <n v="0"/>
    <n v="0"/>
    <n v="0"/>
    <n v="0"/>
    <n v="0"/>
    <n v="0"/>
    <n v="0"/>
    <n v="0"/>
    <n v="0"/>
    <n v="0"/>
    <n v="0"/>
    <n v="0"/>
    <n v="0"/>
    <n v="0"/>
    <n v="0"/>
    <n v="0"/>
    <n v="0"/>
    <n v="0"/>
    <n v="0"/>
    <n v="0"/>
    <n v="3"/>
    <s v="+"/>
    <s v="+"/>
    <s v="+"/>
    <n v="1"/>
    <n v="0"/>
    <n v="0"/>
    <n v="0"/>
    <n v="0"/>
    <n v="0"/>
    <n v="0"/>
    <n v="0"/>
    <n v="0"/>
    <n v="0"/>
    <n v="0"/>
    <n v="0"/>
    <n v="0"/>
    <n v="0"/>
    <n v="0"/>
    <n v="0"/>
    <n v="0"/>
    <n v="0"/>
    <n v="0"/>
    <n v="0"/>
    <n v="3"/>
    <n v="0"/>
    <n v="0"/>
    <n v="0"/>
    <n v="0"/>
    <n v="0"/>
    <n v="0"/>
    <n v="0"/>
    <n v="0"/>
    <n v="0"/>
    <n v="0"/>
    <n v="17"/>
    <n v="0"/>
    <n v="0"/>
    <n v="0"/>
    <n v="0"/>
    <n v="0"/>
    <n v="0"/>
    <n v="1"/>
    <n v="0"/>
    <n v="0"/>
    <n v="0"/>
    <n v="0"/>
  </r>
  <r>
    <s v="ГБПОУ Волгоградский колледж управления и новых технологий имени Ю.Гагарина"/>
    <s v="23.02.03 Техническое обслуживание и ремонт автомобильного транспорта"/>
    <n v="34"/>
    <n v="0"/>
    <n v="34"/>
    <s v="+"/>
    <n v="11"/>
    <s v="+"/>
    <s v="+"/>
    <s v="+"/>
    <n v="11"/>
    <n v="0"/>
    <n v="0"/>
    <n v="0"/>
    <n v="0"/>
    <n v="0"/>
    <n v="0"/>
    <n v="0"/>
    <n v="0"/>
    <n v="0"/>
    <n v="0"/>
    <n v="0"/>
    <n v="0"/>
    <n v="0"/>
    <n v="0"/>
    <n v="0"/>
    <n v="0"/>
    <n v="0"/>
    <n v="0"/>
    <n v="0"/>
    <n v="11"/>
    <n v="0"/>
    <n v="0"/>
    <n v="0"/>
    <n v="0"/>
    <n v="0"/>
    <n v="0"/>
    <n v="0"/>
    <n v="0"/>
    <n v="0"/>
    <n v="0"/>
    <s v="+"/>
    <s v="+"/>
    <s v="+"/>
    <n v="0"/>
    <n v="0"/>
    <n v="0"/>
    <n v="0"/>
    <n v="0"/>
    <n v="0"/>
    <n v="0"/>
    <n v="0"/>
    <n v="0"/>
    <n v="0"/>
    <n v="0"/>
    <n v="0"/>
    <n v="0"/>
    <n v="0"/>
    <n v="0"/>
    <n v="0"/>
    <n v="0"/>
    <n v="0"/>
    <n v="0"/>
    <n v="0"/>
    <n v="0"/>
    <n v="0"/>
    <n v="0"/>
    <n v="0"/>
    <n v="0"/>
    <n v="0"/>
    <n v="0"/>
    <n v="0"/>
    <n v="0"/>
    <n v="0"/>
    <n v="0"/>
    <n v="22"/>
    <n v="0"/>
    <n v="0"/>
    <n v="0"/>
    <n v="0"/>
    <n v="0"/>
    <n v="0"/>
    <n v="1"/>
    <n v="0"/>
    <n v="0"/>
    <n v="0"/>
    <n v="0"/>
  </r>
  <r>
    <s v="ГБПОУ Волгоградский колледж управления и новых технологий имени Ю.Гагарина"/>
    <s v="23.02.07 Техническое обслуживание и ремонт двигателей, систем и агрегатов автомобилей"/>
    <n v="22"/>
    <n v="0"/>
    <n v="22"/>
    <s v="+"/>
    <n v="0"/>
    <s v="+"/>
    <s v="+"/>
    <s v="+"/>
    <n v="0"/>
    <n v="0"/>
    <n v="0"/>
    <n v="0"/>
    <n v="0"/>
    <n v="0"/>
    <n v="0"/>
    <n v="0"/>
    <n v="0"/>
    <n v="0"/>
    <n v="0"/>
    <n v="0"/>
    <n v="0"/>
    <n v="0"/>
    <n v="0"/>
    <n v="0"/>
    <n v="0"/>
    <n v="0"/>
    <n v="0"/>
    <n v="0"/>
    <n v="0"/>
    <n v="0"/>
    <n v="0"/>
    <n v="0"/>
    <n v="0"/>
    <n v="0"/>
    <n v="0"/>
    <n v="0"/>
    <n v="0"/>
    <n v="0"/>
    <n v="0"/>
    <s v="+"/>
    <s v="+"/>
    <s v="+"/>
    <n v="0"/>
    <n v="0"/>
    <n v="0"/>
    <n v="0"/>
    <n v="0"/>
    <n v="0"/>
    <n v="0"/>
    <n v="0"/>
    <n v="0"/>
    <n v="0"/>
    <n v="0"/>
    <n v="0"/>
    <n v="0"/>
    <n v="0"/>
    <n v="0"/>
    <n v="0"/>
    <n v="0"/>
    <n v="0"/>
    <n v="0"/>
    <n v="0"/>
    <n v="0"/>
    <n v="0"/>
    <n v="0"/>
    <n v="0"/>
    <n v="0"/>
    <n v="0"/>
    <n v="0"/>
    <n v="0"/>
    <n v="0"/>
    <n v="0"/>
    <n v="0"/>
    <n v="22"/>
    <n v="0"/>
    <n v="0"/>
    <n v="0"/>
    <n v="0"/>
    <n v="0"/>
    <n v="0"/>
    <n v="0"/>
    <n v="0"/>
    <n v="0"/>
    <n v="0"/>
    <n v="0"/>
  </r>
  <r>
    <s v="ГБПОУ Волгоградский колледж управления и новых технологий имени Ю.Гагарина"/>
    <s v="38.02.01 Экономика и бухгалтерский учет (по отраслям)"/>
    <n v="9"/>
    <n v="0"/>
    <n v="9"/>
    <s v="+"/>
    <n v="9"/>
    <s v="+"/>
    <s v="+"/>
    <s v="+"/>
    <n v="9"/>
    <n v="0"/>
    <n v="0"/>
    <n v="0"/>
    <n v="0"/>
    <n v="9"/>
    <n v="0"/>
    <n v="0"/>
    <n v="0"/>
    <n v="0"/>
    <n v="0"/>
    <n v="0"/>
    <n v="0"/>
    <n v="0"/>
    <n v="0"/>
    <n v="0"/>
    <n v="0"/>
    <n v="0"/>
    <n v="0"/>
    <n v="0"/>
    <n v="0"/>
    <n v="0"/>
    <n v="0"/>
    <n v="0"/>
    <n v="0"/>
    <n v="0"/>
    <n v="0"/>
    <n v="0"/>
    <n v="0"/>
    <n v="0"/>
    <n v="0"/>
    <s v="+"/>
    <s v="+"/>
    <s v="+"/>
    <n v="0"/>
    <n v="0"/>
    <n v="0"/>
    <n v="0"/>
    <n v="0"/>
    <n v="0"/>
    <n v="0"/>
    <n v="0"/>
    <n v="0"/>
    <n v="0"/>
    <n v="0"/>
    <n v="0"/>
    <n v="0"/>
    <n v="0"/>
    <n v="0"/>
    <n v="0"/>
    <n v="0"/>
    <n v="0"/>
    <n v="0"/>
    <n v="0"/>
    <n v="0"/>
    <n v="0"/>
    <n v="0"/>
    <n v="0"/>
    <n v="0"/>
    <n v="0"/>
    <n v="0"/>
    <n v="0"/>
    <n v="0"/>
    <n v="0"/>
    <n v="0"/>
    <n v="0"/>
    <n v="0"/>
    <n v="0"/>
    <n v="0"/>
    <n v="0"/>
    <n v="0"/>
    <n v="0"/>
    <n v="0"/>
    <n v="0"/>
    <n v="0"/>
    <n v="0"/>
    <n v="0"/>
  </r>
  <r>
    <s v="ГБПОУ Волгоградский колледж управления и новых технологий имени Ю.Гагарина"/>
    <s v="38.02.03 Операционная деятельность в логистике "/>
    <n v="28"/>
    <n v="0"/>
    <n v="28"/>
    <s v="+"/>
    <n v="0"/>
    <s v="+"/>
    <s v="+"/>
    <s v="+"/>
    <n v="0"/>
    <n v="0"/>
    <n v="0"/>
    <n v="0"/>
    <n v="0"/>
    <n v="0"/>
    <n v="0"/>
    <n v="0"/>
    <n v="0"/>
    <n v="0"/>
    <n v="0"/>
    <n v="0"/>
    <n v="0"/>
    <n v="0"/>
    <n v="0"/>
    <n v="0"/>
    <n v="0"/>
    <n v="0"/>
    <n v="0"/>
    <n v="0"/>
    <n v="0"/>
    <n v="0"/>
    <n v="0"/>
    <n v="0"/>
    <n v="0"/>
    <n v="0"/>
    <n v="0"/>
    <n v="0"/>
    <n v="0"/>
    <n v="0"/>
    <n v="24"/>
    <s v="+"/>
    <s v="+"/>
    <s v="+"/>
    <n v="18"/>
    <n v="15"/>
    <n v="0"/>
    <n v="0"/>
    <n v="0"/>
    <n v="6"/>
    <n v="0"/>
    <n v="0"/>
    <n v="0"/>
    <n v="0"/>
    <n v="0"/>
    <n v="0"/>
    <n v="0"/>
    <n v="0"/>
    <n v="0"/>
    <n v="0"/>
    <n v="0"/>
    <n v="0"/>
    <n v="0"/>
    <n v="0"/>
    <n v="18"/>
    <n v="0"/>
    <n v="0"/>
    <n v="0"/>
    <n v="0"/>
    <n v="0"/>
    <n v="0"/>
    <n v="0"/>
    <n v="0"/>
    <n v="0"/>
    <n v="0"/>
    <n v="2"/>
    <n v="0"/>
    <n v="2"/>
    <n v="0"/>
    <n v="0"/>
    <n v="0"/>
    <n v="0"/>
    <n v="0"/>
    <n v="0"/>
    <n v="0"/>
    <n v="0"/>
    <n v="0"/>
  </r>
  <r>
    <s v="ГБПОУ Волгоградский колледж управления и новых технологий имени Ю.Гагарина"/>
    <s v="38.02.07 Банковское дело"/>
    <n v="10"/>
    <n v="0"/>
    <n v="10"/>
    <s v="+"/>
    <n v="0"/>
    <s v="+"/>
    <s v="+"/>
    <s v="+"/>
    <n v="0"/>
    <n v="0"/>
    <n v="0"/>
    <n v="0"/>
    <n v="0"/>
    <n v="0"/>
    <n v="0"/>
    <n v="0"/>
    <n v="0"/>
    <n v="0"/>
    <n v="0"/>
    <n v="0"/>
    <n v="0"/>
    <n v="0"/>
    <n v="0"/>
    <n v="0"/>
    <n v="0"/>
    <n v="0"/>
    <n v="0"/>
    <n v="0"/>
    <n v="0"/>
    <n v="0"/>
    <n v="0"/>
    <n v="0"/>
    <n v="0"/>
    <n v="0"/>
    <n v="0"/>
    <n v="0"/>
    <n v="0"/>
    <n v="0"/>
    <n v="10"/>
    <s v="+"/>
    <s v="+"/>
    <s v="+"/>
    <n v="10"/>
    <n v="0"/>
    <n v="0"/>
    <n v="0"/>
    <n v="10"/>
    <n v="0"/>
    <n v="0"/>
    <n v="0"/>
    <n v="0"/>
    <n v="0"/>
    <n v="0"/>
    <n v="0"/>
    <n v="0"/>
    <n v="0"/>
    <n v="0"/>
    <n v="0"/>
    <n v="0"/>
    <n v="0"/>
    <n v="0"/>
    <n v="0"/>
    <n v="0"/>
    <n v="0"/>
    <n v="0"/>
    <n v="0"/>
    <n v="0"/>
    <n v="0"/>
    <n v="0"/>
    <n v="0"/>
    <n v="0"/>
    <n v="0"/>
    <n v="0"/>
    <n v="0"/>
    <n v="0"/>
    <n v="0"/>
    <n v="0"/>
    <n v="0"/>
    <n v="0"/>
    <n v="0"/>
    <n v="0"/>
    <n v="0"/>
    <n v="0"/>
    <n v="0"/>
    <n v="0"/>
  </r>
  <r>
    <s v="ГБПОУ Волгоградский колледж управления и новых технологий имени Ю.Гагарина"/>
    <s v="40.02.01 Право и организация социального обеспечения"/>
    <n v="37"/>
    <n v="0"/>
    <n v="37"/>
    <s v="+"/>
    <n v="23"/>
    <s v="+"/>
    <s v="+"/>
    <s v="+"/>
    <n v="10"/>
    <n v="0"/>
    <n v="0"/>
    <n v="0"/>
    <n v="4"/>
    <n v="10"/>
    <n v="9"/>
    <n v="0"/>
    <n v="0"/>
    <n v="0"/>
    <n v="0"/>
    <n v="0"/>
    <n v="0"/>
    <n v="0"/>
    <n v="0"/>
    <n v="0"/>
    <n v="0"/>
    <n v="0"/>
    <n v="0"/>
    <n v="0"/>
    <n v="0"/>
    <n v="0"/>
    <n v="0"/>
    <n v="0"/>
    <n v="0"/>
    <n v="0"/>
    <n v="0"/>
    <n v="0"/>
    <n v="0"/>
    <n v="0"/>
    <n v="9"/>
    <s v="+"/>
    <s v="+"/>
    <s v="+"/>
    <n v="9"/>
    <n v="9"/>
    <n v="0"/>
    <n v="0"/>
    <n v="0"/>
    <n v="5"/>
    <n v="4"/>
    <n v="0"/>
    <n v="0"/>
    <n v="0"/>
    <n v="0"/>
    <n v="0"/>
    <n v="0"/>
    <n v="0"/>
    <n v="0"/>
    <n v="0"/>
    <n v="0"/>
    <n v="0"/>
    <n v="0"/>
    <n v="0"/>
    <n v="0"/>
    <n v="0"/>
    <n v="0"/>
    <n v="0"/>
    <n v="0"/>
    <n v="0"/>
    <n v="0"/>
    <n v="0"/>
    <n v="0"/>
    <n v="0"/>
    <n v="1"/>
    <n v="4"/>
    <n v="0"/>
    <n v="0"/>
    <n v="0"/>
    <n v="0"/>
    <n v="0"/>
    <n v="0"/>
    <n v="0"/>
    <n v="0"/>
    <n v="0"/>
    <n v="0"/>
    <n v="0"/>
  </r>
  <r>
    <s v="ГБПОУ Волгоградский колледж управления и новых технологий имени Ю.Гагарина"/>
    <s v="40.02.02 Правоохранительная деятельность"/>
    <n v="13"/>
    <n v="0"/>
    <n v="13"/>
    <s v="+"/>
    <n v="13"/>
    <s v="+"/>
    <s v="+"/>
    <s v="+"/>
    <n v="13"/>
    <n v="0"/>
    <n v="0"/>
    <n v="0"/>
    <n v="0"/>
    <n v="0"/>
    <n v="13"/>
    <n v="0"/>
    <n v="0"/>
    <n v="0"/>
    <n v="0"/>
    <n v="0"/>
    <n v="0"/>
    <n v="0"/>
    <n v="0"/>
    <n v="0"/>
    <n v="0"/>
    <n v="0"/>
    <n v="0"/>
    <n v="0"/>
    <n v="0"/>
    <n v="0"/>
    <n v="0"/>
    <n v="0"/>
    <n v="0"/>
    <n v="0"/>
    <n v="0"/>
    <n v="0"/>
    <n v="0"/>
    <n v="0"/>
    <n v="0"/>
    <s v="+"/>
    <s v="+"/>
    <s v="+"/>
    <n v="0"/>
    <n v="0"/>
    <n v="0"/>
    <n v="0"/>
    <n v="0"/>
    <n v="0"/>
    <n v="0"/>
    <n v="0"/>
    <n v="0"/>
    <n v="0"/>
    <n v="0"/>
    <n v="0"/>
    <n v="0"/>
    <n v="0"/>
    <n v="0"/>
    <n v="0"/>
    <n v="0"/>
    <n v="0"/>
    <n v="0"/>
    <n v="0"/>
    <n v="0"/>
    <n v="0"/>
    <n v="0"/>
    <n v="0"/>
    <n v="0"/>
    <n v="0"/>
    <n v="0"/>
    <n v="0"/>
    <n v="0"/>
    <n v="0"/>
    <n v="0"/>
    <n v="0"/>
    <n v="0"/>
    <n v="0"/>
    <n v="0"/>
    <n v="0"/>
    <n v="0"/>
    <n v="0"/>
    <n v="0"/>
    <n v="0"/>
    <n v="0"/>
    <n v="0"/>
    <n v="0"/>
  </r>
  <r>
    <s v="ГБПОУ Волгоградский колледж управления и новых технологий имени Ю.Гагарина"/>
    <s v="40.02.03 Право и судебное администрирование"/>
    <n v="19"/>
    <n v="0"/>
    <n v="19"/>
    <s v="+"/>
    <n v="0"/>
    <s v="+"/>
    <s v="+"/>
    <s v="+"/>
    <n v="0"/>
    <n v="0"/>
    <n v="0"/>
    <n v="0"/>
    <n v="0"/>
    <n v="0"/>
    <n v="0"/>
    <n v="0"/>
    <n v="0"/>
    <n v="0"/>
    <n v="0"/>
    <n v="0"/>
    <n v="0"/>
    <n v="0"/>
    <n v="0"/>
    <n v="0"/>
    <n v="0"/>
    <n v="0"/>
    <n v="0"/>
    <n v="0"/>
    <n v="0"/>
    <n v="0"/>
    <n v="0"/>
    <n v="0"/>
    <n v="0"/>
    <n v="0"/>
    <n v="0"/>
    <n v="0"/>
    <n v="0"/>
    <n v="0"/>
    <n v="14"/>
    <s v="+"/>
    <s v="+"/>
    <s v="+"/>
    <n v="6"/>
    <n v="1"/>
    <n v="0"/>
    <n v="0"/>
    <n v="0"/>
    <n v="8"/>
    <n v="6"/>
    <n v="0"/>
    <n v="0"/>
    <n v="0"/>
    <n v="0"/>
    <n v="0"/>
    <n v="0"/>
    <n v="0"/>
    <n v="0"/>
    <n v="0"/>
    <n v="0"/>
    <n v="0"/>
    <n v="0"/>
    <n v="0"/>
    <n v="0"/>
    <n v="0"/>
    <n v="0"/>
    <n v="0"/>
    <n v="0"/>
    <n v="0"/>
    <n v="0"/>
    <n v="0"/>
    <n v="0"/>
    <n v="0"/>
    <n v="0"/>
    <n v="5"/>
    <n v="0"/>
    <n v="0"/>
    <n v="0"/>
    <n v="0"/>
    <n v="0"/>
    <n v="0"/>
    <n v="0"/>
    <n v="0"/>
    <n v="0"/>
    <n v="0"/>
    <n v="0"/>
  </r>
  <r>
    <s v="ГБПОУ Волгоградский колледж управления и новых технологий имени Ю.Гагарина"/>
    <s v="43.02.13 Технология парикмахерского искусства "/>
    <n v="24"/>
    <n v="0"/>
    <n v="24"/>
    <s v="+"/>
    <n v="0"/>
    <s v="+"/>
    <s v="+"/>
    <s v="+"/>
    <n v="0"/>
    <n v="0"/>
    <n v="0"/>
    <n v="0"/>
    <n v="0"/>
    <n v="0"/>
    <n v="0"/>
    <n v="0"/>
    <n v="0"/>
    <n v="0"/>
    <n v="0"/>
    <n v="0"/>
    <n v="0"/>
    <n v="0"/>
    <n v="0"/>
    <n v="0"/>
    <n v="0"/>
    <n v="0"/>
    <n v="0"/>
    <n v="0"/>
    <n v="0"/>
    <n v="0"/>
    <n v="0"/>
    <n v="0"/>
    <n v="0"/>
    <n v="0"/>
    <n v="0"/>
    <n v="0"/>
    <n v="0"/>
    <n v="0"/>
    <n v="23"/>
    <s v="+"/>
    <s v="+"/>
    <s v="+"/>
    <n v="15"/>
    <n v="0"/>
    <n v="0"/>
    <n v="0"/>
    <n v="15"/>
    <n v="8"/>
    <n v="0"/>
    <n v="0"/>
    <n v="0"/>
    <n v="0"/>
    <n v="0"/>
    <n v="0"/>
    <n v="0"/>
    <n v="0"/>
    <n v="0"/>
    <n v="0"/>
    <n v="0"/>
    <n v="0"/>
    <n v="0"/>
    <n v="0"/>
    <n v="0"/>
    <n v="0"/>
    <n v="0"/>
    <n v="0"/>
    <n v="0"/>
    <n v="0"/>
    <n v="0"/>
    <n v="0"/>
    <n v="0"/>
    <n v="0"/>
    <n v="0"/>
    <n v="1"/>
    <n v="0"/>
    <n v="0"/>
    <n v="0"/>
    <n v="0"/>
    <n v="0"/>
    <n v="0"/>
    <n v="0"/>
    <n v="0"/>
    <n v="0"/>
    <n v="0"/>
    <n v="0"/>
  </r>
  <r>
    <s v="ГБПОУ Волгоградский колледж управления и новых технологий имени Ю.Гагарина"/>
    <s v="43.02.14 Гостиничное дело"/>
    <n v="19"/>
    <n v="0"/>
    <n v="19"/>
    <s v="+"/>
    <n v="0"/>
    <s v="+"/>
    <s v="+"/>
    <s v="+"/>
    <n v="0"/>
    <n v="0"/>
    <n v="0"/>
    <n v="0"/>
    <n v="0"/>
    <n v="0"/>
    <n v="0"/>
    <n v="0"/>
    <n v="0"/>
    <n v="0"/>
    <n v="0"/>
    <n v="0"/>
    <n v="0"/>
    <n v="0"/>
    <n v="0"/>
    <n v="0"/>
    <n v="0"/>
    <n v="0"/>
    <n v="0"/>
    <n v="0"/>
    <n v="0"/>
    <n v="0"/>
    <n v="0"/>
    <n v="0"/>
    <n v="0"/>
    <n v="0"/>
    <n v="0"/>
    <n v="0"/>
    <n v="0"/>
    <n v="0"/>
    <n v="15"/>
    <s v="+"/>
    <s v="+"/>
    <s v="+"/>
    <n v="12"/>
    <n v="12"/>
    <n v="0"/>
    <n v="0"/>
    <n v="12"/>
    <n v="3"/>
    <n v="0"/>
    <n v="0"/>
    <n v="0"/>
    <n v="0"/>
    <n v="0"/>
    <n v="0"/>
    <n v="0"/>
    <n v="0"/>
    <n v="0"/>
    <n v="0"/>
    <n v="0"/>
    <n v="0"/>
    <n v="0"/>
    <n v="0"/>
    <n v="0"/>
    <n v="0"/>
    <n v="0"/>
    <n v="0"/>
    <n v="0"/>
    <n v="0"/>
    <n v="0"/>
    <n v="0"/>
    <n v="0"/>
    <n v="0"/>
    <n v="0"/>
    <n v="4"/>
    <n v="0"/>
    <n v="0"/>
    <n v="0"/>
    <n v="0"/>
    <n v="0"/>
    <n v="0"/>
    <n v="0"/>
    <n v="0"/>
    <n v="0"/>
    <n v="0"/>
    <n v="0"/>
  </r>
  <r>
    <s v="ГБПОУ Волгоградский политехнический колледж имени В.И. Вернадского"/>
    <s v="09.02.01 Компьютерные системы и комплексы"/>
    <n v="30"/>
    <n v="0"/>
    <n v="30"/>
    <s v="+"/>
    <n v="0"/>
    <s v="+"/>
    <s v="+"/>
    <s v="+"/>
    <n v="0"/>
    <n v="0"/>
    <m/>
    <m/>
    <m/>
    <m/>
    <m/>
    <m/>
    <n v="0"/>
    <m/>
    <m/>
    <m/>
    <m/>
    <m/>
    <m/>
    <m/>
    <m/>
    <m/>
    <m/>
    <m/>
    <m/>
    <m/>
    <m/>
    <m/>
    <m/>
    <m/>
    <m/>
    <m/>
    <m/>
    <m/>
    <n v="10"/>
    <s v="+"/>
    <s v="+"/>
    <s v="+"/>
    <n v="10"/>
    <n v="0"/>
    <n v="0"/>
    <n v="0"/>
    <n v="0"/>
    <n v="0"/>
    <n v="0"/>
    <n v="0"/>
    <n v="0"/>
    <n v="0"/>
    <n v="0"/>
    <n v="0"/>
    <n v="0"/>
    <n v="0"/>
    <n v="0"/>
    <n v="0"/>
    <n v="0"/>
    <n v="0"/>
    <n v="0"/>
    <n v="0"/>
    <n v="0"/>
    <n v="0"/>
    <n v="0"/>
    <n v="0"/>
    <n v="0"/>
    <n v="10"/>
    <n v="0"/>
    <n v="0"/>
    <n v="0"/>
    <m/>
    <n v="6"/>
    <n v="14"/>
    <n v="0"/>
    <n v="0"/>
    <n v="0"/>
    <n v="0"/>
    <n v="0"/>
    <n v="0"/>
    <n v="0"/>
    <n v="0"/>
    <n v="0"/>
    <n v="0"/>
    <m/>
  </r>
  <r>
    <s v="ГБПОУ Волгоградский политехнический колледж имени В.И. Вернадского"/>
    <s v="09.02.07 Информационные системы и программирование"/>
    <n v="39"/>
    <n v="0"/>
    <n v="39"/>
    <s v="+"/>
    <n v="0"/>
    <s v="+"/>
    <s v="+"/>
    <s v="+"/>
    <n v="0"/>
    <n v="0"/>
    <m/>
    <m/>
    <m/>
    <m/>
    <m/>
    <m/>
    <n v="0"/>
    <m/>
    <m/>
    <m/>
    <m/>
    <m/>
    <m/>
    <m/>
    <m/>
    <m/>
    <m/>
    <m/>
    <m/>
    <m/>
    <m/>
    <m/>
    <m/>
    <m/>
    <m/>
    <m/>
    <m/>
    <m/>
    <n v="8"/>
    <s v="+"/>
    <s v="+"/>
    <s v="+"/>
    <n v="8"/>
    <n v="0"/>
    <n v="0"/>
    <n v="0"/>
    <n v="0"/>
    <n v="0"/>
    <n v="0"/>
    <n v="0"/>
    <n v="0"/>
    <n v="0"/>
    <n v="0"/>
    <n v="0"/>
    <n v="0"/>
    <n v="0"/>
    <n v="0"/>
    <n v="0"/>
    <n v="0"/>
    <n v="8"/>
    <n v="0"/>
    <n v="0"/>
    <n v="0"/>
    <n v="0"/>
    <n v="0"/>
    <n v="0"/>
    <n v="0"/>
    <n v="0"/>
    <n v="0"/>
    <n v="0"/>
    <n v="0"/>
    <m/>
    <n v="11"/>
    <n v="20"/>
    <n v="0"/>
    <n v="0"/>
    <n v="0"/>
    <n v="0"/>
    <n v="0"/>
    <n v="0"/>
    <n v="0"/>
    <n v="0"/>
    <n v="0"/>
    <n v="0"/>
    <m/>
  </r>
  <r>
    <s v="ГБПОУ Волгоградский политехнический колледж имени В.И. Вернадского"/>
    <s v="15.02.01 Монтаж и техническая эксплуатация промышленного оборудования (по отраслям)"/>
    <n v="22"/>
    <n v="0"/>
    <n v="22"/>
    <s v="+"/>
    <n v="0"/>
    <s v="+"/>
    <s v="+"/>
    <s v="+"/>
    <n v="0"/>
    <n v="0"/>
    <m/>
    <m/>
    <m/>
    <m/>
    <m/>
    <m/>
    <n v="0"/>
    <m/>
    <m/>
    <m/>
    <m/>
    <m/>
    <m/>
    <m/>
    <m/>
    <m/>
    <m/>
    <m/>
    <m/>
    <m/>
    <m/>
    <m/>
    <m/>
    <m/>
    <m/>
    <m/>
    <m/>
    <m/>
    <n v="5"/>
    <s v="+"/>
    <s v="+"/>
    <s v="+"/>
    <n v="5"/>
    <n v="0"/>
    <n v="0"/>
    <n v="0"/>
    <n v="0"/>
    <n v="0"/>
    <n v="0"/>
    <n v="0"/>
    <n v="0"/>
    <n v="0"/>
    <n v="0"/>
    <n v="0"/>
    <n v="0"/>
    <n v="0"/>
    <n v="0"/>
    <n v="0"/>
    <n v="0"/>
    <n v="5"/>
    <n v="0"/>
    <n v="0"/>
    <n v="0"/>
    <n v="0"/>
    <n v="0"/>
    <n v="0"/>
    <n v="0"/>
    <n v="0"/>
    <n v="0"/>
    <n v="0"/>
    <n v="0"/>
    <m/>
    <n v="0"/>
    <n v="17"/>
    <n v="0"/>
    <n v="0"/>
    <n v="0"/>
    <n v="0"/>
    <n v="0"/>
    <n v="0"/>
    <n v="0"/>
    <n v="0"/>
    <n v="0"/>
    <n v="0"/>
    <s v="АО &quot;КАУСТИК&quot; АО &quot;Нефтемаш&quot;"/>
  </r>
  <r>
    <s v="ГБПОУ Волгоградский политехнический колледж имени В.И. Вернадского"/>
    <s v="15.02.07 Автоматизация технологических процессов и производств (по отраслям)"/>
    <n v="28"/>
    <n v="0"/>
    <n v="28"/>
    <s v="+"/>
    <n v="0"/>
    <s v="+"/>
    <s v="+"/>
    <s v="+"/>
    <n v="0"/>
    <n v="0"/>
    <m/>
    <m/>
    <m/>
    <m/>
    <m/>
    <m/>
    <n v="0"/>
    <m/>
    <m/>
    <m/>
    <m/>
    <m/>
    <m/>
    <m/>
    <m/>
    <m/>
    <m/>
    <m/>
    <m/>
    <m/>
    <m/>
    <m/>
    <m/>
    <m/>
    <m/>
    <m/>
    <m/>
    <m/>
    <n v="28"/>
    <s v="+"/>
    <s v="+"/>
    <s v="+"/>
    <m/>
    <m/>
    <m/>
    <m/>
    <m/>
    <m/>
    <m/>
    <m/>
    <m/>
    <n v="28"/>
    <m/>
    <m/>
    <m/>
    <m/>
    <m/>
    <m/>
    <m/>
    <m/>
    <m/>
    <m/>
    <m/>
    <m/>
    <m/>
    <m/>
    <m/>
    <m/>
    <m/>
    <m/>
    <m/>
    <m/>
    <m/>
    <m/>
    <m/>
    <m/>
    <m/>
    <m/>
    <m/>
    <m/>
    <m/>
    <m/>
    <m/>
    <m/>
    <m/>
  </r>
  <r>
    <s v="ГБПОУ Волгоградский политехнический колледж имени В.И. Вернадского"/>
    <s v="18.02.01 Аналитический контроль качества химических соединений"/>
    <n v="22"/>
    <n v="0"/>
    <n v="22"/>
    <s v="+"/>
    <n v="9"/>
    <s v="+"/>
    <s v="+"/>
    <s v="+"/>
    <n v="0"/>
    <n v="0"/>
    <n v="0"/>
    <n v="0"/>
    <n v="0"/>
    <n v="0"/>
    <n v="0"/>
    <n v="0"/>
    <n v="0"/>
    <n v="0"/>
    <n v="0"/>
    <n v="0"/>
    <n v="0"/>
    <n v="0"/>
    <n v="9"/>
    <n v="0"/>
    <n v="0"/>
    <n v="0"/>
    <n v="0"/>
    <n v="0"/>
    <n v="0"/>
    <n v="0"/>
    <n v="0"/>
    <n v="0"/>
    <n v="0"/>
    <n v="0"/>
    <n v="0"/>
    <n v="0"/>
    <n v="0"/>
    <n v="0"/>
    <n v="0"/>
    <s v="+"/>
    <s v="+"/>
    <s v="+"/>
    <n v="0"/>
    <n v="0"/>
    <n v="0"/>
    <n v="0"/>
    <n v="0"/>
    <n v="0"/>
    <n v="0"/>
    <n v="0"/>
    <n v="0"/>
    <n v="0"/>
    <n v="0"/>
    <n v="0"/>
    <n v="0"/>
    <n v="0"/>
    <m/>
    <n v="0"/>
    <n v="0"/>
    <n v="0"/>
    <n v="0"/>
    <n v="0"/>
    <n v="0"/>
    <n v="0"/>
    <n v="0"/>
    <n v="0"/>
    <n v="0"/>
    <n v="0"/>
    <n v="0"/>
    <n v="0"/>
    <n v="0"/>
    <n v="0"/>
    <n v="12"/>
    <n v="1"/>
    <n v="0"/>
    <n v="0"/>
    <n v="0"/>
    <n v="0"/>
    <n v="0"/>
    <n v="0"/>
    <n v="0"/>
    <n v="0"/>
    <n v="0"/>
    <n v="0"/>
    <s v="АО КАУСТИК"/>
  </r>
  <r>
    <s v="ГБПОУ Волгоградский политехнический колледж имени В.И. Вернадского"/>
    <s v="18.02.04 Электрохимическое производство"/>
    <n v="24"/>
    <n v="0"/>
    <n v="24"/>
    <s v="+"/>
    <n v="0"/>
    <s v="+"/>
    <s v="+"/>
    <s v="+"/>
    <n v="0"/>
    <n v="0"/>
    <n v="0"/>
    <n v="0"/>
    <n v="0"/>
    <n v="0"/>
    <n v="0"/>
    <n v="0"/>
    <n v="0"/>
    <n v="0"/>
    <n v="0"/>
    <n v="0"/>
    <n v="0"/>
    <n v="0"/>
    <n v="0"/>
    <n v="0"/>
    <n v="0"/>
    <n v="0"/>
    <n v="0"/>
    <n v="0"/>
    <n v="0"/>
    <n v="0"/>
    <n v="0"/>
    <n v="0"/>
    <n v="0"/>
    <n v="0"/>
    <n v="0"/>
    <n v="0"/>
    <n v="0"/>
    <n v="0"/>
    <n v="12"/>
    <s v="+"/>
    <s v="+"/>
    <s v="+"/>
    <n v="2"/>
    <n v="0"/>
    <n v="0"/>
    <n v="0"/>
    <n v="0"/>
    <n v="10"/>
    <n v="0"/>
    <n v="0"/>
    <n v="0"/>
    <n v="0"/>
    <n v="0"/>
    <n v="0"/>
    <n v="0"/>
    <n v="0"/>
    <n v="2"/>
    <n v="0"/>
    <n v="0"/>
    <n v="0"/>
    <n v="0"/>
    <n v="0"/>
    <n v="0"/>
    <n v="0"/>
    <n v="0"/>
    <n v="0"/>
    <n v="0"/>
    <n v="0"/>
    <n v="0"/>
    <n v="0"/>
    <n v="0"/>
    <n v="0"/>
    <n v="7"/>
    <n v="5"/>
    <n v="0"/>
    <n v="0"/>
    <n v="0"/>
    <n v="0"/>
    <n v="0"/>
    <n v="0"/>
    <n v="0"/>
    <n v="0"/>
    <n v="0"/>
    <n v="0"/>
    <s v="АО КАУСТИК"/>
  </r>
  <r>
    <s v="ГБПОУ Волгоградский политехнический колледж имени В.И. Вернадского"/>
    <s v="18.02.06 Химическая технология органических веществ"/>
    <n v="40"/>
    <n v="0"/>
    <n v="40"/>
    <s v="+"/>
    <n v="18"/>
    <s v="+"/>
    <s v="+"/>
    <s v="+"/>
    <n v="18"/>
    <n v="0"/>
    <n v="0"/>
    <n v="0"/>
    <n v="0"/>
    <n v="0"/>
    <n v="0"/>
    <n v="0"/>
    <n v="0"/>
    <n v="0"/>
    <n v="0"/>
    <n v="0"/>
    <n v="0"/>
    <n v="18"/>
    <n v="0"/>
    <n v="0"/>
    <n v="0"/>
    <n v="0"/>
    <n v="0"/>
    <n v="0"/>
    <n v="0"/>
    <n v="0"/>
    <n v="0"/>
    <n v="0"/>
    <n v="0"/>
    <n v="0"/>
    <n v="0"/>
    <n v="0"/>
    <n v="0"/>
    <n v="0"/>
    <n v="20"/>
    <s v="+"/>
    <s v="+"/>
    <s v="+"/>
    <n v="17"/>
    <n v="0"/>
    <n v="0"/>
    <n v="0"/>
    <n v="0"/>
    <n v="3"/>
    <n v="0"/>
    <n v="0"/>
    <n v="0"/>
    <n v="0"/>
    <n v="0"/>
    <n v="0"/>
    <n v="0"/>
    <n v="0"/>
    <n v="8"/>
    <n v="0"/>
    <n v="0"/>
    <n v="0"/>
    <n v="0"/>
    <n v="9"/>
    <n v="0"/>
    <n v="0"/>
    <n v="0"/>
    <n v="0"/>
    <n v="0"/>
    <n v="0"/>
    <n v="0"/>
    <n v="0"/>
    <n v="0"/>
    <n v="0"/>
    <n v="2"/>
    <n v="0"/>
    <n v="0"/>
    <n v="0"/>
    <n v="0"/>
    <n v="0"/>
    <n v="0"/>
    <n v="0"/>
    <n v="0"/>
    <n v="0"/>
    <n v="0"/>
    <n v="0"/>
    <s v="АО КАУСТИК,   ООО &quot;Лукойл&quot;"/>
  </r>
  <r>
    <s v="ГБПОУ Волгоградский политехнический колледж имени В.И. Вернадского"/>
    <s v="19.02.09 Технология жиров и жирозаменителей"/>
    <n v="22"/>
    <n v="0"/>
    <n v="22"/>
    <s v="+"/>
    <n v="0"/>
    <s v="+"/>
    <s v="+"/>
    <s v="+"/>
    <n v="0"/>
    <n v="0"/>
    <n v="0"/>
    <n v="0"/>
    <n v="0"/>
    <n v="0"/>
    <n v="0"/>
    <n v="0"/>
    <n v="0"/>
    <n v="0"/>
    <n v="0"/>
    <n v="0"/>
    <n v="0"/>
    <n v="0"/>
    <n v="0"/>
    <n v="0"/>
    <n v="0"/>
    <n v="0"/>
    <n v="0"/>
    <n v="0"/>
    <n v="0"/>
    <n v="0"/>
    <n v="0"/>
    <n v="0"/>
    <n v="0"/>
    <n v="0"/>
    <n v="0"/>
    <n v="0"/>
    <n v="0"/>
    <n v="0"/>
    <n v="22"/>
    <s v="+"/>
    <s v="+"/>
    <s v="+"/>
    <n v="16"/>
    <n v="0"/>
    <n v="0"/>
    <n v="0"/>
    <n v="0"/>
    <n v="13"/>
    <n v="0"/>
    <n v="0"/>
    <n v="0"/>
    <n v="0"/>
    <n v="0"/>
    <n v="0"/>
    <n v="0"/>
    <n v="0"/>
    <n v="5"/>
    <n v="0"/>
    <n v="0"/>
    <n v="0"/>
    <n v="0"/>
    <n v="0"/>
    <n v="0"/>
    <n v="0"/>
    <n v="0"/>
    <n v="0"/>
    <n v="0"/>
    <n v="0"/>
    <n v="0"/>
    <n v="0"/>
    <n v="4"/>
    <m/>
    <n v="0"/>
    <n v="0"/>
    <n v="0"/>
    <n v="0"/>
    <n v="0"/>
    <n v="0"/>
    <n v="0"/>
    <n v="0"/>
    <n v="0"/>
    <n v="0"/>
    <n v="0"/>
    <n v="0"/>
    <s v="АО &quot;Сарепта, АО &quot;Сады придонья, АО Урюпинский МЭЗ"/>
  </r>
  <r>
    <s v="ГБПОУ Волгоградский политехнический колледж имени В.И. Вернадского"/>
    <s v="23.02.03 Техническое обслуживание и ремонт автомобильного транспорта"/>
    <n v="36"/>
    <n v="0"/>
    <n v="36"/>
    <s v="+"/>
    <n v="0"/>
    <s v="+"/>
    <s v="+"/>
    <s v="+"/>
    <n v="0"/>
    <n v="0"/>
    <n v="0"/>
    <n v="0"/>
    <n v="0"/>
    <n v="0"/>
    <n v="0"/>
    <n v="0"/>
    <n v="0"/>
    <m/>
    <m/>
    <m/>
    <m/>
    <m/>
    <m/>
    <m/>
    <m/>
    <m/>
    <m/>
    <m/>
    <m/>
    <m/>
    <m/>
    <m/>
    <m/>
    <m/>
    <m/>
    <m/>
    <m/>
    <m/>
    <n v="2"/>
    <s v="+"/>
    <s v="+"/>
    <s v="+"/>
    <n v="2"/>
    <n v="0"/>
    <n v="0"/>
    <n v="0"/>
    <n v="0"/>
    <n v="0"/>
    <n v="0"/>
    <n v="0"/>
    <n v="0"/>
    <n v="0"/>
    <n v="0"/>
    <n v="0"/>
    <n v="0"/>
    <n v="0"/>
    <n v="0"/>
    <n v="0"/>
    <n v="0"/>
    <n v="0"/>
    <n v="0"/>
    <n v="0"/>
    <n v="0"/>
    <n v="0"/>
    <n v="0"/>
    <n v="0"/>
    <n v="0"/>
    <n v="0"/>
    <n v="0"/>
    <n v="0"/>
    <n v="2"/>
    <m/>
    <n v="0"/>
    <n v="34"/>
    <n v="0"/>
    <n v="0"/>
    <n v="0"/>
    <n v="0"/>
    <n v="0"/>
    <n v="0"/>
    <n v="0"/>
    <n v="0"/>
    <n v="0"/>
    <n v="0"/>
    <s v="АМК &quot;Волготрейд, АО &quot;Агат&quot;"/>
  </r>
  <r>
    <s v="ГБПОУ Волгоградский политехнический колледж имени В.И. Вернадского"/>
    <s v="38.02.01 Экономика и бухгалтерский учет (по отраслям)"/>
    <n v="15"/>
    <n v="0"/>
    <n v="15"/>
    <s v="+"/>
    <n v="0"/>
    <s v="+"/>
    <s v="+"/>
    <s v="+"/>
    <n v="0"/>
    <n v="0"/>
    <m/>
    <m/>
    <m/>
    <m/>
    <m/>
    <m/>
    <n v="0"/>
    <m/>
    <m/>
    <m/>
    <m/>
    <m/>
    <m/>
    <m/>
    <m/>
    <m/>
    <m/>
    <m/>
    <m/>
    <m/>
    <m/>
    <m/>
    <m/>
    <m/>
    <m/>
    <m/>
    <m/>
    <m/>
    <n v="14"/>
    <s v="+"/>
    <s v="+"/>
    <s v="+"/>
    <n v="8"/>
    <n v="6"/>
    <n v="0"/>
    <n v="0"/>
    <n v="0"/>
    <n v="14"/>
    <n v="0"/>
    <n v="0"/>
    <n v="0"/>
    <n v="0"/>
    <n v="0"/>
    <n v="0"/>
    <n v="0"/>
    <n v="0"/>
    <n v="0"/>
    <n v="0"/>
    <n v="0"/>
    <n v="0"/>
    <n v="0"/>
    <n v="0"/>
    <n v="0"/>
    <n v="0"/>
    <n v="0"/>
    <n v="0"/>
    <n v="0"/>
    <n v="0"/>
    <n v="0"/>
    <n v="0"/>
    <n v="0"/>
    <m/>
    <n v="1"/>
    <n v="0"/>
    <n v="0"/>
    <n v="0"/>
    <n v="0"/>
    <n v="0"/>
    <n v="0"/>
    <n v="0"/>
    <n v="0"/>
    <n v="0"/>
    <n v="0"/>
    <n v="0"/>
    <m/>
  </r>
  <r>
    <s v="ГБПОУ Волгоградский политехнический колледж имени В.И. Вернадского"/>
    <s v="40.02.01 Право и организация социального обеспечения"/>
    <n v="50"/>
    <n v="0"/>
    <n v="50"/>
    <s v="+"/>
    <n v="20"/>
    <s v="+"/>
    <s v="+"/>
    <s v="+"/>
    <n v="20"/>
    <n v="0"/>
    <m/>
    <m/>
    <m/>
    <m/>
    <n v="20"/>
    <m/>
    <n v="0"/>
    <m/>
    <m/>
    <m/>
    <m/>
    <m/>
    <m/>
    <m/>
    <m/>
    <m/>
    <m/>
    <m/>
    <m/>
    <m/>
    <m/>
    <m/>
    <m/>
    <m/>
    <m/>
    <m/>
    <m/>
    <m/>
    <n v="12"/>
    <s v="+"/>
    <s v="+"/>
    <s v="+"/>
    <n v="12"/>
    <n v="11"/>
    <n v="0"/>
    <n v="0"/>
    <n v="5"/>
    <n v="7"/>
    <n v="0"/>
    <n v="0"/>
    <n v="0"/>
    <n v="0"/>
    <n v="0"/>
    <n v="0"/>
    <n v="0"/>
    <n v="0"/>
    <n v="0"/>
    <n v="0"/>
    <n v="0"/>
    <n v="0"/>
    <n v="0"/>
    <n v="0"/>
    <n v="0"/>
    <n v="0"/>
    <n v="0"/>
    <n v="0"/>
    <n v="0"/>
    <n v="0"/>
    <n v="0"/>
    <n v="0"/>
    <n v="0"/>
    <m/>
    <n v="15"/>
    <n v="3"/>
    <n v="0"/>
    <n v="0"/>
    <n v="0"/>
    <n v="0"/>
    <n v="0"/>
    <n v="0"/>
    <n v="0"/>
    <n v="0"/>
    <n v="0"/>
    <n v="0"/>
    <m/>
  </r>
  <r>
    <s v="ГБПОУ Волгоградский профессиональный техникум кадровых ресурсов"/>
    <s v="08.01.24 Мастер столярно-плотничных, паркетных и стекольных работ"/>
    <n v="4"/>
    <n v="0"/>
    <n v="4"/>
    <s v="+"/>
    <n v="0"/>
    <s v="+"/>
    <s v="+"/>
    <s v="+"/>
    <n v="0"/>
    <n v="0"/>
    <n v="0"/>
    <n v="0"/>
    <n v="0"/>
    <n v="0"/>
    <n v="0"/>
    <n v="0"/>
    <n v="0"/>
    <n v="0"/>
    <n v="0"/>
    <n v="0"/>
    <n v="0"/>
    <n v="0"/>
    <n v="0"/>
    <n v="0"/>
    <n v="0"/>
    <n v="0"/>
    <n v="0"/>
    <n v="0"/>
    <n v="0"/>
    <n v="0"/>
    <n v="0"/>
    <n v="0"/>
    <n v="0"/>
    <n v="0"/>
    <n v="0"/>
    <n v="0"/>
    <n v="0"/>
    <n v="0"/>
    <n v="4"/>
    <s v="+"/>
    <s v="+"/>
    <s v="+"/>
    <n v="4"/>
    <n v="0"/>
    <n v="0"/>
    <n v="0"/>
    <n v="0"/>
    <n v="0"/>
    <n v="0"/>
    <n v="0"/>
    <n v="0"/>
    <n v="0"/>
    <n v="0"/>
    <n v="0"/>
    <n v="0"/>
    <n v="0"/>
    <n v="0"/>
    <n v="0"/>
    <n v="0"/>
    <n v="0"/>
    <n v="0"/>
    <n v="0"/>
    <n v="0"/>
    <n v="0"/>
    <n v="0"/>
    <n v="0"/>
    <n v="4"/>
    <n v="0"/>
    <n v="0"/>
    <n v="0"/>
    <n v="0"/>
    <n v="0"/>
    <n v="0"/>
    <n v="0"/>
    <n v="0"/>
    <n v="0"/>
    <n v="0"/>
    <n v="0"/>
    <n v="0"/>
    <n v="0"/>
    <n v="0"/>
    <n v="0"/>
    <n v="0"/>
    <n v="0"/>
    <n v="0"/>
  </r>
  <r>
    <s v="ГБПОУ Волгоградский профессиональный техникум кадровых ресурсов"/>
    <s v="08.01.25 Мастер отделочных строительных и декоративных работ"/>
    <n v="30"/>
    <n v="0"/>
    <n v="30"/>
    <s v="+"/>
    <n v="0"/>
    <s v="+"/>
    <s v="+"/>
    <s v="+"/>
    <n v="0"/>
    <n v="0"/>
    <n v="0"/>
    <n v="0"/>
    <n v="0"/>
    <n v="0"/>
    <n v="0"/>
    <n v="0"/>
    <n v="0"/>
    <n v="0"/>
    <n v="0"/>
    <n v="0"/>
    <n v="0"/>
    <n v="0"/>
    <n v="0"/>
    <n v="0"/>
    <n v="0"/>
    <n v="0"/>
    <n v="0"/>
    <n v="0"/>
    <n v="0"/>
    <n v="0"/>
    <n v="0"/>
    <n v="0"/>
    <n v="0"/>
    <n v="0"/>
    <n v="0"/>
    <n v="0"/>
    <n v="0"/>
    <n v="0"/>
    <n v="0"/>
    <s v="+"/>
    <s v="+"/>
    <s v="+"/>
    <n v="0"/>
    <n v="0"/>
    <n v="0"/>
    <n v="0"/>
    <n v="0"/>
    <n v="0"/>
    <n v="0"/>
    <n v="0"/>
    <n v="0"/>
    <n v="0"/>
    <n v="0"/>
    <n v="0"/>
    <n v="0"/>
    <n v="0"/>
    <n v="0"/>
    <n v="0"/>
    <n v="0"/>
    <n v="0"/>
    <n v="0"/>
    <n v="0"/>
    <n v="0"/>
    <n v="0"/>
    <n v="0"/>
    <n v="0"/>
    <n v="0"/>
    <n v="0"/>
    <n v="0"/>
    <n v="0"/>
    <n v="0"/>
    <n v="0"/>
    <n v="0"/>
    <n v="30"/>
    <n v="0"/>
    <n v="0"/>
    <n v="0"/>
    <n v="0"/>
    <n v="0"/>
    <n v="0"/>
    <n v="0"/>
    <n v="0"/>
    <n v="0"/>
    <n v="0"/>
    <n v="0"/>
  </r>
  <r>
    <s v="ГБПОУ Волгоградский профессиональный техникум кадровых ресурсов"/>
    <s v="08.02.01 Строительство и эксплуатация зданий и сооружений"/>
    <n v="11"/>
    <n v="0"/>
    <n v="11"/>
    <s v="+"/>
    <n v="0"/>
    <s v="+"/>
    <s v="+"/>
    <s v="+"/>
    <n v="0"/>
    <n v="0"/>
    <n v="0"/>
    <n v="0"/>
    <n v="0"/>
    <n v="0"/>
    <n v="0"/>
    <n v="0"/>
    <n v="0"/>
    <n v="0"/>
    <n v="0"/>
    <n v="0"/>
    <n v="0"/>
    <n v="0"/>
    <n v="0"/>
    <n v="0"/>
    <n v="0"/>
    <n v="0"/>
    <n v="0"/>
    <n v="0"/>
    <n v="0"/>
    <n v="0"/>
    <n v="0"/>
    <n v="0"/>
    <n v="0"/>
    <n v="0"/>
    <n v="0"/>
    <n v="0"/>
    <n v="0"/>
    <n v="0"/>
    <n v="11"/>
    <s v="+"/>
    <s v="+"/>
    <s v="+"/>
    <n v="11"/>
    <n v="0"/>
    <n v="0"/>
    <n v="0"/>
    <n v="0"/>
    <n v="0"/>
    <n v="0"/>
    <n v="0"/>
    <n v="0"/>
    <n v="0"/>
    <n v="0"/>
    <n v="0"/>
    <n v="0"/>
    <n v="0"/>
    <n v="0"/>
    <n v="0"/>
    <n v="0"/>
    <n v="0"/>
    <n v="0"/>
    <n v="0"/>
    <n v="0"/>
    <n v="0"/>
    <n v="0"/>
    <n v="0"/>
    <n v="11"/>
    <n v="0"/>
    <n v="0"/>
    <n v="0"/>
    <n v="0"/>
    <n v="0"/>
    <n v="0"/>
    <n v="0"/>
    <n v="0"/>
    <n v="0"/>
    <n v="0"/>
    <n v="0"/>
    <n v="0"/>
    <n v="0"/>
    <n v="0"/>
    <n v="0"/>
    <n v="0"/>
    <n v="0"/>
    <n v="0"/>
  </r>
  <r>
    <s v="ГБПОУ Волгоградский профессиональный техникум кадровых ресурсов"/>
    <s v="15.01.05 Сварщик (ручной и частично механизированной сварки (наплавки) "/>
    <n v="36"/>
    <n v="0"/>
    <n v="36"/>
    <s v="+"/>
    <n v="0"/>
    <s v="+"/>
    <s v="+"/>
    <s v="+"/>
    <n v="0"/>
    <n v="0"/>
    <n v="0"/>
    <n v="0"/>
    <n v="0"/>
    <n v="0"/>
    <n v="0"/>
    <n v="0"/>
    <n v="0"/>
    <n v="0"/>
    <n v="0"/>
    <n v="0"/>
    <n v="0"/>
    <n v="0"/>
    <n v="0"/>
    <n v="0"/>
    <n v="0"/>
    <n v="0"/>
    <n v="0"/>
    <n v="0"/>
    <n v="0"/>
    <n v="0"/>
    <n v="0"/>
    <n v="0"/>
    <n v="0"/>
    <n v="0"/>
    <n v="0"/>
    <n v="0"/>
    <n v="0"/>
    <n v="0"/>
    <n v="0"/>
    <s v="+"/>
    <s v="+"/>
    <s v="+"/>
    <n v="0"/>
    <n v="0"/>
    <n v="0"/>
    <n v="0"/>
    <n v="0"/>
    <n v="0"/>
    <n v="0"/>
    <n v="0"/>
    <n v="0"/>
    <n v="0"/>
    <n v="0"/>
    <n v="0"/>
    <n v="0"/>
    <n v="0"/>
    <n v="0"/>
    <n v="0"/>
    <n v="0"/>
    <n v="0"/>
    <n v="0"/>
    <n v="0"/>
    <n v="0"/>
    <n v="0"/>
    <n v="0"/>
    <n v="0"/>
    <n v="0"/>
    <n v="0"/>
    <n v="0"/>
    <n v="0"/>
    <n v="0"/>
    <n v="0"/>
    <n v="0"/>
    <n v="36"/>
    <n v="0"/>
    <n v="0"/>
    <n v="0"/>
    <n v="0"/>
    <n v="0"/>
    <n v="0"/>
    <n v="0"/>
    <n v="0"/>
    <n v="0"/>
    <n v="0"/>
    <n v="0"/>
  </r>
  <r>
    <s v="ГБПОУ Волгоградский профессиональный техникум кадровых ресурсов"/>
    <s v="22.02.06 Сварочное производство"/>
    <n v="34"/>
    <n v="0"/>
    <n v="34"/>
    <s v="+"/>
    <n v="4"/>
    <s v="+"/>
    <s v="+"/>
    <s v="+"/>
    <n v="0"/>
    <n v="0"/>
    <n v="0"/>
    <n v="0"/>
    <n v="0"/>
    <n v="0"/>
    <n v="0"/>
    <n v="0"/>
    <n v="0"/>
    <n v="0"/>
    <n v="0"/>
    <n v="0"/>
    <n v="0"/>
    <n v="0"/>
    <n v="0"/>
    <n v="0"/>
    <n v="0"/>
    <n v="0"/>
    <n v="0"/>
    <n v="0"/>
    <n v="0"/>
    <n v="0"/>
    <n v="0"/>
    <n v="0"/>
    <n v="4"/>
    <n v="0"/>
    <n v="0"/>
    <n v="0"/>
    <n v="0"/>
    <n v="0"/>
    <n v="0"/>
    <s v="+"/>
    <s v="+"/>
    <s v="+"/>
    <n v="0"/>
    <n v="0"/>
    <n v="0"/>
    <n v="0"/>
    <n v="0"/>
    <n v="0"/>
    <n v="0"/>
    <n v="0"/>
    <n v="0"/>
    <n v="0"/>
    <n v="0"/>
    <n v="0"/>
    <n v="0"/>
    <n v="0"/>
    <n v="0"/>
    <n v="0"/>
    <n v="0"/>
    <n v="0"/>
    <n v="0"/>
    <n v="0"/>
    <n v="0"/>
    <n v="0"/>
    <n v="0"/>
    <n v="0"/>
    <n v="0"/>
    <n v="0"/>
    <n v="0"/>
    <n v="0"/>
    <n v="0"/>
    <n v="0"/>
    <n v="0"/>
    <n v="30"/>
    <n v="0"/>
    <n v="0"/>
    <n v="0"/>
    <n v="0"/>
    <n v="0"/>
    <n v="0"/>
    <n v="0"/>
    <n v="0"/>
    <n v="0"/>
    <n v="0"/>
    <n v="0"/>
  </r>
  <r>
    <s v="ГБПОУ Волгоградский профессиональный техникум кадровых ресурсов"/>
    <s v="23.01.08 Слесарь по ремонту строительных машин"/>
    <n v="14"/>
    <n v="0"/>
    <n v="14"/>
    <s v="+"/>
    <n v="0"/>
    <s v="+"/>
    <s v="+"/>
    <s v="+"/>
    <n v="0"/>
    <n v="0"/>
    <n v="0"/>
    <n v="0"/>
    <n v="0"/>
    <n v="0"/>
    <n v="0"/>
    <n v="0"/>
    <n v="0"/>
    <n v="0"/>
    <n v="0"/>
    <n v="0"/>
    <n v="0"/>
    <n v="0"/>
    <n v="0"/>
    <n v="0"/>
    <n v="0"/>
    <n v="0"/>
    <n v="0"/>
    <n v="0"/>
    <n v="0"/>
    <n v="0"/>
    <n v="0"/>
    <n v="0"/>
    <n v="0"/>
    <n v="0"/>
    <n v="0"/>
    <n v="0"/>
    <n v="0"/>
    <n v="0"/>
    <n v="0"/>
    <s v="+"/>
    <s v="+"/>
    <s v="+"/>
    <n v="0"/>
    <n v="0"/>
    <n v="0"/>
    <n v="0"/>
    <n v="0"/>
    <n v="0"/>
    <n v="0"/>
    <n v="0"/>
    <n v="0"/>
    <n v="0"/>
    <n v="0"/>
    <n v="0"/>
    <n v="0"/>
    <n v="0"/>
    <n v="0"/>
    <n v="0"/>
    <n v="0"/>
    <n v="0"/>
    <n v="0"/>
    <n v="0"/>
    <n v="0"/>
    <n v="0"/>
    <n v="0"/>
    <n v="0"/>
    <n v="0"/>
    <n v="0"/>
    <n v="0"/>
    <n v="0"/>
    <n v="0"/>
    <n v="0"/>
    <n v="0"/>
    <n v="14"/>
    <n v="0"/>
    <n v="0"/>
    <n v="0"/>
    <n v="0"/>
    <n v="0"/>
    <n v="0"/>
    <n v="0"/>
    <n v="0"/>
    <n v="0"/>
    <n v="0"/>
    <n v="0"/>
  </r>
  <r>
    <s v="ГБПОУ Волгоградский профессиональный техникум кадровых ресурсов"/>
    <s v="23.02.01 Организация перевозок и управление на транспорте "/>
    <n v="18"/>
    <n v="0"/>
    <n v="18"/>
    <s v="+"/>
    <n v="0"/>
    <s v="+"/>
    <s v="+"/>
    <s v="+"/>
    <n v="0"/>
    <n v="0"/>
    <n v="0"/>
    <n v="0"/>
    <n v="0"/>
    <n v="0"/>
    <n v="0"/>
    <n v="0"/>
    <n v="0"/>
    <n v="0"/>
    <n v="0"/>
    <n v="0"/>
    <n v="0"/>
    <n v="0"/>
    <n v="0"/>
    <n v="0"/>
    <n v="0"/>
    <n v="0"/>
    <n v="0"/>
    <n v="0"/>
    <n v="0"/>
    <n v="0"/>
    <n v="0"/>
    <n v="0"/>
    <n v="0"/>
    <n v="0"/>
    <n v="0"/>
    <n v="0"/>
    <n v="0"/>
    <n v="0"/>
    <n v="18"/>
    <s v="+"/>
    <s v="+"/>
    <s v="+"/>
    <n v="18"/>
    <n v="0"/>
    <n v="0"/>
    <n v="0"/>
    <n v="0"/>
    <n v="0"/>
    <n v="0"/>
    <n v="0"/>
    <n v="0"/>
    <n v="0"/>
    <n v="0"/>
    <n v="0"/>
    <n v="0"/>
    <n v="0"/>
    <n v="0"/>
    <n v="0"/>
    <n v="0"/>
    <n v="0"/>
    <n v="0"/>
    <n v="0"/>
    <n v="18"/>
    <n v="0"/>
    <n v="0"/>
    <n v="0"/>
    <n v="0"/>
    <n v="0"/>
    <n v="0"/>
    <n v="0"/>
    <n v="0"/>
    <n v="0"/>
    <n v="0"/>
    <n v="0"/>
    <n v="0"/>
    <n v="0"/>
    <n v="0"/>
    <n v="0"/>
    <n v="0"/>
    <n v="0"/>
    <n v="0"/>
    <n v="0"/>
    <n v="0"/>
    <n v="0"/>
    <n v="0"/>
  </r>
  <r>
    <s v="ГБПОУ Волгоградский профессиональный техникум кадровых ресурсов"/>
    <s v="23.02.03 Техническое обслуживание и ремонт автомобильного транспорта"/>
    <n v="40"/>
    <n v="0"/>
    <n v="40"/>
    <s v="+"/>
    <n v="10"/>
    <s v="+"/>
    <s v="+"/>
    <s v="+"/>
    <n v="0"/>
    <n v="0"/>
    <n v="0"/>
    <n v="0"/>
    <n v="0"/>
    <n v="0"/>
    <n v="0"/>
    <n v="0"/>
    <n v="0"/>
    <n v="10"/>
    <n v="0"/>
    <n v="0"/>
    <n v="0"/>
    <n v="0"/>
    <n v="0"/>
    <n v="0"/>
    <n v="0"/>
    <n v="0"/>
    <n v="0"/>
    <n v="0"/>
    <n v="0"/>
    <n v="0"/>
    <n v="0"/>
    <n v="0"/>
    <n v="0"/>
    <n v="0"/>
    <n v="0"/>
    <n v="0"/>
    <n v="0"/>
    <n v="0"/>
    <n v="0"/>
    <s v="+"/>
    <s v="+"/>
    <s v="+"/>
    <n v="0"/>
    <n v="0"/>
    <n v="0"/>
    <n v="0"/>
    <n v="0"/>
    <n v="0"/>
    <n v="0"/>
    <n v="0"/>
    <n v="0"/>
    <n v="0"/>
    <n v="0"/>
    <n v="0"/>
    <n v="0"/>
    <n v="0"/>
    <n v="0"/>
    <n v="0"/>
    <n v="0"/>
    <n v="0"/>
    <n v="0"/>
    <n v="0"/>
    <n v="0"/>
    <n v="0"/>
    <n v="0"/>
    <n v="0"/>
    <n v="0"/>
    <n v="0"/>
    <n v="0"/>
    <n v="0"/>
    <n v="0"/>
    <n v="0"/>
    <n v="0"/>
    <n v="30"/>
    <n v="0"/>
    <n v="0"/>
    <n v="0"/>
    <n v="0"/>
    <n v="0"/>
    <n v="0"/>
    <n v="0"/>
    <n v="0"/>
    <n v="0"/>
    <n v="0"/>
    <n v="0"/>
  </r>
  <r>
    <s v="ГБПОУ Волгоградский профессиональный техникум кадровых ресурсов"/>
    <s v="29.02.04 Конструирование, моделирование и технология швейных изделий"/>
    <n v="15"/>
    <n v="0"/>
    <n v="15"/>
    <s v="+"/>
    <n v="0"/>
    <s v="+"/>
    <s v="+"/>
    <s v="+"/>
    <n v="0"/>
    <n v="0"/>
    <n v="0"/>
    <n v="0"/>
    <n v="0"/>
    <n v="0"/>
    <n v="0"/>
    <n v="0"/>
    <n v="0"/>
    <n v="0"/>
    <n v="0"/>
    <n v="0"/>
    <n v="0"/>
    <n v="0"/>
    <n v="0"/>
    <n v="0"/>
    <n v="0"/>
    <n v="0"/>
    <n v="0"/>
    <n v="0"/>
    <n v="0"/>
    <n v="0"/>
    <n v="0"/>
    <n v="0"/>
    <n v="0"/>
    <n v="0"/>
    <n v="0"/>
    <n v="0"/>
    <n v="0"/>
    <n v="0"/>
    <n v="15"/>
    <s v="+"/>
    <s v="+"/>
    <s v="+"/>
    <n v="15"/>
    <n v="0"/>
    <n v="0"/>
    <n v="0"/>
    <n v="0"/>
    <n v="0"/>
    <n v="0"/>
    <n v="0"/>
    <n v="0"/>
    <n v="0"/>
    <n v="0"/>
    <n v="0"/>
    <n v="0"/>
    <n v="15"/>
    <n v="0"/>
    <n v="0"/>
    <n v="0"/>
    <n v="0"/>
    <n v="0"/>
    <n v="0"/>
    <n v="0"/>
    <n v="0"/>
    <n v="0"/>
    <n v="0"/>
    <n v="0"/>
    <n v="0"/>
    <n v="0"/>
    <n v="0"/>
    <n v="0"/>
    <n v="0"/>
    <n v="0"/>
    <n v="0"/>
    <n v="0"/>
    <n v="0"/>
    <n v="0"/>
    <n v="0"/>
    <n v="0"/>
    <n v="0"/>
    <n v="0"/>
    <n v="0"/>
    <n v="0"/>
    <n v="0"/>
    <n v="0"/>
  </r>
  <r>
    <s v="ГБПОУ Волгоградский профессиональный техникум кадровых ресурсов"/>
    <s v="35.02.12 Садово-парковое и ландшафтное строительство"/>
    <n v="11"/>
    <n v="0"/>
    <n v="11"/>
    <s v="+"/>
    <n v="0"/>
    <s v="+"/>
    <s v="+"/>
    <s v="+"/>
    <n v="0"/>
    <n v="0"/>
    <n v="0"/>
    <n v="0"/>
    <n v="0"/>
    <n v="0"/>
    <n v="0"/>
    <n v="0"/>
    <n v="0"/>
    <n v="0"/>
    <n v="0"/>
    <n v="0"/>
    <n v="0"/>
    <n v="0"/>
    <n v="0"/>
    <n v="0"/>
    <n v="0"/>
    <n v="0"/>
    <n v="0"/>
    <n v="0"/>
    <n v="0"/>
    <n v="0"/>
    <n v="0"/>
    <n v="0"/>
    <n v="0"/>
    <n v="0"/>
    <n v="0"/>
    <n v="0"/>
    <n v="0"/>
    <n v="0"/>
    <n v="11"/>
    <s v="+"/>
    <s v="+"/>
    <s v="+"/>
    <n v="11"/>
    <n v="0"/>
    <n v="0"/>
    <n v="0"/>
    <n v="0"/>
    <n v="0"/>
    <n v="0"/>
    <n v="0"/>
    <n v="0"/>
    <n v="0"/>
    <n v="11"/>
    <n v="0"/>
    <n v="0"/>
    <n v="0"/>
    <n v="0"/>
    <n v="0"/>
    <n v="0"/>
    <n v="0"/>
    <n v="0"/>
    <n v="0"/>
    <n v="0"/>
    <n v="0"/>
    <n v="0"/>
    <n v="0"/>
    <n v="0"/>
    <n v="0"/>
    <n v="0"/>
    <n v="0"/>
    <n v="0"/>
    <n v="0"/>
    <n v="0"/>
    <n v="0"/>
    <n v="0"/>
    <n v="0"/>
    <n v="0"/>
    <n v="0"/>
    <n v="0"/>
    <n v="0"/>
    <n v="0"/>
    <n v="0"/>
    <n v="0"/>
    <n v="0"/>
    <n v="0"/>
  </r>
  <r>
    <s v="ГБПОУ Волгоградский профессиональный техникум кадровых ресурсов"/>
    <s v="38.02.04 Коммерция (по отраслям)"/>
    <n v="10"/>
    <n v="0"/>
    <n v="10"/>
    <s v="+"/>
    <n v="10"/>
    <s v="+"/>
    <s v="+"/>
    <s v="+"/>
    <n v="0"/>
    <n v="0"/>
    <n v="0"/>
    <n v="0"/>
    <n v="0"/>
    <n v="10"/>
    <n v="0"/>
    <n v="0"/>
    <n v="0"/>
    <n v="0"/>
    <n v="0"/>
    <n v="0"/>
    <n v="0"/>
    <n v="0"/>
    <n v="0"/>
    <n v="0"/>
    <n v="0"/>
    <n v="0"/>
    <n v="0"/>
    <n v="0"/>
    <n v="0"/>
    <n v="0"/>
    <n v="0"/>
    <n v="0"/>
    <n v="0"/>
    <n v="0"/>
    <n v="0"/>
    <n v="0"/>
    <n v="0"/>
    <n v="0"/>
    <n v="0"/>
    <s v="+"/>
    <s v="+"/>
    <s v="+"/>
    <n v="0"/>
    <n v="0"/>
    <n v="0"/>
    <n v="0"/>
    <n v="0"/>
    <n v="0"/>
    <n v="0"/>
    <n v="0"/>
    <n v="0"/>
    <n v="0"/>
    <n v="0"/>
    <n v="0"/>
    <n v="0"/>
    <n v="0"/>
    <n v="0"/>
    <n v="0"/>
    <n v="0"/>
    <n v="0"/>
    <n v="0"/>
    <n v="0"/>
    <n v="0"/>
    <n v="0"/>
    <n v="0"/>
    <n v="0"/>
    <n v="0"/>
    <n v="0"/>
    <n v="0"/>
    <n v="0"/>
    <n v="0"/>
    <n v="0"/>
    <n v="0"/>
    <n v="0"/>
    <n v="0"/>
    <n v="0"/>
    <n v="0"/>
    <n v="0"/>
    <n v="0"/>
    <n v="0"/>
    <n v="0"/>
    <n v="0"/>
    <n v="0"/>
    <n v="0"/>
    <n v="0"/>
  </r>
  <r>
    <s v="ГБПОУ Волгоградский строительный техникум"/>
    <s v="07.02.01 Архитектура"/>
    <n v="68"/>
    <n v="0"/>
    <n v="68"/>
    <s v="+"/>
    <n v="0"/>
    <s v="+"/>
    <s v="+"/>
    <s v="+"/>
    <n v="0"/>
    <n v="0"/>
    <n v="0"/>
    <n v="0"/>
    <n v="0"/>
    <n v="0"/>
    <n v="0"/>
    <n v="0"/>
    <n v="0"/>
    <n v="0"/>
    <n v="0"/>
    <n v="0"/>
    <n v="0"/>
    <n v="0"/>
    <n v="0"/>
    <n v="0"/>
    <n v="0"/>
    <n v="0"/>
    <n v="0"/>
    <n v="0"/>
    <n v="0"/>
    <n v="0"/>
    <n v="0"/>
    <n v="0"/>
    <n v="0"/>
    <n v="0"/>
    <n v="0"/>
    <n v="0"/>
    <n v="0"/>
    <n v="0"/>
    <n v="56"/>
    <s v="+"/>
    <s v="+"/>
    <s v="+"/>
    <n v="33"/>
    <n v="48"/>
    <n v="2"/>
    <n v="0"/>
    <n v="2"/>
    <n v="4"/>
    <n v="0"/>
    <n v="0"/>
    <n v="0"/>
    <n v="0"/>
    <n v="0"/>
    <n v="0"/>
    <n v="0"/>
    <n v="0"/>
    <n v="0"/>
    <n v="0"/>
    <n v="0"/>
    <n v="4"/>
    <n v="0"/>
    <n v="0"/>
    <n v="2"/>
    <n v="0"/>
    <n v="0"/>
    <n v="0"/>
    <n v="42"/>
    <n v="0"/>
    <n v="0"/>
    <n v="0"/>
    <n v="0"/>
    <n v="1"/>
    <n v="7"/>
    <n v="4"/>
    <n v="0"/>
    <n v="0"/>
    <n v="0"/>
    <n v="0"/>
    <n v="0"/>
    <n v="0"/>
    <n v="0"/>
    <n v="0"/>
    <n v="0"/>
    <n v="0"/>
    <n v="0"/>
  </r>
  <r>
    <s v="ГБПОУ Волгоградский строительный техникум"/>
    <s v="08.01.07 Мастер общестроительных работ"/>
    <n v="15"/>
    <n v="0"/>
    <n v="15"/>
    <s v="+"/>
    <n v="0"/>
    <s v="+"/>
    <s v="+"/>
    <s v="+"/>
    <n v="0"/>
    <n v="0"/>
    <n v="0"/>
    <n v="0"/>
    <n v="0"/>
    <n v="0"/>
    <n v="0"/>
    <n v="0"/>
    <n v="0"/>
    <n v="0"/>
    <n v="0"/>
    <n v="0"/>
    <n v="0"/>
    <n v="0"/>
    <n v="0"/>
    <n v="0"/>
    <n v="0"/>
    <n v="0"/>
    <n v="0"/>
    <n v="0"/>
    <n v="0"/>
    <n v="0"/>
    <n v="0"/>
    <n v="0"/>
    <n v="0"/>
    <n v="0"/>
    <n v="0"/>
    <n v="0"/>
    <n v="0"/>
    <n v="0"/>
    <n v="4"/>
    <s v="+"/>
    <s v="+"/>
    <s v="+"/>
    <n v="3"/>
    <n v="1"/>
    <n v="0"/>
    <n v="0"/>
    <n v="1"/>
    <n v="0"/>
    <n v="0"/>
    <n v="0"/>
    <n v="0"/>
    <n v="0"/>
    <n v="0"/>
    <n v="0"/>
    <n v="0"/>
    <n v="0"/>
    <n v="0"/>
    <n v="0"/>
    <n v="0"/>
    <n v="0"/>
    <n v="0"/>
    <n v="0"/>
    <n v="0"/>
    <n v="0"/>
    <n v="0"/>
    <n v="0"/>
    <n v="3"/>
    <n v="0"/>
    <n v="0"/>
    <n v="0"/>
    <n v="0"/>
    <n v="0"/>
    <n v="3"/>
    <n v="8"/>
    <n v="0"/>
    <n v="0"/>
    <n v="0"/>
    <n v="0"/>
    <n v="0"/>
    <n v="0"/>
    <n v="0"/>
    <n v="0"/>
    <n v="0"/>
    <n v="0"/>
    <n v="0"/>
  </r>
  <r>
    <s v="ГБПОУ Волгоградский строительный техникум"/>
    <s v="08.01.25 Мастер отделочных строительных и декоративных работ"/>
    <n v="62"/>
    <n v="0"/>
    <n v="62"/>
    <s v="+"/>
    <n v="0"/>
    <s v="+"/>
    <s v="+"/>
    <s v="+"/>
    <n v="0"/>
    <n v="0"/>
    <n v="0"/>
    <n v="0"/>
    <n v="0"/>
    <n v="0"/>
    <n v="0"/>
    <n v="0"/>
    <n v="0"/>
    <n v="0"/>
    <n v="0"/>
    <n v="0"/>
    <n v="0"/>
    <n v="0"/>
    <n v="0"/>
    <n v="0"/>
    <n v="0"/>
    <n v="0"/>
    <n v="0"/>
    <n v="0"/>
    <n v="0"/>
    <n v="0"/>
    <n v="0"/>
    <n v="0"/>
    <n v="0"/>
    <n v="0"/>
    <n v="0"/>
    <n v="0"/>
    <n v="0"/>
    <n v="0"/>
    <n v="51"/>
    <s v="+"/>
    <s v="+"/>
    <s v="+"/>
    <n v="11"/>
    <n v="6"/>
    <n v="0"/>
    <n v="0"/>
    <n v="40"/>
    <n v="0"/>
    <n v="0"/>
    <n v="0"/>
    <n v="0"/>
    <n v="0"/>
    <n v="0"/>
    <n v="0"/>
    <n v="0"/>
    <n v="0"/>
    <n v="0"/>
    <n v="0"/>
    <n v="0"/>
    <n v="0"/>
    <n v="0"/>
    <n v="0"/>
    <n v="0"/>
    <n v="0"/>
    <n v="0"/>
    <n v="0"/>
    <n v="11"/>
    <n v="0"/>
    <n v="0"/>
    <n v="0"/>
    <n v="0"/>
    <n v="0"/>
    <n v="6"/>
    <n v="5"/>
    <n v="0"/>
    <n v="0"/>
    <n v="0"/>
    <n v="0"/>
    <n v="0"/>
    <n v="0"/>
    <n v="0"/>
    <n v="0"/>
    <n v="0"/>
    <n v="0"/>
    <n v="0"/>
  </r>
  <r>
    <s v="ГБПОУ Волгоградский строительный техникум"/>
    <s v="08.01.26 Мастер по ремонту и обслуживанию инженерных "/>
    <n v="21"/>
    <n v="0"/>
    <n v="21"/>
    <s v="+"/>
    <n v="0"/>
    <s v="+"/>
    <s v="+"/>
    <s v="+"/>
    <n v="0"/>
    <n v="0"/>
    <n v="0"/>
    <n v="0"/>
    <n v="0"/>
    <n v="0"/>
    <n v="0"/>
    <n v="0"/>
    <n v="0"/>
    <n v="0"/>
    <n v="0"/>
    <n v="0"/>
    <n v="0"/>
    <n v="0"/>
    <n v="0"/>
    <n v="0"/>
    <n v="0"/>
    <n v="0"/>
    <n v="0"/>
    <n v="0"/>
    <n v="0"/>
    <n v="0"/>
    <n v="0"/>
    <n v="0"/>
    <n v="0"/>
    <n v="0"/>
    <n v="0"/>
    <n v="0"/>
    <n v="0"/>
    <n v="0"/>
    <n v="8"/>
    <s v="+"/>
    <s v="+"/>
    <s v="+"/>
    <n v="8"/>
    <n v="1"/>
    <n v="0"/>
    <n v="0"/>
    <n v="0"/>
    <n v="0"/>
    <n v="0"/>
    <n v="0"/>
    <n v="0"/>
    <n v="0"/>
    <n v="0"/>
    <n v="0"/>
    <n v="0"/>
    <n v="0"/>
    <n v="0"/>
    <n v="0"/>
    <n v="0"/>
    <n v="0"/>
    <n v="0"/>
    <n v="0"/>
    <n v="0"/>
    <n v="0"/>
    <n v="0"/>
    <n v="0"/>
    <n v="8"/>
    <n v="0"/>
    <n v="0"/>
    <n v="0"/>
    <n v="0"/>
    <n v="0"/>
    <n v="3"/>
    <n v="10"/>
    <n v="0"/>
    <n v="0"/>
    <n v="0"/>
    <n v="0"/>
    <n v="0"/>
    <n v="0"/>
    <n v="0"/>
    <n v="0"/>
    <n v="0"/>
    <n v="0"/>
    <n v="0"/>
  </r>
  <r>
    <s v="ГБПОУ Волгоградский строительный техникум"/>
    <s v="08.02.01 Строительство и эксплуатация зданий и сооружений"/>
    <n v="103"/>
    <n v="0"/>
    <n v="103"/>
    <s v="+"/>
    <n v="0"/>
    <s v="+"/>
    <s v="+"/>
    <s v="+"/>
    <n v="0"/>
    <n v="0"/>
    <n v="0"/>
    <n v="0"/>
    <n v="0"/>
    <n v="0"/>
    <n v="0"/>
    <n v="0"/>
    <n v="0"/>
    <n v="0"/>
    <n v="0"/>
    <n v="0"/>
    <n v="0"/>
    <n v="0"/>
    <n v="0"/>
    <n v="0"/>
    <n v="0"/>
    <n v="0"/>
    <n v="0"/>
    <n v="0"/>
    <n v="0"/>
    <n v="0"/>
    <n v="0"/>
    <n v="0"/>
    <n v="0"/>
    <n v="0"/>
    <n v="0"/>
    <n v="0"/>
    <n v="0"/>
    <n v="0"/>
    <n v="38"/>
    <s v="+"/>
    <s v="+"/>
    <s v="+"/>
    <n v="32"/>
    <n v="25"/>
    <n v="0"/>
    <n v="0"/>
    <n v="1"/>
    <n v="3"/>
    <n v="0"/>
    <n v="0"/>
    <n v="0"/>
    <n v="1"/>
    <n v="0"/>
    <n v="0"/>
    <n v="0"/>
    <n v="0"/>
    <n v="0"/>
    <n v="0"/>
    <n v="0"/>
    <n v="2"/>
    <n v="0"/>
    <n v="0"/>
    <n v="5"/>
    <n v="0"/>
    <n v="0"/>
    <n v="0"/>
    <n v="26"/>
    <n v="0"/>
    <n v="0"/>
    <n v="0"/>
    <n v="0"/>
    <n v="0"/>
    <n v="8"/>
    <n v="57"/>
    <n v="0"/>
    <n v="0"/>
    <n v="0"/>
    <n v="0"/>
    <n v="0"/>
    <n v="0"/>
    <n v="0"/>
    <n v="0"/>
    <n v="0"/>
    <n v="0"/>
    <n v="0"/>
  </r>
  <r>
    <s v="ГБПОУ Волгоградский строительный техникум"/>
    <s v="08.02.05 Строительство и эксплуатация автомобильных дорог и аэродромов"/>
    <n v="26"/>
    <n v="0"/>
    <n v="26"/>
    <s v="+"/>
    <n v="0"/>
    <s v="+"/>
    <s v="+"/>
    <s v="+"/>
    <n v="0"/>
    <n v="0"/>
    <n v="0"/>
    <n v="0"/>
    <n v="0"/>
    <n v="0"/>
    <n v="0"/>
    <n v="0"/>
    <n v="0"/>
    <n v="0"/>
    <n v="0"/>
    <n v="0"/>
    <n v="0"/>
    <n v="0"/>
    <n v="0"/>
    <n v="0"/>
    <n v="0"/>
    <n v="0"/>
    <n v="0"/>
    <n v="0"/>
    <n v="0"/>
    <n v="0"/>
    <n v="0"/>
    <n v="0"/>
    <n v="0"/>
    <n v="0"/>
    <n v="0"/>
    <n v="0"/>
    <n v="0"/>
    <n v="0"/>
    <n v="8"/>
    <s v="+"/>
    <s v="+"/>
    <s v="+"/>
    <n v="6"/>
    <n v="8"/>
    <n v="0"/>
    <n v="0"/>
    <n v="0"/>
    <n v="0"/>
    <n v="0"/>
    <n v="0"/>
    <n v="0"/>
    <n v="0"/>
    <n v="0"/>
    <n v="0"/>
    <n v="0"/>
    <n v="0"/>
    <n v="0"/>
    <n v="0"/>
    <n v="0"/>
    <n v="2"/>
    <n v="0"/>
    <n v="0"/>
    <n v="0"/>
    <n v="0"/>
    <n v="0"/>
    <n v="0"/>
    <n v="6"/>
    <n v="0"/>
    <n v="0"/>
    <n v="0"/>
    <n v="0"/>
    <n v="0"/>
    <n v="8"/>
    <n v="10"/>
    <n v="0"/>
    <n v="0"/>
    <n v="0"/>
    <n v="0"/>
    <n v="0"/>
    <n v="0"/>
    <n v="0"/>
    <n v="0"/>
    <n v="0"/>
    <n v="0"/>
    <n v="0"/>
  </r>
  <r>
    <s v="ГБПОУ Волгоградский строительный техникум"/>
    <s v="08.02.07 Монтаж и эксплуатация внутренних сантехнических устройств, кондиционирования воздуха и вентиляции"/>
    <n v="29"/>
    <n v="0"/>
    <n v="29"/>
    <s v="+"/>
    <n v="0"/>
    <s v="+"/>
    <s v="+"/>
    <s v="+"/>
    <n v="0"/>
    <n v="0"/>
    <n v="0"/>
    <n v="0"/>
    <n v="0"/>
    <n v="0"/>
    <n v="0"/>
    <n v="0"/>
    <n v="0"/>
    <n v="0"/>
    <n v="0"/>
    <n v="0"/>
    <n v="0"/>
    <n v="0"/>
    <n v="0"/>
    <n v="0"/>
    <n v="0"/>
    <n v="0"/>
    <n v="0"/>
    <n v="0"/>
    <n v="0"/>
    <n v="0"/>
    <n v="0"/>
    <n v="0"/>
    <n v="0"/>
    <n v="0"/>
    <n v="0"/>
    <n v="0"/>
    <n v="0"/>
    <n v="0"/>
    <n v="5"/>
    <s v="+"/>
    <s v="+"/>
    <s v="+"/>
    <n v="5"/>
    <n v="3"/>
    <n v="0"/>
    <n v="0"/>
    <n v="0"/>
    <n v="0"/>
    <n v="0"/>
    <n v="0"/>
    <n v="0"/>
    <n v="0"/>
    <n v="0"/>
    <n v="0"/>
    <n v="0"/>
    <n v="0"/>
    <n v="0"/>
    <n v="0"/>
    <n v="0"/>
    <n v="0"/>
    <n v="0"/>
    <n v="0"/>
    <n v="0"/>
    <n v="0"/>
    <n v="0"/>
    <n v="0"/>
    <n v="3"/>
    <n v="0"/>
    <n v="0"/>
    <n v="0"/>
    <n v="2"/>
    <n v="0"/>
    <n v="3"/>
    <n v="21"/>
    <n v="0"/>
    <n v="0"/>
    <n v="0"/>
    <n v="0"/>
    <n v="0"/>
    <n v="0"/>
    <n v="0"/>
    <n v="0"/>
    <n v="0"/>
    <n v="0"/>
    <n v="0"/>
  </r>
  <r>
    <s v="ГБПОУ Волгоградский строительный техникум"/>
    <s v="08.02.11 Управление, эксплуатация и обслуживание многоквартирного дома"/>
    <n v="42"/>
    <n v="0"/>
    <n v="42"/>
    <s v="+"/>
    <n v="0"/>
    <s v="+"/>
    <s v="+"/>
    <s v="+"/>
    <n v="0"/>
    <n v="0"/>
    <n v="0"/>
    <n v="0"/>
    <n v="0"/>
    <n v="0"/>
    <n v="0"/>
    <n v="0"/>
    <n v="0"/>
    <n v="0"/>
    <n v="0"/>
    <n v="0"/>
    <n v="0"/>
    <n v="0"/>
    <n v="0"/>
    <n v="0"/>
    <n v="0"/>
    <n v="0"/>
    <n v="0"/>
    <n v="0"/>
    <n v="0"/>
    <n v="0"/>
    <n v="0"/>
    <n v="0"/>
    <n v="0"/>
    <n v="0"/>
    <n v="0"/>
    <n v="0"/>
    <n v="0"/>
    <n v="0"/>
    <n v="30"/>
    <s v="+"/>
    <s v="+"/>
    <s v="+"/>
    <n v="20"/>
    <n v="5"/>
    <n v="2"/>
    <n v="0"/>
    <n v="10"/>
    <n v="1"/>
    <n v="0"/>
    <n v="0"/>
    <n v="0"/>
    <n v="0"/>
    <n v="0"/>
    <n v="0"/>
    <n v="0"/>
    <n v="0"/>
    <n v="0"/>
    <n v="0"/>
    <n v="0"/>
    <n v="2"/>
    <n v="0"/>
    <n v="0"/>
    <n v="0"/>
    <n v="0"/>
    <n v="0"/>
    <n v="0"/>
    <n v="9"/>
    <n v="0"/>
    <n v="0"/>
    <n v="0"/>
    <n v="6"/>
    <n v="0"/>
    <n v="5"/>
    <n v="5"/>
    <n v="2"/>
    <n v="0"/>
    <n v="0"/>
    <n v="0"/>
    <n v="0"/>
    <n v="0"/>
    <n v="0"/>
    <n v="0"/>
    <n v="0"/>
    <n v="0"/>
    <n v="0"/>
  </r>
  <r>
    <s v="ГБПОУ Волгоградский строительный техникум"/>
    <s v="20.02.04 Пожарная безопасность"/>
    <n v="29"/>
    <n v="0"/>
    <n v="29"/>
    <s v="+"/>
    <n v="10"/>
    <s v="+"/>
    <s v="+"/>
    <s v="+"/>
    <n v="5"/>
    <n v="4"/>
    <n v="0"/>
    <n v="0"/>
    <n v="0"/>
    <n v="0"/>
    <n v="10"/>
    <n v="0"/>
    <n v="0"/>
    <n v="0"/>
    <n v="0"/>
    <n v="0"/>
    <n v="0"/>
    <n v="0"/>
    <n v="0"/>
    <n v="0"/>
    <n v="0"/>
    <n v="0"/>
    <n v="0"/>
    <n v="0"/>
    <n v="0"/>
    <n v="0"/>
    <n v="0"/>
    <n v="0"/>
    <n v="0"/>
    <n v="0"/>
    <n v="0"/>
    <n v="0"/>
    <n v="0"/>
    <n v="0"/>
    <n v="0"/>
    <s v="+"/>
    <s v="+"/>
    <s v="+"/>
    <n v="0"/>
    <n v="0"/>
    <n v="0"/>
    <n v="0"/>
    <n v="0"/>
    <n v="0"/>
    <n v="0"/>
    <n v="0"/>
    <m/>
    <m/>
    <m/>
    <m/>
    <m/>
    <m/>
    <m/>
    <m/>
    <m/>
    <m/>
    <m/>
    <m/>
    <m/>
    <m/>
    <m/>
    <m/>
    <m/>
    <n v="0"/>
    <n v="0"/>
    <n v="0"/>
    <n v="0"/>
    <n v="0"/>
    <n v="2"/>
    <n v="17"/>
    <n v="0"/>
    <n v="0"/>
    <n v="0"/>
    <n v="0"/>
    <n v="0"/>
    <n v="0"/>
    <n v="0"/>
    <n v="0"/>
    <n v="0"/>
    <n v="0"/>
    <n v="0"/>
  </r>
  <r>
    <s v="ГБПОУ Волгоградский строительный техникум"/>
    <s v="40.02.01 Право и организация социального обеспечения"/>
    <n v="30"/>
    <n v="0"/>
    <n v="30"/>
    <s v="+"/>
    <n v="0"/>
    <s v="+"/>
    <s v="+"/>
    <s v="+"/>
    <n v="0"/>
    <n v="0"/>
    <n v="0"/>
    <n v="0"/>
    <n v="0"/>
    <n v="0"/>
    <n v="0"/>
    <n v="0"/>
    <n v="0"/>
    <n v="0"/>
    <n v="0"/>
    <n v="0"/>
    <n v="0"/>
    <n v="0"/>
    <n v="0"/>
    <n v="0"/>
    <n v="0"/>
    <n v="0"/>
    <n v="0"/>
    <n v="0"/>
    <n v="0"/>
    <n v="0"/>
    <n v="0"/>
    <n v="0"/>
    <n v="0"/>
    <n v="0"/>
    <n v="0"/>
    <n v="0"/>
    <n v="0"/>
    <n v="0"/>
    <n v="16"/>
    <s v="+"/>
    <s v="+"/>
    <s v="+"/>
    <n v="14"/>
    <n v="13"/>
    <n v="1"/>
    <n v="0"/>
    <n v="2"/>
    <n v="6"/>
    <n v="5"/>
    <n v="0"/>
    <n v="0"/>
    <n v="0"/>
    <n v="0"/>
    <n v="0"/>
    <n v="0"/>
    <n v="0"/>
    <n v="0"/>
    <n v="0"/>
    <n v="0"/>
    <n v="0"/>
    <n v="0"/>
    <n v="0"/>
    <n v="0"/>
    <n v="0"/>
    <n v="0"/>
    <n v="0"/>
    <n v="2"/>
    <n v="0"/>
    <n v="0"/>
    <n v="0"/>
    <n v="0"/>
    <n v="2"/>
    <n v="6"/>
    <n v="6"/>
    <n v="0"/>
    <n v="0"/>
    <n v="0"/>
    <n v="0"/>
    <n v="0"/>
    <n v="0"/>
    <n v="0"/>
    <n v="0"/>
    <n v="0"/>
    <n v="0"/>
    <n v="0"/>
  </r>
  <r>
    <s v="ГБПОУ Волгоградский техникум водного транспорта имени адмирала флота Н. Д. Сергеева "/>
    <s v="26.01.07 Матрос"/>
    <n v="63"/>
    <n v="0"/>
    <n v="63"/>
    <s v="+"/>
    <n v="0"/>
    <s v="+"/>
    <s v="+"/>
    <s v="+"/>
    <n v="0"/>
    <n v="0"/>
    <n v="0"/>
    <n v="0"/>
    <n v="0"/>
    <n v="0"/>
    <n v="0"/>
    <n v="0"/>
    <n v="0"/>
    <n v="0"/>
    <n v="0"/>
    <n v="0"/>
    <n v="0"/>
    <n v="0"/>
    <n v="0"/>
    <n v="0"/>
    <n v="0"/>
    <n v="0"/>
    <n v="0"/>
    <n v="0"/>
    <n v="0"/>
    <n v="0"/>
    <n v="0"/>
    <n v="0"/>
    <n v="0"/>
    <n v="0"/>
    <n v="0"/>
    <n v="0"/>
    <n v="0"/>
    <n v="0"/>
    <n v="63"/>
    <s v="+"/>
    <s v="+"/>
    <s v="+"/>
    <n v="52"/>
    <n v="11"/>
    <n v="0"/>
    <n v="0"/>
    <n v="0"/>
    <n v="0"/>
    <n v="0"/>
    <n v="0"/>
    <n v="0"/>
    <n v="0"/>
    <n v="0"/>
    <n v="0"/>
    <n v="0"/>
    <n v="0"/>
    <n v="0"/>
    <n v="0"/>
    <n v="0"/>
    <n v="0"/>
    <n v="0"/>
    <n v="0"/>
    <n v="63"/>
    <n v="0"/>
    <n v="0"/>
    <n v="0"/>
    <n v="0"/>
    <n v="0"/>
    <n v="0"/>
    <n v="0"/>
    <n v="0"/>
    <n v="0"/>
    <n v="0"/>
    <n v="0"/>
    <n v="0"/>
    <n v="0"/>
    <n v="0"/>
    <n v="0"/>
    <n v="0"/>
    <n v="0"/>
    <n v="0"/>
    <n v="0"/>
    <n v="0"/>
    <n v="0"/>
    <s v="ОАО Судоходная компания  Волжское пароходство&quot; Филиал Волжская база технического обслуживания флота насчитывает"/>
  </r>
  <r>
    <s v="ГБПОУ Волгоградский техникум водного транспорта имени адмирала флота Н. Д. Сергеева "/>
    <s v="26.01.09 Моторист судовой"/>
    <n v="72"/>
    <n v="0"/>
    <n v="72"/>
    <s v="+"/>
    <n v="0"/>
    <s v="+"/>
    <s v="+"/>
    <s v="+"/>
    <n v="0"/>
    <n v="0"/>
    <n v="0"/>
    <n v="0"/>
    <n v="0"/>
    <n v="0"/>
    <n v="0"/>
    <n v="0"/>
    <n v="0"/>
    <n v="0"/>
    <n v="0"/>
    <n v="0"/>
    <n v="0"/>
    <n v="0"/>
    <n v="0"/>
    <n v="0"/>
    <n v="0"/>
    <n v="0"/>
    <n v="0"/>
    <n v="0"/>
    <n v="0"/>
    <n v="0"/>
    <n v="0"/>
    <n v="0"/>
    <n v="0"/>
    <n v="0"/>
    <n v="0"/>
    <n v="0"/>
    <n v="0"/>
    <n v="0"/>
    <n v="72"/>
    <s v="+"/>
    <s v="+"/>
    <s v="+"/>
    <n v="63"/>
    <n v="9"/>
    <n v="0"/>
    <n v="0"/>
    <n v="0"/>
    <n v="0"/>
    <n v="0"/>
    <n v="0"/>
    <n v="0"/>
    <n v="0"/>
    <n v="0"/>
    <n v="0"/>
    <n v="0"/>
    <n v="0"/>
    <n v="0"/>
    <n v="0"/>
    <n v="0"/>
    <n v="0"/>
    <n v="0"/>
    <n v="0"/>
    <n v="72"/>
    <n v="0"/>
    <n v="0"/>
    <n v="0"/>
    <n v="0"/>
    <n v="0"/>
    <n v="0"/>
    <n v="0"/>
    <n v="0"/>
    <n v="0"/>
    <n v="0"/>
    <n v="0"/>
    <n v="0"/>
    <n v="0"/>
    <n v="0"/>
    <n v="0"/>
    <n v="0"/>
    <n v="0"/>
    <n v="0"/>
    <n v="0"/>
    <n v="0"/>
    <n v="0"/>
    <s v="ОАО Судоходная компания  Волжское пароходство&quot; Филиал Волжская база технического обслуживания флота насчитывает"/>
  </r>
  <r>
    <s v="ГБПОУ Волгоградский техникум водного транспорта имени адмирала флота Н. Д. Сергеева "/>
    <s v="26.02.03 Судовождение"/>
    <n v="25"/>
    <n v="0"/>
    <n v="25"/>
    <s v="+"/>
    <n v="0"/>
    <s v="+"/>
    <s v="+"/>
    <s v="+"/>
    <n v="0"/>
    <n v="0"/>
    <n v="0"/>
    <n v="0"/>
    <n v="0"/>
    <n v="0"/>
    <n v="0"/>
    <n v="0"/>
    <n v="0"/>
    <n v="0"/>
    <n v="0"/>
    <n v="0"/>
    <n v="0"/>
    <n v="0"/>
    <n v="0"/>
    <n v="0"/>
    <n v="0"/>
    <n v="0"/>
    <n v="0"/>
    <n v="0"/>
    <n v="0"/>
    <n v="0"/>
    <n v="0"/>
    <n v="0"/>
    <n v="0"/>
    <n v="0"/>
    <n v="0"/>
    <n v="0"/>
    <n v="0"/>
    <n v="0"/>
    <n v="25"/>
    <s v="+"/>
    <s v="+"/>
    <s v="+"/>
    <n v="25"/>
    <n v="0"/>
    <n v="0"/>
    <n v="0"/>
    <n v="0"/>
    <n v="0"/>
    <n v="0"/>
    <n v="0"/>
    <n v="0"/>
    <n v="0"/>
    <n v="0"/>
    <n v="0"/>
    <n v="0"/>
    <n v="0"/>
    <n v="0"/>
    <n v="0"/>
    <n v="0"/>
    <n v="0"/>
    <n v="0"/>
    <n v="0"/>
    <n v="25"/>
    <n v="0"/>
    <n v="0"/>
    <n v="0"/>
    <n v="0"/>
    <n v="0"/>
    <n v="0"/>
    <n v="0"/>
    <n v="0"/>
    <n v="0"/>
    <n v="0"/>
    <n v="0"/>
    <n v="0"/>
    <n v="0"/>
    <n v="0"/>
    <n v="0"/>
    <n v="0"/>
    <n v="0"/>
    <n v="0"/>
    <n v="0"/>
    <n v="0"/>
    <n v="0"/>
    <s v="ОАО Судоходная компания  Волжское пароходство&quot; Филиал Волжская база технического обслуживания флота насчитывает"/>
  </r>
  <r>
    <s v="ГБПОУ Волгоградский техникум водного транспорта имени адмирала флота Н. Д. Сергеева "/>
    <s v="26.02.05 Эксплуатация судовых энергетических установок"/>
    <n v="6"/>
    <n v="0"/>
    <n v="6"/>
    <s v="+"/>
    <n v="0"/>
    <s v="+"/>
    <s v="+"/>
    <s v="+"/>
    <n v="0"/>
    <n v="0"/>
    <n v="0"/>
    <n v="0"/>
    <n v="0"/>
    <n v="0"/>
    <n v="0"/>
    <n v="0"/>
    <n v="0"/>
    <n v="0"/>
    <n v="0"/>
    <n v="0"/>
    <n v="0"/>
    <n v="0"/>
    <n v="0"/>
    <n v="0"/>
    <n v="0"/>
    <n v="0"/>
    <n v="0"/>
    <n v="0"/>
    <n v="0"/>
    <n v="0"/>
    <n v="0"/>
    <n v="0"/>
    <n v="0"/>
    <n v="0"/>
    <n v="0"/>
    <n v="0"/>
    <n v="0"/>
    <n v="0"/>
    <n v="6"/>
    <s v="+"/>
    <s v="+"/>
    <s v="+"/>
    <n v="6"/>
    <n v="0"/>
    <n v="0"/>
    <n v="0"/>
    <n v="0"/>
    <n v="0"/>
    <n v="0"/>
    <n v="0"/>
    <n v="0"/>
    <n v="0"/>
    <n v="0"/>
    <n v="0"/>
    <n v="0"/>
    <n v="0"/>
    <n v="0"/>
    <n v="0"/>
    <n v="0"/>
    <n v="0"/>
    <n v="0"/>
    <n v="0"/>
    <n v="6"/>
    <n v="0"/>
    <n v="0"/>
    <n v="0"/>
    <n v="0"/>
    <n v="0"/>
    <n v="0"/>
    <n v="0"/>
    <n v="0"/>
    <n v="0"/>
    <n v="0"/>
    <n v="0"/>
    <n v="0"/>
    <n v="0"/>
    <n v="0"/>
    <n v="0"/>
    <n v="0"/>
    <n v="0"/>
    <n v="0"/>
    <n v="0"/>
    <n v="0"/>
    <n v="0"/>
    <s v="ОАО Судоходная компания  Волжское пароходство&quot; Филиал Волжская база технического обслуживания флота насчитывает"/>
  </r>
  <r>
    <s v="ГБПОУ Волгоградский техникум водного транспорта имени адмирала флота Н. Д. Сергеева "/>
    <s v="36.01.01 Младший ветеринарный фельдшер"/>
    <n v="22"/>
    <n v="0"/>
    <n v="22"/>
    <s v="+"/>
    <n v="0"/>
    <s v="+"/>
    <s v="+"/>
    <s v="+"/>
    <n v="0"/>
    <n v="0"/>
    <n v="0"/>
    <n v="0"/>
    <n v="0"/>
    <n v="0"/>
    <n v="0"/>
    <n v="0"/>
    <n v="0"/>
    <n v="0"/>
    <n v="0"/>
    <n v="0"/>
    <n v="0"/>
    <n v="0"/>
    <n v="0"/>
    <n v="0"/>
    <n v="0"/>
    <n v="0"/>
    <n v="0"/>
    <n v="0"/>
    <n v="0"/>
    <n v="0"/>
    <n v="0"/>
    <n v="0"/>
    <n v="0"/>
    <n v="0"/>
    <n v="0"/>
    <n v="0"/>
    <n v="0"/>
    <n v="0"/>
    <n v="22"/>
    <s v="+"/>
    <s v="+"/>
    <s v="+"/>
    <n v="17"/>
    <n v="5"/>
    <n v="0"/>
    <n v="0"/>
    <n v="0"/>
    <n v="0"/>
    <n v="0"/>
    <n v="0"/>
    <n v="0"/>
    <n v="0"/>
    <n v="22"/>
    <n v="0"/>
    <n v="0"/>
    <n v="0"/>
    <n v="0"/>
    <n v="0"/>
    <n v="0"/>
    <n v="0"/>
    <n v="0"/>
    <n v="0"/>
    <n v="0"/>
    <n v="0"/>
    <n v="0"/>
    <n v="0"/>
    <n v="0"/>
    <n v="0"/>
    <n v="0"/>
    <n v="0"/>
    <n v="0"/>
    <n v="0"/>
    <n v="0"/>
    <n v="0"/>
    <n v="0"/>
    <n v="0"/>
    <n v="0"/>
    <n v="0"/>
    <n v="0"/>
    <n v="0"/>
    <n v="0"/>
    <n v="0"/>
    <n v="0"/>
    <n v="0"/>
    <s v="КФХ «Крит», ООО «Агрокомплекс Волжский»"/>
  </r>
  <r>
    <s v="ГБПОУ Волгоградский техникум водного транспорта имени адмирала флота Н. Д. Сергеева "/>
    <s v="43.01.09 Повар, кондитер"/>
    <n v="70"/>
    <n v="0"/>
    <n v="70"/>
    <s v="+"/>
    <n v="0"/>
    <s v="+"/>
    <s v="+"/>
    <s v="+"/>
    <n v="0"/>
    <n v="0"/>
    <n v="0"/>
    <n v="0"/>
    <n v="0"/>
    <n v="0"/>
    <n v="0"/>
    <n v="0"/>
    <n v="0"/>
    <n v="0"/>
    <n v="0"/>
    <n v="0"/>
    <n v="0"/>
    <n v="0"/>
    <n v="0"/>
    <n v="0"/>
    <n v="0"/>
    <n v="0"/>
    <n v="0"/>
    <n v="0"/>
    <n v="0"/>
    <n v="0"/>
    <n v="0"/>
    <n v="0"/>
    <n v="0"/>
    <n v="0"/>
    <n v="0"/>
    <n v="0"/>
    <n v="0"/>
    <n v="0"/>
    <n v="70"/>
    <s v="+"/>
    <s v="+"/>
    <s v="+"/>
    <m/>
    <m/>
    <m/>
    <m/>
    <m/>
    <m/>
    <m/>
    <n v="0"/>
    <n v="0"/>
    <n v="0"/>
    <n v="70"/>
    <n v="0"/>
    <n v="0"/>
    <n v="0"/>
    <n v="0"/>
    <n v="0"/>
    <n v="0"/>
    <n v="0"/>
    <n v="0"/>
    <n v="0"/>
    <n v="0"/>
    <n v="0"/>
    <n v="0"/>
    <n v="0"/>
    <n v="0"/>
    <n v="0"/>
    <n v="0"/>
    <n v="0"/>
    <n v="0"/>
    <n v="0"/>
    <n v="0"/>
    <n v="0"/>
    <n v="0"/>
    <n v="0"/>
    <n v="0"/>
    <n v="0"/>
    <n v="0"/>
    <n v="0"/>
    <n v="0"/>
    <n v="0"/>
    <n v="0"/>
    <n v="0"/>
    <s v="ООО «Акварель»; ООО «Центр», ООО «Мясо энд Рыба»."/>
  </r>
  <r>
    <s v="ГБПОУ Волгоградский технический колледж"/>
    <s v="09.02.03 Программирование в компьютерных системах"/>
    <n v="21"/>
    <n v="0"/>
    <n v="21"/>
    <s v="+"/>
    <n v="0"/>
    <s v="+"/>
    <s v="+"/>
    <s v="+"/>
    <n v="0"/>
    <n v="0"/>
    <n v="0"/>
    <n v="0"/>
    <n v="0"/>
    <n v="0"/>
    <n v="0"/>
    <n v="0"/>
    <n v="0"/>
    <n v="0"/>
    <n v="0"/>
    <n v="0"/>
    <n v="0"/>
    <n v="0"/>
    <n v="0"/>
    <n v="0"/>
    <n v="0"/>
    <n v="0"/>
    <n v="0"/>
    <n v="0"/>
    <n v="0"/>
    <n v="0"/>
    <n v="0"/>
    <n v="0"/>
    <n v="0"/>
    <n v="0"/>
    <n v="0"/>
    <n v="0"/>
    <n v="0"/>
    <n v="0"/>
    <n v="9"/>
    <s v="+"/>
    <s v="+"/>
    <s v="+"/>
    <n v="4"/>
    <n v="4"/>
    <n v="0"/>
    <n v="0"/>
    <n v="0"/>
    <n v="0"/>
    <n v="0"/>
    <n v="0"/>
    <n v="0"/>
    <n v="0"/>
    <n v="0"/>
    <n v="0"/>
    <n v="0"/>
    <n v="0"/>
    <n v="0"/>
    <n v="0"/>
    <n v="0"/>
    <n v="9"/>
    <n v="0"/>
    <n v="0"/>
    <n v="0"/>
    <n v="0"/>
    <n v="0"/>
    <n v="0"/>
    <n v="0"/>
    <n v="0"/>
    <n v="0"/>
    <n v="0"/>
    <n v="0"/>
    <n v="0"/>
    <n v="0"/>
    <n v="12"/>
    <n v="0"/>
    <n v="0"/>
    <n v="0"/>
    <n v="0"/>
    <n v="0"/>
    <n v="0"/>
    <n v="0"/>
    <n v="0"/>
    <n v="0"/>
    <n v="0"/>
    <s v="НПК &quot;Разумные программные решения&quot;; ООО &quot;Стерх&quot;; ООО &quot;Регион Энерго&quot;"/>
  </r>
  <r>
    <s v="ГБПОУ Волгоградский технический колледж"/>
    <s v="09.02.06 Сетевое и системное администрирование "/>
    <n v="40"/>
    <n v="0"/>
    <n v="40"/>
    <s v="+"/>
    <n v="5"/>
    <s v="+"/>
    <s v="+"/>
    <s v="+"/>
    <n v="5"/>
    <n v="5"/>
    <n v="0"/>
    <n v="0"/>
    <n v="0"/>
    <n v="0"/>
    <n v="0"/>
    <n v="0"/>
    <n v="1"/>
    <n v="0"/>
    <n v="0"/>
    <n v="0"/>
    <n v="0"/>
    <n v="0"/>
    <n v="0"/>
    <n v="0"/>
    <n v="0"/>
    <n v="2"/>
    <n v="0"/>
    <n v="0"/>
    <n v="0"/>
    <n v="0"/>
    <n v="1"/>
    <n v="0"/>
    <n v="0"/>
    <n v="0"/>
    <n v="0"/>
    <n v="0"/>
    <n v="1"/>
    <n v="0"/>
    <n v="17"/>
    <s v="+"/>
    <s v="+"/>
    <s v="+"/>
    <n v="3"/>
    <n v="1"/>
    <n v="0"/>
    <n v="0"/>
    <n v="0"/>
    <n v="0"/>
    <n v="0"/>
    <n v="0"/>
    <n v="0"/>
    <n v="0"/>
    <n v="0"/>
    <n v="0"/>
    <n v="0"/>
    <n v="0"/>
    <n v="0"/>
    <n v="0"/>
    <n v="0"/>
    <n v="16"/>
    <n v="0"/>
    <n v="0"/>
    <n v="0"/>
    <n v="0"/>
    <n v="0"/>
    <n v="0"/>
    <n v="0"/>
    <n v="0"/>
    <n v="0"/>
    <n v="1"/>
    <n v="0"/>
    <n v="1"/>
    <n v="0"/>
    <n v="17"/>
    <n v="0"/>
    <n v="0"/>
    <n v="0"/>
    <n v="0"/>
    <n v="0"/>
    <n v="0"/>
    <n v="0"/>
    <n v="0"/>
    <n v="0"/>
    <n v="0"/>
    <s v="ГКУ &quot;Многофункциональный центр предоставления государственных и муниципальных услуг&quot;; ГБУ Волгоградской области &quot;Центр информационных технологий Волгоградской области&quot;; ООО &quot;Волгоградтелекомсервис&quot;;ООО &quot;Айти Эдвайзор&quot;."/>
  </r>
  <r>
    <s v="ГБПОУ Волгоградский технический колледж"/>
    <s v="09.02.07 Информационные системы и программирование"/>
    <n v="68"/>
    <n v="0"/>
    <n v="68"/>
    <s v="+"/>
    <m/>
    <s v="+"/>
    <s v="+"/>
    <s v="+"/>
    <m/>
    <m/>
    <m/>
    <m/>
    <m/>
    <m/>
    <m/>
    <m/>
    <m/>
    <m/>
    <m/>
    <m/>
    <m/>
    <m/>
    <m/>
    <m/>
    <m/>
    <m/>
    <m/>
    <m/>
    <m/>
    <m/>
    <m/>
    <m/>
    <m/>
    <m/>
    <m/>
    <m/>
    <m/>
    <m/>
    <n v="68"/>
    <s v="+"/>
    <s v="+"/>
    <s v="+"/>
    <n v="43"/>
    <m/>
    <m/>
    <m/>
    <m/>
    <m/>
    <m/>
    <m/>
    <m/>
    <m/>
    <m/>
    <m/>
    <m/>
    <m/>
    <m/>
    <m/>
    <m/>
    <n v="40"/>
    <m/>
    <m/>
    <m/>
    <n v="28"/>
    <m/>
    <m/>
    <m/>
    <m/>
    <m/>
    <m/>
    <m/>
    <m/>
    <m/>
    <m/>
    <m/>
    <m/>
    <m/>
    <m/>
    <m/>
    <m/>
    <m/>
    <m/>
    <m/>
    <m/>
    <s v="ООО &quot;ГК АБАК 2000&quot;,  ООО &quot;Тамерлан&quot;, АО &quot;Самокат&quot;, ООО &quot;Яндекс.Лавка&quot;"/>
  </r>
  <r>
    <s v="ГБПОУ Волгоградский технический колледж"/>
    <s v="11.02.16 Монтаж, техническое обслуживание и ремонт электронных приборов и устройств"/>
    <n v="16"/>
    <n v="0"/>
    <n v="16"/>
    <s v="+"/>
    <n v="0"/>
    <s v="+"/>
    <s v="+"/>
    <s v="+"/>
    <n v="0"/>
    <n v="0"/>
    <n v="0"/>
    <n v="0"/>
    <n v="0"/>
    <n v="0"/>
    <n v="0"/>
    <n v="0"/>
    <n v="0"/>
    <n v="0"/>
    <n v="0"/>
    <n v="0"/>
    <n v="0"/>
    <n v="0"/>
    <n v="0"/>
    <n v="0"/>
    <n v="0"/>
    <n v="0"/>
    <n v="0"/>
    <n v="0"/>
    <n v="0"/>
    <n v="0"/>
    <n v="0"/>
    <n v="0"/>
    <n v="0"/>
    <n v="0"/>
    <n v="0"/>
    <n v="0"/>
    <n v="0"/>
    <n v="0"/>
    <n v="2"/>
    <s v="+"/>
    <s v="+"/>
    <s v="+"/>
    <n v="2"/>
    <n v="0"/>
    <n v="0"/>
    <n v="0"/>
    <n v="0"/>
    <n v="0"/>
    <n v="0"/>
    <n v="0"/>
    <n v="0"/>
    <n v="0"/>
    <n v="0"/>
    <n v="0"/>
    <n v="0"/>
    <n v="0"/>
    <n v="0"/>
    <n v="0"/>
    <n v="0"/>
    <n v="0"/>
    <n v="2"/>
    <n v="0"/>
    <n v="0"/>
    <n v="0"/>
    <n v="0"/>
    <n v="0"/>
    <n v="0"/>
    <n v="0"/>
    <n v="0"/>
    <n v="0"/>
    <n v="0"/>
    <n v="0"/>
    <n v="0"/>
    <n v="6"/>
    <n v="0"/>
    <n v="0"/>
    <n v="0"/>
    <n v="8"/>
    <m/>
    <n v="0"/>
    <n v="0"/>
    <n v="0"/>
    <n v="0"/>
    <n v="0"/>
    <s v="АО &quot;ЗАВОД &quot;МЕТЕОР&quot;; АО &quot;НИИ ГИДРОСВЯЗИ &quot;ШТИЛЬ&quot;"/>
  </r>
  <r>
    <s v="ГБПОУ Волгоградский технический колледж"/>
    <s v="13.02.02 Теплоснабжение и теплотехническое оборудование"/>
    <n v="18"/>
    <n v="0"/>
    <n v="18"/>
    <s v="+"/>
    <n v="0"/>
    <s v="+"/>
    <s v="+"/>
    <s v="+"/>
    <n v="0"/>
    <n v="0"/>
    <n v="0"/>
    <n v="0"/>
    <n v="0"/>
    <n v="0"/>
    <n v="0"/>
    <n v="0"/>
    <n v="0"/>
    <n v="0"/>
    <n v="0"/>
    <n v="0"/>
    <n v="0"/>
    <n v="0"/>
    <n v="0"/>
    <n v="0"/>
    <n v="0"/>
    <n v="0"/>
    <n v="0"/>
    <n v="0"/>
    <n v="0"/>
    <n v="0"/>
    <n v="0"/>
    <n v="0"/>
    <n v="0"/>
    <n v="0"/>
    <n v="0"/>
    <n v="0"/>
    <n v="0"/>
    <n v="0"/>
    <n v="3"/>
    <s v="+"/>
    <s v="+"/>
    <s v="+"/>
    <n v="3"/>
    <n v="0"/>
    <n v="0"/>
    <n v="0"/>
    <n v="0"/>
    <n v="0"/>
    <n v="0"/>
    <n v="0"/>
    <n v="0"/>
    <n v="0"/>
    <n v="0"/>
    <n v="0"/>
    <n v="0"/>
    <n v="0"/>
    <n v="0"/>
    <n v="0"/>
    <n v="0"/>
    <n v="0"/>
    <n v="0"/>
    <n v="0"/>
    <n v="0"/>
    <n v="0"/>
    <n v="0"/>
    <n v="0"/>
    <n v="0"/>
    <n v="0"/>
    <n v="0"/>
    <n v="0"/>
    <n v="3"/>
    <n v="0"/>
    <n v="0"/>
    <n v="8"/>
    <n v="0"/>
    <n v="0"/>
    <n v="0"/>
    <n v="7"/>
    <m/>
    <n v="0"/>
    <n v="0"/>
    <n v="0"/>
    <n v="0"/>
    <n v="0"/>
    <s v="ООО &quot;КОНЦЕССИИ ТЕПЛОСНАБЖЕНИЯ&quot;; АО &quot;КОРПОРАЦИЯ КРАСНЫЙ ОКТЯБРЬ&quot;"/>
  </r>
  <r>
    <s v="ГБПОУ Волгоградский технический колледж"/>
    <s v="13.02.11 Техническая эксплуатация и обслуживание электрического и электромеханического оборудования (по отраслям)"/>
    <n v="17"/>
    <n v="0"/>
    <n v="17"/>
    <s v="+"/>
    <n v="0"/>
    <s v="+"/>
    <s v="+"/>
    <s v="+"/>
    <n v="0"/>
    <n v="0"/>
    <n v="0"/>
    <n v="0"/>
    <n v="0"/>
    <n v="0"/>
    <n v="0"/>
    <n v="0"/>
    <n v="0"/>
    <n v="0"/>
    <n v="0"/>
    <n v="0"/>
    <n v="0"/>
    <n v="0"/>
    <n v="0"/>
    <n v="0"/>
    <n v="0"/>
    <n v="0"/>
    <n v="0"/>
    <n v="0"/>
    <n v="0"/>
    <n v="0"/>
    <n v="0"/>
    <n v="0"/>
    <n v="0"/>
    <n v="0"/>
    <n v="0"/>
    <n v="0"/>
    <n v="0"/>
    <n v="0"/>
    <n v="3"/>
    <s v="+"/>
    <s v="+"/>
    <s v="+"/>
    <n v="3"/>
    <n v="0"/>
    <n v="0"/>
    <n v="0"/>
    <n v="0"/>
    <n v="0"/>
    <n v="0"/>
    <n v="0"/>
    <n v="0"/>
    <n v="0"/>
    <n v="0"/>
    <n v="3"/>
    <n v="0"/>
    <n v="0"/>
    <n v="0"/>
    <n v="0"/>
    <n v="0"/>
    <n v="0"/>
    <n v="0"/>
    <n v="0"/>
    <n v="0"/>
    <n v="0"/>
    <n v="0"/>
    <n v="0"/>
    <n v="0"/>
    <n v="0"/>
    <n v="0"/>
    <n v="0"/>
    <n v="0"/>
    <n v="0"/>
    <n v="0"/>
    <n v="8"/>
    <n v="0"/>
    <n v="0"/>
    <n v="0"/>
    <n v="6"/>
    <m/>
    <n v="0"/>
    <n v="0"/>
    <n v="0"/>
    <n v="0"/>
    <n v="0"/>
    <s v="АО &quot;КОРПОРАЦИЯ КРАСНЫЙ ОКТЯБРЬ&quot;"/>
  </r>
  <r>
    <s v="ГБПОУ Волгоградский технический колледж"/>
    <s v="15.02.06 Монтаж, техническая эксплуатация и ремонт холодильно-компрессорных и теплонасосных машин и установок (по отраслям)"/>
    <n v="43"/>
    <n v="0"/>
    <n v="43"/>
    <s v="+"/>
    <n v="0"/>
    <s v="+"/>
    <s v="+"/>
    <s v="+"/>
    <n v="0"/>
    <n v="0"/>
    <n v="0"/>
    <n v="0"/>
    <n v="0"/>
    <n v="0"/>
    <n v="0"/>
    <n v="0"/>
    <n v="0"/>
    <n v="0"/>
    <n v="0"/>
    <n v="0"/>
    <n v="0"/>
    <n v="0"/>
    <n v="0"/>
    <n v="0"/>
    <n v="0"/>
    <n v="0"/>
    <n v="0"/>
    <n v="0"/>
    <n v="0"/>
    <n v="0"/>
    <n v="0"/>
    <n v="0"/>
    <n v="0"/>
    <n v="0"/>
    <n v="0"/>
    <n v="0"/>
    <n v="0"/>
    <n v="0"/>
    <n v="13"/>
    <s v="+"/>
    <s v="+"/>
    <s v="+"/>
    <n v="3"/>
    <n v="3"/>
    <n v="0"/>
    <n v="0"/>
    <n v="0"/>
    <n v="0"/>
    <n v="0"/>
    <n v="0"/>
    <n v="0"/>
    <n v="13"/>
    <n v="0"/>
    <n v="0"/>
    <n v="0"/>
    <n v="0"/>
    <n v="0"/>
    <n v="0"/>
    <n v="0"/>
    <n v="0"/>
    <n v="0"/>
    <n v="0"/>
    <n v="0"/>
    <n v="0"/>
    <n v="0"/>
    <n v="0"/>
    <n v="0"/>
    <n v="0"/>
    <n v="0"/>
    <n v="0"/>
    <n v="0"/>
    <n v="0"/>
    <n v="0"/>
    <n v="30"/>
    <n v="0"/>
    <n v="0"/>
    <n v="0"/>
    <n v="0"/>
    <n v="0"/>
    <n v="0"/>
    <n v="0"/>
    <n v="0"/>
    <n v="0"/>
    <n v="0"/>
    <s v="АО Работников &quot;Народное предприятие &quot;Конфил&quot;"/>
  </r>
  <r>
    <s v="ГБПОУ Волгоградский технический колледж"/>
    <s v="15.02.07 Автоматизация технологических процессов и производств (по отраслям)"/>
    <n v="22"/>
    <n v="0"/>
    <n v="22"/>
    <s v="+"/>
    <n v="0"/>
    <s v="+"/>
    <s v="+"/>
    <s v="+"/>
    <n v="0"/>
    <n v="0"/>
    <n v="0"/>
    <n v="0"/>
    <n v="0"/>
    <n v="0"/>
    <n v="0"/>
    <n v="0"/>
    <n v="0"/>
    <n v="0"/>
    <n v="0"/>
    <n v="0"/>
    <n v="0"/>
    <n v="0"/>
    <n v="0"/>
    <n v="0"/>
    <n v="0"/>
    <n v="0"/>
    <n v="0"/>
    <n v="0"/>
    <n v="0"/>
    <n v="0"/>
    <n v="0"/>
    <n v="0"/>
    <n v="0"/>
    <n v="0"/>
    <n v="0"/>
    <n v="0"/>
    <n v="0"/>
    <n v="0"/>
    <n v="2"/>
    <s v="+"/>
    <s v="+"/>
    <s v="+"/>
    <n v="0"/>
    <n v="0"/>
    <n v="0"/>
    <n v="0"/>
    <n v="0"/>
    <n v="0"/>
    <n v="0"/>
    <n v="0"/>
    <n v="0"/>
    <n v="2"/>
    <n v="0"/>
    <n v="0"/>
    <n v="0"/>
    <n v="0"/>
    <n v="0"/>
    <n v="0"/>
    <n v="0"/>
    <n v="0"/>
    <n v="0"/>
    <n v="0"/>
    <n v="0"/>
    <n v="0"/>
    <n v="0"/>
    <n v="0"/>
    <n v="0"/>
    <n v="0"/>
    <n v="0"/>
    <n v="0"/>
    <n v="0"/>
    <n v="0"/>
    <n v="0"/>
    <n v="20"/>
    <n v="0"/>
    <n v="0"/>
    <n v="0"/>
    <n v="0"/>
    <n v="0"/>
    <n v="0"/>
    <n v="0"/>
    <n v="0"/>
    <n v="0"/>
    <n v="0"/>
    <s v="АО &quot;Корпорация Красный октябрь&quot;;ООО &quot;ЛУКОЙЛ-Волгограднефтепереработка&quot;"/>
  </r>
  <r>
    <s v="ГБПОУ Волгоградский технический колледж"/>
    <s v="15.02.13 Техническое обслуживание и ремонт систем вентиляции и кондиционирования"/>
    <n v="23"/>
    <n v="0"/>
    <n v="23"/>
    <s v="+"/>
    <n v="0"/>
    <s v="+"/>
    <s v="+"/>
    <s v="+"/>
    <n v="0"/>
    <n v="0"/>
    <n v="0"/>
    <n v="0"/>
    <n v="0"/>
    <n v="0"/>
    <n v="0"/>
    <n v="0"/>
    <n v="0"/>
    <n v="0"/>
    <n v="0"/>
    <n v="0"/>
    <n v="0"/>
    <n v="0"/>
    <n v="0"/>
    <n v="0"/>
    <n v="0"/>
    <n v="0"/>
    <n v="0"/>
    <n v="0"/>
    <n v="0"/>
    <n v="0"/>
    <n v="0"/>
    <n v="0"/>
    <n v="0"/>
    <n v="0"/>
    <n v="0"/>
    <n v="0"/>
    <n v="0"/>
    <n v="0"/>
    <n v="5"/>
    <s v="+"/>
    <s v="+"/>
    <s v="+"/>
    <n v="0"/>
    <n v="0"/>
    <n v="0"/>
    <n v="0"/>
    <n v="0"/>
    <n v="0"/>
    <n v="0"/>
    <n v="0"/>
    <n v="0"/>
    <n v="5"/>
    <n v="0"/>
    <n v="0"/>
    <n v="0"/>
    <n v="0"/>
    <n v="0"/>
    <n v="0"/>
    <n v="0"/>
    <n v="0"/>
    <n v="0"/>
    <n v="0"/>
    <n v="0"/>
    <n v="0"/>
    <n v="0"/>
    <n v="0"/>
    <n v="0"/>
    <n v="0"/>
    <n v="0"/>
    <n v="0"/>
    <n v="0"/>
    <n v="0"/>
    <n v="0"/>
    <n v="18"/>
    <n v="0"/>
    <n v="0"/>
    <n v="0"/>
    <n v="0"/>
    <n v="0"/>
    <n v="0"/>
    <n v="0"/>
    <n v="0"/>
    <n v="0"/>
    <n v="0"/>
    <s v="ОАО &quot;РЖД&quot;; ООО &quot;Спецмонтаж&quot;; АО &quot;Тандер&quot;; ОАО &quot;Волгограднефтемаш."/>
  </r>
  <r>
    <s v="ГБПОУ Волгоградский технический колледж"/>
    <s v="20.02.04 Пожарная безопасность"/>
    <n v="123"/>
    <n v="0"/>
    <n v="123"/>
    <s v="+"/>
    <m/>
    <s v="+"/>
    <s v="+"/>
    <s v="+"/>
    <m/>
    <m/>
    <n v="0"/>
    <n v="0"/>
    <n v="0"/>
    <n v="0"/>
    <n v="0"/>
    <n v="0"/>
    <n v="0"/>
    <n v="0"/>
    <n v="0"/>
    <n v="0"/>
    <n v="0"/>
    <n v="0"/>
    <n v="0"/>
    <n v="0"/>
    <n v="0"/>
    <n v="0"/>
    <n v="0"/>
    <n v="0"/>
    <n v="0"/>
    <n v="0"/>
    <n v="0"/>
    <n v="0"/>
    <n v="0"/>
    <n v="0"/>
    <n v="0"/>
    <n v="0"/>
    <n v="0"/>
    <n v="15"/>
    <n v="34"/>
    <s v="+"/>
    <s v="+"/>
    <s v="+"/>
    <n v="11"/>
    <n v="11"/>
    <n v="0"/>
    <n v="0"/>
    <n v="0"/>
    <n v="8"/>
    <n v="0"/>
    <n v="0"/>
    <n v="0"/>
    <n v="23"/>
    <n v="0"/>
    <n v="0"/>
    <n v="1"/>
    <n v="0"/>
    <n v="0"/>
    <n v="0"/>
    <n v="0"/>
    <n v="0"/>
    <n v="0"/>
    <n v="1"/>
    <n v="1"/>
    <n v="0"/>
    <n v="0"/>
    <n v="0"/>
    <n v="0"/>
    <n v="0"/>
    <n v="0"/>
    <n v="0"/>
    <n v="0"/>
    <n v="7"/>
    <n v="9"/>
    <n v="56"/>
    <n v="2"/>
    <n v="0"/>
    <n v="0"/>
    <n v="0"/>
    <n v="0"/>
    <n v="0"/>
    <n v="0"/>
    <n v="0"/>
    <n v="0"/>
    <n v="0"/>
    <s v="Пожарно-спасательные части ГУ МЧС России по Волгоградской области; ФГКУ &quot;Специальное управление ФПС № 23 МЧС России&quot;;13 отряд федеральной противопожарной службы Государственной противопожарной службы по Волгоградской области (договорной); Пожарное депо филиал пожарной части №95 ГКУ ВО &quot;5 отряд противопожарной службы&quot;; ФГУ УФСИН России по Волгоградской области; Муниципальное учреждение &quot;Служба спасения Волгограда; ФГБУ &quot;3 отряд ФПС ГПС МЧС России по Волгоградской области (договорной); ФГБУ &quot;11 отря ФПС ГПС по Волгоградской области; Пожарно-спасательные части ГУ МЧС России по Астраханской области; Пожарно-спасательные части ГУ МЧС России по Республики Калмыкия; Пожарно-спасательные части ГУ МЧС России по Ростовской области."/>
  </r>
  <r>
    <s v="ГБПОУ Волгоградский технический колледж"/>
    <s v="21.02.04 Землеустройство"/>
    <n v="21"/>
    <n v="0"/>
    <n v="21"/>
    <s v="+"/>
    <n v="14"/>
    <s v="+"/>
    <s v="+"/>
    <s v="+"/>
    <n v="5"/>
    <n v="1"/>
    <n v="0"/>
    <n v="0"/>
    <n v="0"/>
    <n v="0"/>
    <n v="0"/>
    <n v="0"/>
    <n v="0"/>
    <n v="0"/>
    <n v="0"/>
    <n v="0"/>
    <n v="0"/>
    <n v="0"/>
    <n v="0"/>
    <n v="0"/>
    <n v="0"/>
    <n v="0"/>
    <n v="0"/>
    <n v="0"/>
    <n v="7"/>
    <n v="0"/>
    <n v="0"/>
    <n v="0"/>
    <n v="7"/>
    <n v="0"/>
    <n v="0"/>
    <n v="0"/>
    <n v="0"/>
    <n v="0"/>
    <n v="1"/>
    <s v="+"/>
    <s v="+"/>
    <s v="+"/>
    <n v="0"/>
    <n v="0"/>
    <n v="0"/>
    <n v="0"/>
    <n v="0"/>
    <n v="0"/>
    <n v="0"/>
    <n v="0"/>
    <n v="0"/>
    <n v="0"/>
    <n v="0"/>
    <n v="0"/>
    <n v="1"/>
    <n v="0"/>
    <n v="0"/>
    <n v="0"/>
    <n v="0"/>
    <n v="0"/>
    <n v="0"/>
    <n v="0"/>
    <n v="0"/>
    <n v="0"/>
    <n v="0"/>
    <n v="0"/>
    <n v="0"/>
    <n v="0"/>
    <n v="0"/>
    <n v="0"/>
    <n v="0"/>
    <n v="0"/>
    <n v="0"/>
    <n v="4"/>
    <n v="2"/>
    <n v="0"/>
    <n v="0"/>
    <n v="0"/>
    <n v="0"/>
    <n v="0"/>
    <n v="0"/>
    <n v="0"/>
    <n v="0"/>
    <n v="0"/>
    <s v="ООО &quot;Землеустройство&quot;; ООО &quot;Геоника&quot;"/>
  </r>
  <r>
    <s v="ГБПОУ Волгоградский технический колледж"/>
    <s v="21.02.05 Земельно-имущественные отношения"/>
    <n v="11"/>
    <n v="0"/>
    <n v="11"/>
    <s v="+"/>
    <n v="0"/>
    <s v="+"/>
    <s v="+"/>
    <s v="+"/>
    <n v="0"/>
    <n v="0"/>
    <n v="0"/>
    <n v="0"/>
    <n v="0"/>
    <n v="0"/>
    <n v="0"/>
    <n v="0"/>
    <n v="0"/>
    <n v="0"/>
    <n v="0"/>
    <n v="0"/>
    <n v="0"/>
    <n v="0"/>
    <n v="0"/>
    <n v="0"/>
    <n v="0"/>
    <n v="0"/>
    <n v="0"/>
    <n v="0"/>
    <n v="0"/>
    <n v="0"/>
    <n v="0"/>
    <n v="0"/>
    <n v="0"/>
    <n v="0"/>
    <n v="0"/>
    <n v="0"/>
    <n v="0"/>
    <n v="0"/>
    <n v="8"/>
    <s v="+"/>
    <s v="+"/>
    <s v="+"/>
    <n v="2"/>
    <n v="2"/>
    <n v="0"/>
    <n v="0"/>
    <n v="0"/>
    <n v="0"/>
    <n v="0"/>
    <n v="0"/>
    <n v="0"/>
    <n v="6"/>
    <n v="0"/>
    <n v="0"/>
    <n v="0"/>
    <n v="0"/>
    <n v="0"/>
    <n v="0"/>
    <n v="0"/>
    <n v="0"/>
    <n v="0"/>
    <n v="0"/>
    <n v="0"/>
    <n v="0"/>
    <n v="0"/>
    <n v="0"/>
    <n v="2"/>
    <n v="0"/>
    <n v="0"/>
    <n v="0"/>
    <n v="0"/>
    <n v="0"/>
    <n v="0"/>
    <n v="3"/>
    <n v="0"/>
    <n v="0"/>
    <n v="0"/>
    <n v="0"/>
    <n v="0"/>
    <n v="0"/>
    <n v="0"/>
    <n v="0"/>
    <n v="0"/>
    <n v="0"/>
    <s v="ГБУ Волгоградской области &quot;Центр государственной кадастровой оценки&quot;; Филиал ППК Роскадастр&quot; по Волгоградской области&quot;"/>
  </r>
  <r>
    <s v="ГБПОУ Волгоградский технический колледж"/>
    <s v="23.02.03 Техническое обслуживание и ремонт автомобильного транспорта"/>
    <n v="37"/>
    <n v="0"/>
    <n v="37"/>
    <s v="+"/>
    <n v="17"/>
    <s v="+"/>
    <s v="+"/>
    <s v="+"/>
    <n v="17"/>
    <n v="0"/>
    <n v="0"/>
    <n v="0"/>
    <n v="0"/>
    <n v="0"/>
    <n v="0"/>
    <n v="0"/>
    <n v="0"/>
    <n v="0"/>
    <n v="0"/>
    <n v="0"/>
    <n v="0"/>
    <n v="0"/>
    <n v="0"/>
    <n v="0"/>
    <n v="0"/>
    <n v="0"/>
    <n v="0"/>
    <n v="0"/>
    <n v="17"/>
    <n v="0"/>
    <n v="0"/>
    <n v="0"/>
    <n v="0"/>
    <n v="0"/>
    <n v="0"/>
    <n v="0"/>
    <n v="0"/>
    <n v="0"/>
    <n v="7"/>
    <s v="+"/>
    <s v="+"/>
    <s v="+"/>
    <n v="1"/>
    <n v="1"/>
    <n v="0"/>
    <n v="0"/>
    <n v="0"/>
    <n v="0"/>
    <n v="0"/>
    <n v="0"/>
    <n v="0"/>
    <n v="6"/>
    <n v="0"/>
    <n v="0"/>
    <n v="0"/>
    <n v="0"/>
    <n v="0"/>
    <n v="0"/>
    <n v="0"/>
    <n v="0"/>
    <n v="0"/>
    <n v="0"/>
    <n v="1"/>
    <n v="0"/>
    <n v="0"/>
    <n v="0"/>
    <n v="0"/>
    <n v="0"/>
    <n v="0"/>
    <n v="0"/>
    <n v="0"/>
    <n v="0"/>
    <n v="0"/>
    <n v="13"/>
    <n v="0"/>
    <n v="0"/>
    <n v="0"/>
    <n v="0"/>
    <n v="0"/>
    <n v="0"/>
    <n v="0"/>
    <n v="0"/>
    <n v="0"/>
    <n v="0"/>
    <s v="ООО &quot;Волгокамазавтосервис&quot;"/>
  </r>
  <r>
    <s v="ГБПОУ Волгоградский технический колледж"/>
    <s v="23.02.04 Техническая эксплуатация подъемно-транспортных, строительных,дорожных  машин и оборудования"/>
    <n v="23"/>
    <n v="0"/>
    <n v="23"/>
    <s v="+"/>
    <n v="0"/>
    <s v="+"/>
    <s v="+"/>
    <s v="+"/>
    <n v="0"/>
    <n v="0"/>
    <n v="0"/>
    <n v="0"/>
    <n v="0"/>
    <n v="0"/>
    <n v="0"/>
    <n v="0"/>
    <n v="0"/>
    <n v="0"/>
    <n v="0"/>
    <n v="0"/>
    <n v="0"/>
    <n v="0"/>
    <n v="0"/>
    <n v="0"/>
    <n v="0"/>
    <n v="0"/>
    <n v="0"/>
    <n v="0"/>
    <n v="0"/>
    <n v="0"/>
    <n v="0"/>
    <n v="0"/>
    <n v="0"/>
    <n v="0"/>
    <n v="0"/>
    <n v="0"/>
    <n v="0"/>
    <n v="0"/>
    <n v="3"/>
    <s v="+"/>
    <s v="+"/>
    <s v="+"/>
    <n v="2"/>
    <n v="1"/>
    <n v="0"/>
    <n v="0"/>
    <n v="0"/>
    <n v="0"/>
    <n v="0"/>
    <n v="0"/>
    <n v="0"/>
    <n v="0"/>
    <n v="0"/>
    <n v="0"/>
    <n v="0"/>
    <n v="0"/>
    <n v="0"/>
    <n v="0"/>
    <n v="0"/>
    <n v="0"/>
    <n v="0"/>
    <n v="0"/>
    <n v="3"/>
    <n v="0"/>
    <n v="0"/>
    <n v="0"/>
    <n v="0"/>
    <n v="0"/>
    <n v="0"/>
    <n v="0"/>
    <n v="0"/>
    <n v="0"/>
    <n v="0"/>
    <n v="20"/>
    <n v="0"/>
    <n v="0"/>
    <n v="0"/>
    <n v="0"/>
    <n v="0"/>
    <n v="0"/>
    <n v="0"/>
    <n v="0"/>
    <n v="0"/>
    <n v="0"/>
    <s v="ГБУ Волгоградской области &quot;Волгоградавтодор&quot;"/>
  </r>
  <r>
    <s v="ГБПОУ Волгоградский технический колледж"/>
    <s v="35.02.07 Механизация сельского хозяйства"/>
    <n v="22"/>
    <n v="0"/>
    <n v="22"/>
    <s v="+"/>
    <n v="0"/>
    <s v="+"/>
    <s v="+"/>
    <s v="+"/>
    <n v="0"/>
    <n v="0"/>
    <n v="0"/>
    <n v="0"/>
    <n v="0"/>
    <n v="0"/>
    <n v="0"/>
    <n v="0"/>
    <n v="0"/>
    <n v="0"/>
    <n v="0"/>
    <n v="0"/>
    <n v="0"/>
    <n v="0"/>
    <n v="0"/>
    <n v="0"/>
    <n v="0"/>
    <n v="0"/>
    <n v="0"/>
    <n v="0"/>
    <n v="0"/>
    <n v="0"/>
    <n v="0"/>
    <n v="0"/>
    <n v="0"/>
    <n v="0"/>
    <n v="0"/>
    <n v="0"/>
    <n v="0"/>
    <n v="0"/>
    <n v="6"/>
    <s v="+"/>
    <s v="+"/>
    <s v="+"/>
    <n v="1"/>
    <n v="1"/>
    <n v="0"/>
    <n v="0"/>
    <n v="0"/>
    <n v="0"/>
    <n v="0"/>
    <n v="0"/>
    <n v="0"/>
    <n v="0"/>
    <n v="1"/>
    <n v="0"/>
    <n v="0"/>
    <n v="0"/>
    <n v="0"/>
    <n v="0"/>
    <n v="0"/>
    <n v="0"/>
    <n v="0"/>
    <n v="0"/>
    <n v="5"/>
    <n v="0"/>
    <n v="0"/>
    <n v="0"/>
    <n v="0"/>
    <n v="0"/>
    <n v="0"/>
    <n v="0"/>
    <n v="0"/>
    <n v="0"/>
    <n v="0"/>
    <n v="16"/>
    <n v="0"/>
    <n v="0"/>
    <n v="0"/>
    <n v="0"/>
    <n v="0"/>
    <n v="0"/>
    <n v="0"/>
    <n v="0"/>
    <n v="0"/>
    <n v="0"/>
    <s v="ООО &quot;РАЙГОРОД&quot;; ООО &quot;Комбайны и тракторы&quot;"/>
  </r>
  <r>
    <s v="ГБПОУ Волгоградский технический колледж"/>
    <s v="35.02.16 Эксплуатация и ремонт сельскохозяйственной техники и оборудования"/>
    <n v="19"/>
    <n v="0"/>
    <n v="19"/>
    <s v="+"/>
    <n v="0"/>
    <s v="+"/>
    <s v="+"/>
    <s v="+"/>
    <n v="0"/>
    <n v="0"/>
    <n v="0"/>
    <n v="0"/>
    <n v="0"/>
    <n v="0"/>
    <n v="0"/>
    <n v="0"/>
    <n v="0"/>
    <n v="0"/>
    <n v="0"/>
    <n v="0"/>
    <n v="0"/>
    <n v="0"/>
    <n v="0"/>
    <n v="0"/>
    <n v="0"/>
    <n v="0"/>
    <n v="0"/>
    <n v="0"/>
    <n v="0"/>
    <n v="0"/>
    <n v="0"/>
    <n v="0"/>
    <n v="0"/>
    <n v="0"/>
    <n v="0"/>
    <n v="0"/>
    <n v="0"/>
    <n v="0"/>
    <n v="4"/>
    <s v="+"/>
    <s v="+"/>
    <s v="+"/>
    <n v="0"/>
    <n v="0"/>
    <n v="0"/>
    <n v="0"/>
    <n v="0"/>
    <n v="0"/>
    <n v="0"/>
    <n v="0"/>
    <n v="0"/>
    <n v="0"/>
    <n v="0"/>
    <n v="0"/>
    <n v="0"/>
    <n v="0"/>
    <n v="0"/>
    <n v="0"/>
    <n v="0"/>
    <n v="0"/>
    <n v="0"/>
    <n v="0"/>
    <n v="4"/>
    <n v="0"/>
    <n v="0"/>
    <n v="0"/>
    <n v="0"/>
    <n v="0"/>
    <n v="0"/>
    <n v="0"/>
    <n v="0"/>
    <n v="0"/>
    <n v="0"/>
    <n v="15"/>
    <n v="0"/>
    <n v="0"/>
    <n v="0"/>
    <n v="0"/>
    <n v="0"/>
    <n v="0"/>
    <n v="0"/>
    <n v="0"/>
    <n v="0"/>
    <n v="0"/>
    <s v="ООО &quot;РАЙГОРОД&quot;; ООО &quot;Комбайны и тракторы&quot;"/>
  </r>
  <r>
    <s v="ГБПОУ Волгоградский технический колледж"/>
    <s v="38.02.01 Экономика и бухгалтерский учет (по отраслям)"/>
    <n v="21"/>
    <n v="0"/>
    <n v="21"/>
    <s v="+"/>
    <n v="9"/>
    <s v="+"/>
    <s v="+"/>
    <s v="+"/>
    <n v="0"/>
    <n v="8"/>
    <n v="0"/>
    <n v="0"/>
    <n v="0"/>
    <n v="9"/>
    <n v="0"/>
    <n v="0"/>
    <n v="0"/>
    <n v="0"/>
    <n v="0"/>
    <n v="0"/>
    <n v="0"/>
    <n v="0"/>
    <n v="0"/>
    <n v="0"/>
    <n v="0"/>
    <n v="0"/>
    <n v="0"/>
    <n v="0"/>
    <n v="0"/>
    <n v="0"/>
    <n v="0"/>
    <n v="0"/>
    <n v="0"/>
    <n v="0"/>
    <n v="0"/>
    <n v="0"/>
    <n v="0"/>
    <n v="0"/>
    <n v="6"/>
    <s v="+"/>
    <s v="+"/>
    <s v="+"/>
    <n v="6"/>
    <n v="6"/>
    <n v="0"/>
    <n v="0"/>
    <n v="0"/>
    <n v="6"/>
    <n v="0"/>
    <n v="0"/>
    <n v="0"/>
    <n v="0"/>
    <n v="0"/>
    <n v="0"/>
    <n v="0"/>
    <n v="0"/>
    <n v="0"/>
    <n v="0"/>
    <n v="0"/>
    <n v="0"/>
    <n v="0"/>
    <n v="0"/>
    <n v="0"/>
    <n v="0"/>
    <n v="0"/>
    <n v="0"/>
    <n v="0"/>
    <n v="0"/>
    <n v="0"/>
    <n v="0"/>
    <n v="0"/>
    <n v="2"/>
    <n v="2"/>
    <n v="1"/>
    <n v="0"/>
    <n v="0"/>
    <n v="0"/>
    <n v="0"/>
    <n v="0"/>
    <n v="0"/>
    <n v="0"/>
    <n v="1"/>
    <n v="0"/>
    <n v="0"/>
    <n v="0"/>
  </r>
  <r>
    <s v="ГБПОУ Волгоградский технический колледж"/>
    <s v="38.02.07 Банковское дело"/>
    <n v="33"/>
    <n v="0"/>
    <n v="33"/>
    <s v="+"/>
    <n v="0"/>
    <s v="+"/>
    <s v="+"/>
    <s v="+"/>
    <n v="0"/>
    <n v="0"/>
    <n v="0"/>
    <n v="0"/>
    <n v="0"/>
    <n v="0"/>
    <n v="0"/>
    <n v="0"/>
    <n v="0"/>
    <n v="0"/>
    <n v="0"/>
    <n v="0"/>
    <n v="0"/>
    <n v="0"/>
    <n v="0"/>
    <n v="0"/>
    <n v="0"/>
    <n v="0"/>
    <n v="0"/>
    <n v="0"/>
    <n v="0"/>
    <n v="0"/>
    <n v="0"/>
    <n v="0"/>
    <n v="0"/>
    <n v="0"/>
    <n v="0"/>
    <n v="0"/>
    <n v="0"/>
    <n v="0"/>
    <n v="28"/>
    <s v="+"/>
    <s v="+"/>
    <s v="+"/>
    <n v="15"/>
    <n v="13"/>
    <n v="0"/>
    <n v="0"/>
    <n v="13"/>
    <n v="15"/>
    <n v="0"/>
    <n v="0"/>
    <n v="0"/>
    <n v="0"/>
    <n v="0"/>
    <n v="0"/>
    <n v="0"/>
    <n v="0"/>
    <n v="0"/>
    <n v="0"/>
    <n v="0"/>
    <n v="0"/>
    <n v="0"/>
    <n v="0"/>
    <n v="0"/>
    <n v="0"/>
    <n v="0"/>
    <n v="0"/>
    <n v="0"/>
    <n v="0"/>
    <n v="0"/>
    <n v="0"/>
    <n v="0"/>
    <n v="0"/>
    <n v="0"/>
    <n v="5"/>
    <n v="0"/>
    <n v="0"/>
    <n v="0"/>
    <n v="0"/>
    <n v="0"/>
    <n v="0"/>
    <n v="0"/>
    <n v="0"/>
    <n v="0"/>
    <n v="0"/>
    <s v="ПАО &quot;Сбербанк&quot;; ПАО Банк ВТБ; ПАО Промсвязьбанк; АО &quot;Альфа-Банк&quot;"/>
  </r>
  <r>
    <s v="ГБПОУ Волгоградский технический колледж"/>
    <s v="40.02.01 Право и организация социального обеспечения"/>
    <n v="20"/>
    <n v="0"/>
    <n v="20"/>
    <s v="+"/>
    <n v="0"/>
    <s v="+"/>
    <s v="+"/>
    <s v="+"/>
    <n v="0"/>
    <n v="0"/>
    <n v="0"/>
    <n v="0"/>
    <n v="0"/>
    <n v="0"/>
    <n v="0"/>
    <n v="0"/>
    <n v="0"/>
    <n v="0"/>
    <n v="0"/>
    <n v="0"/>
    <n v="0"/>
    <n v="0"/>
    <n v="0"/>
    <n v="0"/>
    <n v="0"/>
    <n v="0"/>
    <n v="0"/>
    <n v="0"/>
    <n v="0"/>
    <n v="0"/>
    <n v="0"/>
    <n v="0"/>
    <n v="0"/>
    <n v="0"/>
    <n v="0"/>
    <n v="0"/>
    <n v="0"/>
    <n v="2"/>
    <n v="7"/>
    <s v="+"/>
    <s v="+"/>
    <s v="+"/>
    <n v="5"/>
    <n v="5"/>
    <n v="0"/>
    <n v="0"/>
    <n v="2"/>
    <n v="0"/>
    <n v="5"/>
    <n v="0"/>
    <n v="0"/>
    <n v="0"/>
    <n v="0"/>
    <n v="0"/>
    <n v="0"/>
    <n v="0"/>
    <n v="0"/>
    <n v="0"/>
    <n v="0"/>
    <n v="0"/>
    <n v="0"/>
    <n v="0"/>
    <n v="0"/>
    <n v="0"/>
    <n v="0"/>
    <n v="0"/>
    <n v="0"/>
    <n v="0"/>
    <n v="0"/>
    <n v="0"/>
    <n v="0"/>
    <n v="0"/>
    <n v="0"/>
    <n v="10"/>
    <n v="1"/>
    <n v="0"/>
    <n v="0"/>
    <n v="0"/>
    <n v="0"/>
    <n v="0"/>
    <n v="0"/>
    <n v="0"/>
    <n v="0"/>
    <n v="0"/>
    <s v="ПАО &quot;Сбербанк&quot;"/>
  </r>
  <r>
    <s v="ГБПОУ Волгоградский технический колледж"/>
    <s v="43.01.02 Парикмахер"/>
    <n v="20"/>
    <n v="0"/>
    <n v="20"/>
    <s v="+"/>
    <n v="0"/>
    <s v="+"/>
    <s v="+"/>
    <s v="+"/>
    <n v="0"/>
    <n v="0"/>
    <n v="0"/>
    <n v="0"/>
    <n v="0"/>
    <n v="0"/>
    <n v="0"/>
    <n v="0"/>
    <n v="0"/>
    <n v="0"/>
    <n v="0"/>
    <n v="0"/>
    <n v="0"/>
    <n v="0"/>
    <n v="0"/>
    <n v="0"/>
    <n v="0"/>
    <n v="0"/>
    <n v="0"/>
    <n v="0"/>
    <n v="0"/>
    <n v="0"/>
    <n v="0"/>
    <n v="0"/>
    <n v="0"/>
    <n v="0"/>
    <n v="0"/>
    <n v="0"/>
    <n v="0"/>
    <n v="0"/>
    <n v="20"/>
    <s v="+"/>
    <s v="+"/>
    <s v="+"/>
    <n v="0"/>
    <n v="0"/>
    <n v="0"/>
    <n v="0"/>
    <n v="20"/>
    <n v="0"/>
    <n v="0"/>
    <n v="0"/>
    <n v="0"/>
    <n v="0"/>
    <n v="0"/>
    <n v="0"/>
    <n v="0"/>
    <n v="0"/>
    <n v="0"/>
    <n v="0"/>
    <n v="0"/>
    <n v="0"/>
    <n v="0"/>
    <n v="0"/>
    <n v="0"/>
    <n v="0"/>
    <n v="0"/>
    <n v="0"/>
    <n v="0"/>
    <n v="0"/>
    <n v="0"/>
    <n v="0"/>
    <n v="0"/>
    <n v="0"/>
    <n v="0"/>
    <n v="0"/>
    <n v="0"/>
    <n v="0"/>
    <n v="0"/>
    <n v="0"/>
    <n v="0"/>
    <n v="0"/>
    <n v="0"/>
    <n v="0"/>
    <n v="0"/>
    <n v="0"/>
    <n v="0"/>
  </r>
  <r>
    <s v="ГБПОУ Волгоградский технологический колледж"/>
    <s v="09.02.02 Компьютерные сети"/>
    <n v="3"/>
    <n v="0"/>
    <n v="3"/>
    <s v="+"/>
    <n v="0"/>
    <s v="+"/>
    <s v="+"/>
    <s v="+"/>
    <n v="0"/>
    <n v="0"/>
    <n v="0"/>
    <n v="0"/>
    <n v="0"/>
    <n v="0"/>
    <n v="0"/>
    <n v="0"/>
    <n v="0"/>
    <n v="0"/>
    <n v="0"/>
    <n v="0"/>
    <n v="0"/>
    <n v="0"/>
    <n v="0"/>
    <n v="0"/>
    <n v="0"/>
    <n v="0"/>
    <n v="0"/>
    <n v="0"/>
    <n v="0"/>
    <n v="0"/>
    <n v="0"/>
    <n v="0"/>
    <n v="0"/>
    <n v="0"/>
    <n v="0"/>
    <n v="0"/>
    <n v="0"/>
    <n v="0"/>
    <n v="3"/>
    <s v="+"/>
    <s v="+"/>
    <s v="+"/>
    <n v="3"/>
    <n v="0"/>
    <n v="0"/>
    <n v="0"/>
    <n v="0"/>
    <n v="0"/>
    <n v="0"/>
    <n v="0"/>
    <n v="0"/>
    <n v="0"/>
    <n v="0"/>
    <n v="0"/>
    <n v="0"/>
    <n v="0"/>
    <n v="0"/>
    <n v="0"/>
    <n v="0"/>
    <n v="3"/>
    <n v="0"/>
    <n v="0"/>
    <n v="0"/>
    <n v="0"/>
    <n v="0"/>
    <n v="0"/>
    <n v="0"/>
    <n v="0"/>
    <n v="0"/>
    <n v="0"/>
    <n v="0"/>
    <n v="0"/>
    <n v="0"/>
    <n v="0"/>
    <n v="0"/>
    <n v="0"/>
    <n v="0"/>
    <n v="0"/>
    <n v="0"/>
    <n v="0"/>
    <n v="0"/>
    <n v="0"/>
    <n v="0"/>
    <s v="Профориентационные мероприятия с участием работодателей. "/>
    <s v="ПАО &quot;Ростелеком&quot;, ООО &quot;ИБ ПРО&quot;, ООО &quot;ТРАНСРЕМКОМ&quot;ГУП &quot;Волгофарм&quot;"/>
  </r>
  <r>
    <s v="ГБПОУ Волгоградский технологический колледж"/>
    <s v="09.02.03 Программирование в компьютерных системах"/>
    <n v="10"/>
    <n v="0"/>
    <n v="10"/>
    <s v="+"/>
    <n v="0"/>
    <s v="+"/>
    <s v="+"/>
    <s v="+"/>
    <n v="0"/>
    <n v="0"/>
    <n v="0"/>
    <n v="0"/>
    <n v="0"/>
    <n v="0"/>
    <n v="0"/>
    <n v="0"/>
    <n v="0"/>
    <n v="0"/>
    <n v="0"/>
    <n v="0"/>
    <n v="0"/>
    <n v="0"/>
    <n v="0"/>
    <n v="0"/>
    <n v="0"/>
    <n v="0"/>
    <n v="0"/>
    <n v="0"/>
    <n v="0"/>
    <n v="0"/>
    <n v="0"/>
    <n v="0"/>
    <n v="0"/>
    <n v="0"/>
    <n v="0"/>
    <n v="0"/>
    <n v="0"/>
    <n v="0"/>
    <n v="9"/>
    <s v="+"/>
    <s v="+"/>
    <s v="+"/>
    <n v="9"/>
    <n v="0"/>
    <n v="0"/>
    <n v="0"/>
    <n v="0"/>
    <n v="0"/>
    <n v="0"/>
    <n v="0"/>
    <n v="0"/>
    <n v="0"/>
    <n v="0"/>
    <n v="0"/>
    <n v="0"/>
    <n v="0"/>
    <n v="0"/>
    <n v="0"/>
    <n v="0"/>
    <n v="9"/>
    <n v="0"/>
    <n v="0"/>
    <n v="0"/>
    <n v="0"/>
    <n v="0"/>
    <n v="0"/>
    <n v="0"/>
    <n v="0"/>
    <n v="0"/>
    <n v="0"/>
    <n v="0"/>
    <n v="1"/>
    <n v="0"/>
    <n v="0"/>
    <n v="0"/>
    <n v="0"/>
    <n v="0"/>
    <n v="0"/>
    <n v="0"/>
    <n v="0"/>
    <n v="0"/>
    <n v="0"/>
    <n v="0"/>
    <s v="Профориентационные мероприятия с участием работодателей. "/>
    <s v="ПАО &quot;Ростелеком&quot;, ООО &quot;ИБ ПРО&quot;, ООО &quot;ТРАНСРЕМКОМ&quot;ГУП &quot;Волгофарм&quot;"/>
  </r>
  <r>
    <s v="ГБПОУ Волгоградский технологический колледж"/>
    <s v="09.02.06 Сетевое и системное администрирование "/>
    <n v="22"/>
    <n v="0"/>
    <n v="22"/>
    <s v="+"/>
    <n v="0"/>
    <s v="+"/>
    <s v="+"/>
    <s v="+"/>
    <n v="0"/>
    <n v="0"/>
    <n v="0"/>
    <n v="0"/>
    <n v="0"/>
    <n v="0"/>
    <n v="0"/>
    <n v="0"/>
    <n v="0"/>
    <n v="0"/>
    <n v="0"/>
    <n v="0"/>
    <n v="0"/>
    <n v="0"/>
    <n v="0"/>
    <n v="0"/>
    <n v="0"/>
    <n v="0"/>
    <n v="0"/>
    <n v="0"/>
    <n v="0"/>
    <n v="0"/>
    <n v="0"/>
    <n v="0"/>
    <n v="0"/>
    <n v="0"/>
    <n v="0"/>
    <n v="0"/>
    <n v="0"/>
    <n v="0"/>
    <n v="10"/>
    <s v="+"/>
    <s v="+"/>
    <s v="+"/>
    <n v="10"/>
    <n v="1"/>
    <n v="0"/>
    <n v="0"/>
    <n v="0"/>
    <n v="0"/>
    <n v="0"/>
    <n v="0"/>
    <n v="0"/>
    <n v="0"/>
    <n v="0"/>
    <n v="0"/>
    <n v="0"/>
    <n v="0"/>
    <n v="0"/>
    <n v="0"/>
    <n v="0"/>
    <n v="10"/>
    <n v="0"/>
    <n v="0"/>
    <n v="0"/>
    <n v="0"/>
    <n v="0"/>
    <n v="0"/>
    <n v="0"/>
    <n v="0"/>
    <n v="0"/>
    <n v="0"/>
    <n v="0"/>
    <n v="1"/>
    <n v="6"/>
    <n v="5"/>
    <n v="0"/>
    <n v="0"/>
    <n v="0"/>
    <n v="0"/>
    <n v="0"/>
    <n v="0"/>
    <n v="0"/>
    <n v="0"/>
    <n v="0"/>
    <s v="Профориентационные мероприятия с участием работодателей. "/>
    <s v="ПАО &quot;Ростелеком&quot;, ООО &quot;ИБ ПРО&quot;, ООО &quot;ТРАНСРЕМКОМ&quot;ГУП &quot;Волгофарм&quot;"/>
  </r>
  <r>
    <s v="ГБПОУ Волгоградский технологический колледж"/>
    <s v="09.02.07 Информационные системы и программирование"/>
    <n v="33"/>
    <n v="0"/>
    <n v="33"/>
    <s v="+"/>
    <n v="0"/>
    <s v="+"/>
    <s v="+"/>
    <s v="+"/>
    <n v="0"/>
    <n v="0"/>
    <n v="0"/>
    <n v="0"/>
    <n v="0"/>
    <n v="0"/>
    <n v="0"/>
    <n v="0"/>
    <n v="0"/>
    <n v="0"/>
    <n v="0"/>
    <n v="0"/>
    <n v="0"/>
    <n v="0"/>
    <n v="0"/>
    <n v="0"/>
    <n v="0"/>
    <n v="0"/>
    <n v="0"/>
    <n v="0"/>
    <n v="0"/>
    <n v="0"/>
    <n v="0"/>
    <n v="0"/>
    <n v="0"/>
    <n v="0"/>
    <n v="0"/>
    <n v="0"/>
    <n v="0"/>
    <n v="0"/>
    <n v="23"/>
    <s v="+"/>
    <s v="+"/>
    <s v="+"/>
    <n v="23"/>
    <n v="0"/>
    <n v="0"/>
    <n v="0"/>
    <n v="0"/>
    <n v="0"/>
    <n v="0"/>
    <n v="0"/>
    <n v="0"/>
    <n v="0"/>
    <n v="0"/>
    <n v="0"/>
    <n v="0"/>
    <n v="0"/>
    <n v="0"/>
    <n v="0"/>
    <n v="0"/>
    <n v="23"/>
    <n v="0"/>
    <n v="0"/>
    <n v="0"/>
    <n v="0"/>
    <n v="0"/>
    <n v="0"/>
    <n v="0"/>
    <n v="0"/>
    <n v="0"/>
    <n v="0"/>
    <n v="0"/>
    <n v="2"/>
    <n v="0"/>
    <n v="8"/>
    <n v="0"/>
    <n v="0"/>
    <n v="0"/>
    <n v="0"/>
    <n v="0"/>
    <n v="0"/>
    <n v="0"/>
    <n v="0"/>
    <n v="0"/>
    <s v="Профориентационные мероприятия с участием работодателей. "/>
    <s v="ПАО &quot;Ростелеком&quot;, ООО &quot;ИБ ПРО&quot;, ООО &quot;ТРАНСРЕМКОМ&quot;ГУП &quot;Волгофарм&quot;"/>
  </r>
  <r>
    <s v="ГБПОУ Волгоградский технологический колледж"/>
    <s v="10.02.05 Обеспечение информационной безопасности автоматизированных систем  "/>
    <n v="22"/>
    <n v="0"/>
    <n v="22"/>
    <s v="+"/>
    <n v="0"/>
    <s v="+"/>
    <s v="+"/>
    <s v="+"/>
    <n v="0"/>
    <n v="0"/>
    <n v="0"/>
    <n v="0"/>
    <n v="0"/>
    <n v="0"/>
    <n v="0"/>
    <n v="0"/>
    <n v="0"/>
    <n v="0"/>
    <n v="0"/>
    <n v="0"/>
    <n v="0"/>
    <n v="0"/>
    <n v="0"/>
    <n v="0"/>
    <n v="0"/>
    <n v="0"/>
    <n v="0"/>
    <n v="0"/>
    <n v="0"/>
    <n v="0"/>
    <n v="0"/>
    <n v="0"/>
    <n v="0"/>
    <n v="0"/>
    <n v="0"/>
    <n v="0"/>
    <n v="0"/>
    <n v="0"/>
    <n v="16"/>
    <s v="+"/>
    <s v="+"/>
    <s v="+"/>
    <n v="16"/>
    <n v="4"/>
    <n v="0"/>
    <n v="0"/>
    <n v="0"/>
    <n v="0"/>
    <n v="0"/>
    <n v="0"/>
    <n v="0"/>
    <n v="0"/>
    <n v="0"/>
    <n v="0"/>
    <n v="0"/>
    <n v="0"/>
    <n v="0"/>
    <n v="0"/>
    <n v="0"/>
    <n v="16"/>
    <n v="0"/>
    <n v="0"/>
    <n v="0"/>
    <n v="0"/>
    <n v="0"/>
    <n v="0"/>
    <n v="0"/>
    <n v="0"/>
    <n v="0"/>
    <n v="0"/>
    <n v="0"/>
    <n v="1"/>
    <n v="0"/>
    <n v="5"/>
    <n v="0"/>
    <n v="0"/>
    <n v="0"/>
    <n v="0"/>
    <n v="0"/>
    <n v="0"/>
    <n v="0"/>
    <n v="0"/>
    <n v="0"/>
    <s v="Профориентационные мероприятия с участием работодателей. "/>
    <s v="ПАО &quot;Ростелеком&quot;, ООО &quot;ИБ ПРО&quot;, ООО &quot;ТРАНСРЕМКОМ&quot;ГУП &quot;Волгофарм&quot;"/>
  </r>
  <r>
    <s v="ГБПОУ Волгоградский технологический колледж"/>
    <s v="15.02.12 Монтаж, техническое обслуживание и ремонт промышленного оборудования"/>
    <n v="22"/>
    <n v="0"/>
    <n v="22"/>
    <s v="+"/>
    <n v="0"/>
    <s v="+"/>
    <s v="+"/>
    <s v="+"/>
    <n v="0"/>
    <n v="0"/>
    <n v="0"/>
    <n v="0"/>
    <n v="0"/>
    <n v="0"/>
    <n v="0"/>
    <n v="0"/>
    <n v="0"/>
    <n v="0"/>
    <n v="0"/>
    <n v="0"/>
    <n v="0"/>
    <n v="0"/>
    <n v="0"/>
    <n v="0"/>
    <n v="0"/>
    <n v="0"/>
    <n v="0"/>
    <n v="0"/>
    <n v="0"/>
    <n v="0"/>
    <n v="0"/>
    <n v="0"/>
    <n v="0"/>
    <n v="0"/>
    <n v="0"/>
    <n v="0"/>
    <n v="0"/>
    <n v="0"/>
    <n v="7"/>
    <s v="+"/>
    <s v="+"/>
    <s v="+"/>
    <n v="7"/>
    <n v="0"/>
    <n v="0"/>
    <n v="0"/>
    <n v="0"/>
    <n v="0"/>
    <n v="0"/>
    <n v="0"/>
    <n v="0"/>
    <n v="0"/>
    <n v="0"/>
    <n v="0"/>
    <n v="0"/>
    <n v="0"/>
    <n v="0"/>
    <n v="0"/>
    <n v="0"/>
    <n v="0"/>
    <n v="0"/>
    <n v="0"/>
    <n v="7"/>
    <n v="0"/>
    <n v="0"/>
    <n v="0"/>
    <n v="0"/>
    <n v="0"/>
    <n v="0"/>
    <n v="0"/>
    <n v="0"/>
    <n v="0"/>
    <n v="0"/>
    <n v="15"/>
    <n v="0"/>
    <n v="0"/>
    <n v="0"/>
    <n v="0"/>
    <n v="0"/>
    <n v="0"/>
    <n v="0"/>
    <n v="0"/>
    <n v="0"/>
    <s v="Профориентационные мероприятия с участием работодателей. "/>
    <s v="ООО &quot;ВОЛГАКАМАЗАВТОСЕРВИС&quot;,  ООО &quot;Сталинград&quot;"/>
  </r>
  <r>
    <s v="ГБПОУ Волгоградский технологический колледж"/>
    <s v="23.02.07 Техническое обслуживание и ремонт двигателей, систем и агрегатов автомобилей"/>
    <n v="52"/>
    <n v="0"/>
    <n v="52"/>
    <s v="+"/>
    <n v="0"/>
    <s v="+"/>
    <s v="+"/>
    <s v="+"/>
    <n v="0"/>
    <n v="0"/>
    <n v="0"/>
    <n v="0"/>
    <n v="0"/>
    <n v="0"/>
    <n v="0"/>
    <n v="0"/>
    <n v="0"/>
    <n v="0"/>
    <n v="0"/>
    <n v="0"/>
    <n v="0"/>
    <n v="0"/>
    <n v="0"/>
    <n v="0"/>
    <n v="0"/>
    <n v="0"/>
    <n v="0"/>
    <n v="0"/>
    <n v="0"/>
    <n v="0"/>
    <n v="0"/>
    <n v="0"/>
    <n v="0"/>
    <n v="0"/>
    <n v="0"/>
    <n v="0"/>
    <n v="0"/>
    <n v="0"/>
    <n v="14"/>
    <s v="+"/>
    <s v="+"/>
    <s v="+"/>
    <n v="14"/>
    <n v="0"/>
    <n v="0"/>
    <n v="0"/>
    <n v="0"/>
    <n v="0"/>
    <n v="0"/>
    <n v="0"/>
    <n v="0"/>
    <n v="0"/>
    <n v="0"/>
    <n v="0"/>
    <n v="0"/>
    <n v="0"/>
    <n v="0"/>
    <n v="0"/>
    <n v="0"/>
    <n v="0"/>
    <n v="0"/>
    <n v="0"/>
    <n v="14"/>
    <n v="0"/>
    <n v="0"/>
    <n v="0"/>
    <n v="0"/>
    <n v="0"/>
    <n v="0"/>
    <n v="0"/>
    <n v="0"/>
    <n v="2"/>
    <n v="3"/>
    <n v="33"/>
    <n v="0"/>
    <n v="0"/>
    <n v="0"/>
    <n v="0"/>
    <n v="0"/>
    <n v="0"/>
    <n v="0"/>
    <n v="0"/>
    <n v="0"/>
    <s v="Профориентационные мероприятия с участием работодателей. "/>
    <s v="ООО &quot;ВОЛГАКАМАЗАВТОСЕРВИС&quot;,  ООО &quot;Сталинград&quot;"/>
  </r>
  <r>
    <s v="ГБПОУ Волгоградский технологический колледж"/>
    <s v="29.02.04 Конструирование, моделирование и технология швейных изделий"/>
    <n v="19"/>
    <n v="0"/>
    <n v="19"/>
    <s v="+"/>
    <n v="0"/>
    <s v="+"/>
    <s v="+"/>
    <s v="+"/>
    <n v="0"/>
    <n v="0"/>
    <n v="0"/>
    <n v="0"/>
    <n v="0"/>
    <n v="0"/>
    <n v="0"/>
    <n v="0"/>
    <n v="0"/>
    <n v="0"/>
    <n v="0"/>
    <n v="0"/>
    <n v="0"/>
    <n v="0"/>
    <n v="0"/>
    <n v="0"/>
    <n v="0"/>
    <n v="0"/>
    <n v="0"/>
    <n v="0"/>
    <n v="0"/>
    <n v="0"/>
    <n v="0"/>
    <n v="0"/>
    <n v="0"/>
    <n v="0"/>
    <n v="0"/>
    <n v="0"/>
    <n v="0"/>
    <n v="0"/>
    <n v="19"/>
    <s v="+"/>
    <s v="+"/>
    <s v="+"/>
    <n v="19"/>
    <n v="0"/>
    <n v="0"/>
    <n v="0"/>
    <n v="0"/>
    <n v="0"/>
    <n v="0"/>
    <n v="0"/>
    <n v="0"/>
    <n v="0"/>
    <n v="0"/>
    <n v="0"/>
    <n v="0"/>
    <n v="19"/>
    <n v="0"/>
    <n v="0"/>
    <n v="0"/>
    <n v="0"/>
    <n v="0"/>
    <n v="0"/>
    <n v="0"/>
    <n v="0"/>
    <n v="0"/>
    <n v="0"/>
    <n v="0"/>
    <n v="0"/>
    <n v="0"/>
    <n v="0"/>
    <n v="0"/>
    <n v="0"/>
    <n v="0"/>
    <n v="0"/>
    <n v="0"/>
    <n v="0"/>
    <n v="0"/>
    <n v="0"/>
    <n v="0"/>
    <n v="0"/>
    <n v="0"/>
    <n v="0"/>
    <n v="0"/>
    <s v="Профориентационные мероприятия с участием работодателей. "/>
    <s v="ОООО &quot;Царицынская объединенная мануфактура&quot;;_x000a_ООО «ТД Гамма Текс»;_x000a_ООО «КАЙЗЕР И ГОЛСТЕН»;_x000a_ООО «КАТАЛЕЯ»;_x000a_ИП Килякова И.В."/>
  </r>
  <r>
    <s v="ГБПОУ Волгоградский технологический колледж"/>
    <s v="38.02.01 Экономика и бухгалтерский учет (по отраслям)"/>
    <n v="42"/>
    <n v="0"/>
    <n v="42"/>
    <s v="+"/>
    <n v="0"/>
    <s v="+"/>
    <s v="+"/>
    <s v="+"/>
    <n v="0"/>
    <n v="0"/>
    <n v="0"/>
    <n v="0"/>
    <n v="0"/>
    <n v="0"/>
    <n v="0"/>
    <n v="0"/>
    <n v="0"/>
    <n v="0"/>
    <n v="0"/>
    <n v="0"/>
    <n v="0"/>
    <n v="0"/>
    <n v="0"/>
    <n v="0"/>
    <n v="0"/>
    <n v="0"/>
    <n v="0"/>
    <n v="0"/>
    <n v="0"/>
    <n v="0"/>
    <n v="0"/>
    <n v="0"/>
    <n v="0"/>
    <n v="0"/>
    <n v="0"/>
    <n v="0"/>
    <n v="0"/>
    <n v="0"/>
    <n v="24"/>
    <s v="+"/>
    <s v="+"/>
    <s v="+"/>
    <n v="24"/>
    <n v="14"/>
    <n v="0"/>
    <n v="0"/>
    <n v="0"/>
    <n v="24"/>
    <n v="0"/>
    <n v="0"/>
    <n v="0"/>
    <n v="0"/>
    <n v="0"/>
    <n v="0"/>
    <n v="0"/>
    <n v="0"/>
    <n v="0"/>
    <n v="0"/>
    <n v="0"/>
    <n v="0"/>
    <n v="0"/>
    <n v="0"/>
    <n v="0"/>
    <n v="0"/>
    <n v="0"/>
    <n v="0"/>
    <n v="0"/>
    <n v="0"/>
    <n v="0"/>
    <n v="0"/>
    <n v="0"/>
    <n v="0"/>
    <n v="18"/>
    <n v="0"/>
    <n v="0"/>
    <n v="0"/>
    <n v="0"/>
    <n v="0"/>
    <n v="0"/>
    <n v="0"/>
    <n v="0"/>
    <n v="0"/>
    <n v="0"/>
    <s v="Профориентационные мероприятия с участием работодателей. "/>
    <s v="ИФНС по Центральному району г. Волгограда, ГКУ ВО «Центр государтсвенной кадастровой оценки», Комитет социальной защиты населения Волгоградской области"/>
  </r>
  <r>
    <s v="ГБПОУ Волгоградский технологический колледж"/>
    <s v="38.02.02 Страховое дело (по отраслям)"/>
    <n v="32"/>
    <n v="0"/>
    <n v="32"/>
    <s v="+"/>
    <n v="0"/>
    <s v="+"/>
    <s v="+"/>
    <s v="+"/>
    <n v="0"/>
    <n v="0"/>
    <n v="0"/>
    <n v="0"/>
    <n v="0"/>
    <n v="0"/>
    <n v="0"/>
    <n v="0"/>
    <n v="0"/>
    <n v="0"/>
    <n v="0"/>
    <n v="0"/>
    <n v="0"/>
    <n v="0"/>
    <n v="0"/>
    <n v="0"/>
    <n v="0"/>
    <n v="0"/>
    <n v="0"/>
    <n v="0"/>
    <n v="0"/>
    <n v="0"/>
    <n v="0"/>
    <n v="0"/>
    <n v="0"/>
    <n v="0"/>
    <n v="0"/>
    <n v="0"/>
    <n v="0"/>
    <n v="0"/>
    <n v="20"/>
    <s v="+"/>
    <s v="+"/>
    <s v="+"/>
    <n v="20"/>
    <n v="0"/>
    <n v="0"/>
    <n v="0"/>
    <n v="0"/>
    <n v="20"/>
    <n v="0"/>
    <n v="0"/>
    <n v="0"/>
    <n v="0"/>
    <n v="0"/>
    <n v="0"/>
    <n v="0"/>
    <n v="0"/>
    <n v="0"/>
    <n v="0"/>
    <n v="0"/>
    <n v="0"/>
    <n v="0"/>
    <n v="0"/>
    <n v="0"/>
    <n v="0"/>
    <n v="0"/>
    <n v="0"/>
    <n v="0"/>
    <n v="0"/>
    <n v="0"/>
    <n v="0"/>
    <n v="0"/>
    <n v="0"/>
    <n v="11"/>
    <n v="1"/>
    <n v="0"/>
    <n v="0"/>
    <n v="0"/>
    <n v="0"/>
    <n v="0"/>
    <n v="0"/>
    <n v="0"/>
    <n v="0"/>
    <n v="0"/>
    <s v="Профориентационные мероприятия с участием работодателей. "/>
    <s v="САО «Ресо-Гарантия», СК «Согласие», САО «Росгосстрах»"/>
  </r>
  <r>
    <s v="ГБПОУ Волгоградский технологический колледж"/>
    <s v="38.02.06 Финансы"/>
    <n v="24"/>
    <n v="0"/>
    <n v="24"/>
    <s v="+"/>
    <n v="0"/>
    <s v="+"/>
    <s v="+"/>
    <s v="+"/>
    <n v="0"/>
    <n v="0"/>
    <n v="0"/>
    <n v="0"/>
    <n v="0"/>
    <n v="0"/>
    <n v="0"/>
    <n v="0"/>
    <n v="0"/>
    <n v="0"/>
    <n v="0"/>
    <n v="0"/>
    <n v="0"/>
    <n v="0"/>
    <n v="0"/>
    <n v="0"/>
    <n v="0"/>
    <n v="0"/>
    <n v="0"/>
    <n v="0"/>
    <n v="0"/>
    <n v="0"/>
    <n v="0"/>
    <n v="0"/>
    <n v="0"/>
    <n v="0"/>
    <n v="0"/>
    <n v="0"/>
    <n v="0"/>
    <n v="0"/>
    <n v="13"/>
    <s v="+"/>
    <s v="+"/>
    <s v="+"/>
    <n v="13"/>
    <n v="0"/>
    <n v="0"/>
    <n v="0"/>
    <n v="0"/>
    <n v="13"/>
    <n v="0"/>
    <n v="0"/>
    <n v="0"/>
    <n v="0"/>
    <n v="0"/>
    <n v="0"/>
    <n v="0"/>
    <n v="0"/>
    <n v="0"/>
    <n v="0"/>
    <n v="0"/>
    <n v="0"/>
    <n v="0"/>
    <n v="0"/>
    <n v="0"/>
    <n v="0"/>
    <n v="0"/>
    <n v="0"/>
    <n v="0"/>
    <n v="0"/>
    <n v="0"/>
    <n v="0"/>
    <n v="0"/>
    <n v="0"/>
    <n v="7"/>
    <n v="4"/>
    <n v="0"/>
    <n v="0"/>
    <n v="0"/>
    <n v="0"/>
    <n v="0"/>
    <n v="0"/>
    <n v="0"/>
    <n v="0"/>
    <n v="0"/>
    <s v="Профориентационные мероприятия с участием работодателей. "/>
    <s v="ИФНС по Центральному району г. Волгограда, ГКУ ВО «Центр государтсвенной кадастровой оценки»"/>
  </r>
  <r>
    <s v="ГБПОУ Волгоградский технологический колледж"/>
    <s v="40.02.01 Право и организация социального обеспечения"/>
    <n v="78"/>
    <n v="0"/>
    <n v="78"/>
    <s v="+"/>
    <n v="0"/>
    <s v="+"/>
    <s v="+"/>
    <s v="+"/>
    <n v="0"/>
    <n v="0"/>
    <n v="0"/>
    <n v="0"/>
    <n v="0"/>
    <n v="0"/>
    <n v="0"/>
    <n v="0"/>
    <n v="0"/>
    <n v="0"/>
    <n v="0"/>
    <n v="0"/>
    <n v="0"/>
    <n v="0"/>
    <n v="0"/>
    <n v="0"/>
    <n v="0"/>
    <n v="0"/>
    <n v="0"/>
    <n v="0"/>
    <n v="0"/>
    <n v="0"/>
    <n v="0"/>
    <n v="0"/>
    <n v="0"/>
    <n v="0"/>
    <n v="0"/>
    <n v="0"/>
    <n v="0"/>
    <n v="0"/>
    <n v="35"/>
    <s v="+"/>
    <s v="+"/>
    <s v="+"/>
    <n v="35"/>
    <n v="7"/>
    <n v="0"/>
    <n v="0"/>
    <n v="0"/>
    <n v="0"/>
    <n v="35"/>
    <n v="0"/>
    <n v="0"/>
    <n v="0"/>
    <n v="0"/>
    <n v="0"/>
    <n v="0"/>
    <n v="0"/>
    <n v="0"/>
    <n v="0"/>
    <n v="0"/>
    <n v="0"/>
    <n v="0"/>
    <n v="0"/>
    <n v="0"/>
    <n v="0"/>
    <n v="0"/>
    <n v="0"/>
    <n v="0"/>
    <n v="0"/>
    <n v="0"/>
    <n v="0"/>
    <n v="0"/>
    <n v="1"/>
    <n v="41"/>
    <n v="1"/>
    <n v="0"/>
    <n v="0"/>
    <n v="0"/>
    <n v="0"/>
    <n v="0"/>
    <n v="0"/>
    <n v="0"/>
    <n v="0"/>
    <n v="0"/>
    <s v="Профориентационные мероприятия с участием работодателей. "/>
    <s v="ГКУ ЦСЗН по Краснооктябрьскому району Волгограда, ГКУ ЦСЗН ПО ИЛОВЛИНСКОМУ РАЙОНУ, Комитет социальной защиты населения Волгоградской области"/>
  </r>
  <r>
    <s v="ГБПОУ Волгоградский технологический колледж"/>
    <s v="40.02.02 Првоохранительная деятельность"/>
    <n v="54"/>
    <n v="0"/>
    <n v="54"/>
    <s v="+"/>
    <n v="40"/>
    <s v="+"/>
    <s v="+"/>
    <s v="+"/>
    <n v="40"/>
    <n v="36"/>
    <n v="0"/>
    <n v="0"/>
    <n v="0"/>
    <n v="0"/>
    <n v="40"/>
    <n v="0"/>
    <n v="0"/>
    <n v="0"/>
    <n v="0"/>
    <n v="0"/>
    <n v="0"/>
    <n v="0"/>
    <n v="0"/>
    <n v="0"/>
    <n v="0"/>
    <n v="0"/>
    <n v="0"/>
    <n v="0"/>
    <n v="0"/>
    <n v="0"/>
    <n v="0"/>
    <n v="0"/>
    <n v="0"/>
    <n v="0"/>
    <n v="0"/>
    <n v="0"/>
    <n v="0"/>
    <n v="1"/>
    <n v="0"/>
    <s v="+"/>
    <s v="+"/>
    <s v="+"/>
    <n v="0"/>
    <n v="0"/>
    <n v="0"/>
    <n v="0"/>
    <n v="0"/>
    <n v="0"/>
    <n v="0"/>
    <n v="0"/>
    <n v="0"/>
    <n v="0"/>
    <n v="0"/>
    <n v="0"/>
    <n v="0"/>
    <n v="0"/>
    <n v="0"/>
    <n v="0"/>
    <n v="0"/>
    <n v="0"/>
    <n v="0"/>
    <n v="0"/>
    <n v="0"/>
    <n v="0"/>
    <n v="0"/>
    <n v="0"/>
    <n v="0"/>
    <n v="0"/>
    <n v="0"/>
    <n v="0"/>
    <n v="0"/>
    <n v="0"/>
    <n v="12"/>
    <n v="1"/>
    <n v="0"/>
    <n v="0"/>
    <n v="0"/>
    <n v="0"/>
    <n v="0"/>
    <n v="0"/>
    <n v="0"/>
    <n v="0"/>
    <n v="0"/>
    <s v="Профориентационные мероприятия с участием работодателей. "/>
    <s v="Управления МВД России по городу Волгограду,СУ СК РОССИИ ПО ВОЛГОГРАДСКОЙ ОБЛАСТИ, ФКУ СИЗО-4 УФСИН РОССИИ ПО ВОЛГОГРАДСКОЙ ОБЛАСТИ"/>
  </r>
  <r>
    <s v="ГБПОУ Волгоградский технологический колледж"/>
    <s v="40.02.03 Право и судебное администрирование"/>
    <n v="46"/>
    <n v="0"/>
    <n v="46"/>
    <s v="+"/>
    <n v="0"/>
    <s v="+"/>
    <s v="+"/>
    <s v="+"/>
    <n v="0"/>
    <n v="0"/>
    <n v="0"/>
    <n v="0"/>
    <n v="0"/>
    <n v="0"/>
    <n v="0"/>
    <n v="0"/>
    <n v="0"/>
    <n v="0"/>
    <n v="0"/>
    <n v="0"/>
    <n v="0"/>
    <n v="0"/>
    <n v="0"/>
    <n v="0"/>
    <n v="0"/>
    <n v="0"/>
    <n v="0"/>
    <n v="0"/>
    <n v="0"/>
    <n v="0"/>
    <n v="0"/>
    <n v="0"/>
    <n v="0"/>
    <n v="0"/>
    <n v="0"/>
    <n v="0"/>
    <n v="0"/>
    <n v="0"/>
    <n v="16"/>
    <s v="+"/>
    <s v="+"/>
    <s v="+"/>
    <n v="16"/>
    <n v="10"/>
    <n v="0"/>
    <n v="0"/>
    <n v="0"/>
    <n v="0"/>
    <n v="16"/>
    <n v="0"/>
    <n v="0"/>
    <n v="0"/>
    <n v="0"/>
    <n v="0"/>
    <n v="0"/>
    <n v="0"/>
    <n v="0"/>
    <n v="0"/>
    <n v="0"/>
    <n v="0"/>
    <n v="0"/>
    <n v="0"/>
    <n v="0"/>
    <n v="0"/>
    <n v="0"/>
    <n v="0"/>
    <n v="0"/>
    <n v="0"/>
    <n v="0"/>
    <n v="0"/>
    <n v="0"/>
    <n v="0"/>
    <n v="30"/>
    <n v="0"/>
    <n v="0"/>
    <n v="0"/>
    <n v="0"/>
    <n v="0"/>
    <n v="0"/>
    <n v="0"/>
    <n v="0"/>
    <n v="0"/>
    <n v="0"/>
    <s v="Профориентационные мероприятия с участием работодателей. "/>
    <s v="Управление Судебного департамента в Волгоградской области, Комитет юстиции Волгоградской области, Управление Федеральной службы судебных приставов по Волгоградской области"/>
  </r>
  <r>
    <s v="ГБПОУ Волгоградский технологический колледж"/>
    <s v="42.02.01 Реклама"/>
    <n v="42"/>
    <n v="0"/>
    <n v="42"/>
    <s v="+"/>
    <n v="0"/>
    <s v="+"/>
    <s v="+"/>
    <s v="+"/>
    <n v="0"/>
    <n v="0"/>
    <n v="0"/>
    <n v="0"/>
    <n v="0"/>
    <n v="0"/>
    <n v="0"/>
    <n v="0"/>
    <n v="0"/>
    <n v="0"/>
    <n v="0"/>
    <n v="0"/>
    <n v="0"/>
    <n v="0"/>
    <n v="0"/>
    <n v="0"/>
    <n v="0"/>
    <n v="0"/>
    <n v="0"/>
    <n v="0"/>
    <n v="0"/>
    <n v="0"/>
    <n v="0"/>
    <n v="0"/>
    <n v="0"/>
    <n v="0"/>
    <n v="0"/>
    <n v="0"/>
    <n v="0"/>
    <n v="0"/>
    <n v="25"/>
    <s v="+"/>
    <s v="+"/>
    <s v="+"/>
    <n v="25"/>
    <n v="7"/>
    <n v="0"/>
    <n v="0"/>
    <n v="7"/>
    <n v="0"/>
    <n v="0"/>
    <n v="18"/>
    <n v="0"/>
    <n v="0"/>
    <n v="0"/>
    <n v="0"/>
    <n v="0"/>
    <n v="0"/>
    <n v="0"/>
    <n v="0"/>
    <n v="0"/>
    <n v="0"/>
    <n v="0"/>
    <n v="0"/>
    <n v="0"/>
    <n v="0"/>
    <n v="0"/>
    <n v="0"/>
    <n v="0"/>
    <n v="0"/>
    <n v="0"/>
    <n v="0"/>
    <n v="0"/>
    <n v="0"/>
    <n v="17"/>
    <n v="0"/>
    <n v="0"/>
    <n v="0"/>
    <n v="0"/>
    <n v="0"/>
    <n v="0"/>
    <n v="0"/>
    <n v="0"/>
    <n v="0"/>
    <n v="0"/>
    <s v="Профориентационные мероприятия с участием работодателей. "/>
    <s v="ООО «Творческая мастерская «Мэри Поппинс»"/>
  </r>
  <r>
    <s v="ГБПОУ Волгоградский технологический колледж"/>
    <s v="43.02.03 Стилистика и искусство визажа"/>
    <n v="20"/>
    <n v="0"/>
    <n v="20"/>
    <s v="+"/>
    <n v="0"/>
    <s v="+"/>
    <s v="+"/>
    <s v="+"/>
    <n v="0"/>
    <n v="0"/>
    <n v="0"/>
    <n v="0"/>
    <n v="0"/>
    <n v="0"/>
    <n v="0"/>
    <n v="0"/>
    <n v="0"/>
    <n v="0"/>
    <n v="0"/>
    <n v="0"/>
    <n v="0"/>
    <n v="0"/>
    <n v="0"/>
    <n v="0"/>
    <n v="0"/>
    <n v="0"/>
    <n v="0"/>
    <n v="0"/>
    <n v="0"/>
    <n v="0"/>
    <n v="0"/>
    <n v="0"/>
    <n v="0"/>
    <n v="0"/>
    <n v="0"/>
    <n v="0"/>
    <n v="0"/>
    <n v="0"/>
    <n v="15"/>
    <s v="+"/>
    <s v="+"/>
    <s v="+"/>
    <n v="15"/>
    <n v="0"/>
    <n v="0"/>
    <n v="0"/>
    <n v="15"/>
    <n v="0"/>
    <n v="0"/>
    <n v="0"/>
    <n v="0"/>
    <n v="0"/>
    <n v="0"/>
    <n v="0"/>
    <n v="0"/>
    <n v="0"/>
    <n v="0"/>
    <n v="0"/>
    <n v="0"/>
    <n v="0"/>
    <n v="0"/>
    <n v="0"/>
    <n v="0"/>
    <n v="0"/>
    <n v="0"/>
    <n v="0"/>
    <n v="0"/>
    <n v="0"/>
    <n v="0"/>
    <n v="0"/>
    <n v="0"/>
    <n v="4"/>
    <n v="1"/>
    <n v="0"/>
    <n v="0"/>
    <n v="0"/>
    <n v="0"/>
    <n v="0"/>
    <n v="0"/>
    <n v="0"/>
    <n v="0"/>
    <n v="0"/>
    <n v="0"/>
    <s v="Профориентационные мероприятия с участием работодателей. "/>
    <s v="МОО СОЮЗ ПАРИКМАХЕРОВ, ЭСТЕТИСТОВ И МАСТЕРОВ НОГТЕВОГО СЕРВИСА ВОЛГОГРАДСКОЙ И АСТРАХАНСКОЙ ОБЛАСТЕЙ"/>
  </r>
  <r>
    <s v="ГБПОУ Волгоградский технологический колледж"/>
    <s v="43.02.08 Сервис домашнего и коммунального хозяйства"/>
    <n v="11"/>
    <n v="0"/>
    <n v="11"/>
    <s v="+"/>
    <n v="0"/>
    <s v="+"/>
    <s v="+"/>
    <s v="+"/>
    <n v="0"/>
    <n v="0"/>
    <n v="0"/>
    <n v="0"/>
    <n v="0"/>
    <n v="0"/>
    <n v="0"/>
    <n v="0"/>
    <n v="0"/>
    <n v="0"/>
    <n v="0"/>
    <n v="0"/>
    <n v="0"/>
    <n v="0"/>
    <n v="0"/>
    <n v="0"/>
    <n v="0"/>
    <n v="0"/>
    <n v="0"/>
    <n v="0"/>
    <n v="0"/>
    <n v="0"/>
    <n v="0"/>
    <n v="0"/>
    <n v="0"/>
    <n v="0"/>
    <n v="0"/>
    <n v="0"/>
    <n v="0"/>
    <n v="0"/>
    <n v="8"/>
    <s v="+"/>
    <s v="+"/>
    <s v="+"/>
    <n v="8"/>
    <n v="3"/>
    <n v="0"/>
    <n v="0"/>
    <n v="8"/>
    <n v="0"/>
    <n v="0"/>
    <n v="0"/>
    <n v="0"/>
    <n v="0"/>
    <n v="0"/>
    <n v="0"/>
    <n v="0"/>
    <n v="0"/>
    <n v="0"/>
    <n v="0"/>
    <n v="0"/>
    <n v="0"/>
    <n v="0"/>
    <n v="0"/>
    <n v="0"/>
    <n v="0"/>
    <n v="0"/>
    <n v="0"/>
    <n v="0"/>
    <n v="0"/>
    <n v="0"/>
    <n v="0"/>
    <n v="0"/>
    <n v="0"/>
    <n v="1"/>
    <n v="2"/>
    <n v="0"/>
    <n v="0"/>
    <n v="0"/>
    <n v="0"/>
    <n v="0"/>
    <n v="0"/>
    <n v="0"/>
    <n v="0"/>
    <n v="0"/>
    <s v="Профориентационные мероприятия с участием работодателей. "/>
    <s v="ОО &quot;УК &quot;ЖИЛКОМСЕРВИС&quot;, ООО &quot;ТАНДЕМ&quot;, ООО УПРАВЛЯЮЩАЯ КОМПАНИЯ &quot;КОМФОРТНЫЙ ДОМ&quot;"/>
  </r>
  <r>
    <s v="ГБПОУ Волгоградский технологический колледж"/>
    <s v="43.02.10 Туризм"/>
    <n v="25"/>
    <n v="0"/>
    <n v="25"/>
    <s v="+"/>
    <n v="0"/>
    <s v="+"/>
    <s v="+"/>
    <s v="+"/>
    <n v="0"/>
    <n v="0"/>
    <n v="0"/>
    <n v="0"/>
    <n v="0"/>
    <n v="0"/>
    <n v="0"/>
    <n v="0"/>
    <n v="0"/>
    <n v="0"/>
    <n v="0"/>
    <n v="0"/>
    <n v="0"/>
    <n v="0"/>
    <n v="0"/>
    <n v="0"/>
    <n v="0"/>
    <n v="0"/>
    <n v="0"/>
    <n v="0"/>
    <n v="0"/>
    <n v="0"/>
    <n v="0"/>
    <n v="0"/>
    <n v="0"/>
    <n v="0"/>
    <n v="0"/>
    <n v="0"/>
    <n v="0"/>
    <n v="0"/>
    <n v="18"/>
    <s v="+"/>
    <s v="+"/>
    <s v="+"/>
    <n v="18"/>
    <n v="10"/>
    <n v="0"/>
    <n v="0"/>
    <n v="18"/>
    <n v="0"/>
    <n v="0"/>
    <n v="0"/>
    <n v="0"/>
    <n v="0"/>
    <n v="0"/>
    <n v="0"/>
    <n v="0"/>
    <n v="0"/>
    <n v="0"/>
    <n v="0"/>
    <n v="0"/>
    <n v="0"/>
    <n v="0"/>
    <n v="0"/>
    <n v="0"/>
    <n v="0"/>
    <n v="0"/>
    <n v="0"/>
    <n v="0"/>
    <n v="0"/>
    <n v="0"/>
    <n v="0"/>
    <n v="0"/>
    <n v="0"/>
    <n v="5"/>
    <n v="2"/>
    <n v="0"/>
    <n v="0"/>
    <n v="0"/>
    <n v="0"/>
    <n v="0"/>
    <n v="0"/>
    <n v="0"/>
    <n v="0"/>
    <n v="0"/>
    <s v="Профориентационные мероприятия с участием работодателей. "/>
    <s v="ООО &quot;ТА&quot;ЭЛЬДОРАДО&quot;, МУ &quot;ГМЦ &quot;ЛИДЕР&quot;"/>
  </r>
  <r>
    <s v="ГБПОУ Волгоградский технологический колледж"/>
    <s v="43.02.12 Технология эстетических услуг"/>
    <n v="36"/>
    <n v="0"/>
    <n v="36"/>
    <s v="+"/>
    <n v="0"/>
    <s v="+"/>
    <s v="+"/>
    <s v="+"/>
    <n v="0"/>
    <n v="0"/>
    <n v="0"/>
    <n v="0"/>
    <n v="0"/>
    <n v="0"/>
    <n v="0"/>
    <n v="0"/>
    <n v="0"/>
    <n v="0"/>
    <n v="0"/>
    <n v="0"/>
    <n v="0"/>
    <n v="0"/>
    <n v="0"/>
    <n v="0"/>
    <n v="0"/>
    <n v="0"/>
    <n v="0"/>
    <n v="0"/>
    <n v="0"/>
    <n v="0"/>
    <n v="0"/>
    <n v="0"/>
    <n v="0"/>
    <n v="0"/>
    <n v="0"/>
    <n v="0"/>
    <n v="0"/>
    <n v="0"/>
    <n v="29"/>
    <s v="+"/>
    <s v="+"/>
    <s v="+"/>
    <n v="29"/>
    <n v="0"/>
    <n v="0"/>
    <n v="0"/>
    <n v="29"/>
    <n v="0"/>
    <n v="0"/>
    <n v="0"/>
    <n v="0"/>
    <n v="0"/>
    <n v="0"/>
    <n v="0"/>
    <n v="0"/>
    <n v="0"/>
    <n v="0"/>
    <n v="0"/>
    <n v="0"/>
    <n v="0"/>
    <n v="0"/>
    <n v="0"/>
    <n v="0"/>
    <n v="0"/>
    <n v="0"/>
    <n v="0"/>
    <n v="0"/>
    <n v="0"/>
    <n v="0"/>
    <n v="0"/>
    <n v="0"/>
    <n v="1"/>
    <n v="4"/>
    <n v="1"/>
    <n v="1"/>
    <n v="0"/>
    <n v="0"/>
    <n v="0"/>
    <n v="0"/>
    <n v="0"/>
    <n v="0"/>
    <n v="0"/>
    <n v="0"/>
    <s v="Профориентационные мероприятия с участием работодателей. "/>
    <s v="МОО СОЮЗ ПАРИКМАХЕРОВ, ЭСТЕТИСТОВ И МАСТЕРОВ НОГТЕВОГО СЕРВИСА ВОЛГОГРАДСКОЙ И АСТРАХАНСКОЙ ОБЛАСТЕЙ"/>
  </r>
  <r>
    <s v="ГБПОУ Волгоградский технологический колледж"/>
    <s v="43.02.13 Технология парикмахерского искусства "/>
    <n v="26"/>
    <n v="0"/>
    <n v="26"/>
    <s v="+"/>
    <n v="0"/>
    <s v="+"/>
    <s v="+"/>
    <s v="+"/>
    <n v="0"/>
    <n v="0"/>
    <n v="0"/>
    <n v="0"/>
    <n v="0"/>
    <n v="0"/>
    <n v="0"/>
    <n v="0"/>
    <n v="0"/>
    <n v="0"/>
    <n v="0"/>
    <n v="0"/>
    <n v="0"/>
    <n v="0"/>
    <n v="0"/>
    <n v="0"/>
    <n v="0"/>
    <n v="0"/>
    <n v="0"/>
    <n v="0"/>
    <n v="0"/>
    <n v="0"/>
    <n v="0"/>
    <n v="0"/>
    <n v="0"/>
    <n v="0"/>
    <n v="0"/>
    <n v="0"/>
    <n v="0"/>
    <n v="0"/>
    <n v="24"/>
    <s v="+"/>
    <s v="+"/>
    <s v="+"/>
    <n v="24"/>
    <n v="0"/>
    <n v="0"/>
    <n v="0"/>
    <n v="24"/>
    <n v="0"/>
    <n v="0"/>
    <n v="0"/>
    <n v="0"/>
    <n v="0"/>
    <n v="0"/>
    <n v="0"/>
    <n v="0"/>
    <n v="0"/>
    <n v="0"/>
    <n v="0"/>
    <n v="0"/>
    <n v="0"/>
    <n v="0"/>
    <n v="0"/>
    <n v="0"/>
    <n v="0"/>
    <n v="0"/>
    <n v="0"/>
    <n v="0"/>
    <n v="0"/>
    <n v="0"/>
    <n v="0"/>
    <n v="0"/>
    <n v="1"/>
    <n v="1"/>
    <n v="0"/>
    <n v="0"/>
    <n v="0"/>
    <n v="0"/>
    <n v="0"/>
    <n v="0"/>
    <n v="0"/>
    <n v="0"/>
    <n v="0"/>
    <n v="0"/>
    <s v="Профориентационные мероприятия с участием работодателей. "/>
    <s v="ООО ЭСТЕЛЬ СЕРВИС ПОВОЛЖЬЕ"/>
  </r>
  <r>
    <s v="ГБПОУ Волгоградский технологический колледж"/>
    <s v="43.02.14 Гостиничное дело"/>
    <n v="36"/>
    <n v="0"/>
    <n v="36"/>
    <s v="+"/>
    <n v="0"/>
    <s v="+"/>
    <s v="+"/>
    <s v="+"/>
    <n v="0"/>
    <n v="0"/>
    <n v="0"/>
    <n v="0"/>
    <n v="0"/>
    <n v="0"/>
    <n v="0"/>
    <n v="0"/>
    <n v="0"/>
    <n v="0"/>
    <n v="0"/>
    <n v="0"/>
    <n v="0"/>
    <n v="0"/>
    <n v="0"/>
    <n v="0"/>
    <n v="0"/>
    <n v="0"/>
    <n v="0"/>
    <n v="0"/>
    <n v="0"/>
    <n v="0"/>
    <n v="0"/>
    <n v="0"/>
    <n v="0"/>
    <n v="0"/>
    <n v="0"/>
    <n v="0"/>
    <n v="0"/>
    <n v="0"/>
    <n v="24"/>
    <s v="+"/>
    <s v="+"/>
    <s v="+"/>
    <n v="24"/>
    <n v="9"/>
    <n v="0"/>
    <n v="0"/>
    <n v="24"/>
    <n v="0"/>
    <n v="0"/>
    <n v="0"/>
    <n v="0"/>
    <n v="0"/>
    <n v="0"/>
    <n v="0"/>
    <n v="0"/>
    <n v="0"/>
    <n v="0"/>
    <n v="0"/>
    <n v="0"/>
    <n v="0"/>
    <n v="0"/>
    <n v="0"/>
    <n v="0"/>
    <n v="0"/>
    <n v="0"/>
    <n v="0"/>
    <n v="0"/>
    <n v="0"/>
    <n v="0"/>
    <n v="0"/>
    <n v="0"/>
    <n v="0"/>
    <n v="10"/>
    <n v="0"/>
    <n v="2"/>
    <n v="0"/>
    <n v="0"/>
    <n v="0"/>
    <n v="0"/>
    <n v="0"/>
    <n v="0"/>
    <n v="0"/>
    <n v="0"/>
    <s v="Профориентационные мероприятия с участием работодателей. "/>
    <s v="ООО &quot;Очаг&quot;, ООО РГС &quot;Волгоград&quot;, ООО &quot;Синхро&quot;"/>
  </r>
  <r>
    <s v="ГБПОУ Волгоградский технологический колледж"/>
    <s v="46.02.01 Документационное обеспечение управления и архивоведение"/>
    <n v="22"/>
    <n v="0"/>
    <n v="22"/>
    <s v="+"/>
    <n v="0"/>
    <s v="+"/>
    <s v="+"/>
    <s v="+"/>
    <n v="0"/>
    <n v="0"/>
    <n v="0"/>
    <n v="0"/>
    <n v="0"/>
    <n v="0"/>
    <n v="0"/>
    <n v="0"/>
    <n v="0"/>
    <n v="0"/>
    <n v="0"/>
    <n v="0"/>
    <n v="0"/>
    <n v="0"/>
    <n v="0"/>
    <n v="0"/>
    <n v="0"/>
    <n v="0"/>
    <n v="0"/>
    <n v="0"/>
    <n v="0"/>
    <n v="0"/>
    <n v="0"/>
    <n v="0"/>
    <n v="0"/>
    <n v="0"/>
    <n v="0"/>
    <n v="0"/>
    <n v="0"/>
    <n v="0"/>
    <n v="8"/>
    <s v="+"/>
    <s v="+"/>
    <s v="+"/>
    <n v="8"/>
    <n v="6"/>
    <n v="0"/>
    <n v="0"/>
    <n v="0"/>
    <n v="0"/>
    <n v="8"/>
    <n v="0"/>
    <n v="0"/>
    <n v="0"/>
    <n v="0"/>
    <n v="0"/>
    <n v="0"/>
    <n v="0"/>
    <n v="0"/>
    <n v="0"/>
    <n v="0"/>
    <n v="0"/>
    <n v="0"/>
    <n v="0"/>
    <n v="0"/>
    <n v="0"/>
    <n v="0"/>
    <n v="0"/>
    <n v="0"/>
    <n v="0"/>
    <n v="0"/>
    <n v="0"/>
    <n v="0"/>
    <n v="0"/>
    <n v="14"/>
    <n v="0"/>
    <n v="0"/>
    <n v="0"/>
    <n v="0"/>
    <n v="0"/>
    <n v="0"/>
    <n v="0"/>
    <n v="0"/>
    <n v="0"/>
    <n v="0"/>
    <s v="Профориентационные мероприятия с участием работодателей. "/>
    <s v="ИФНС по Центральному району г. Волгограда"/>
  </r>
  <r>
    <s v="ГБПОУ Волгоградский технологический колледж"/>
    <s v="54.02.01 Дизайн (по отраслям)"/>
    <n v="41"/>
    <n v="0"/>
    <n v="41"/>
    <s v="+"/>
    <n v="0"/>
    <s v="+"/>
    <s v="+"/>
    <s v="+"/>
    <n v="0"/>
    <n v="0"/>
    <n v="0"/>
    <n v="0"/>
    <n v="0"/>
    <n v="0"/>
    <n v="0"/>
    <n v="0"/>
    <n v="0"/>
    <n v="0"/>
    <n v="0"/>
    <n v="0"/>
    <n v="0"/>
    <n v="0"/>
    <n v="0"/>
    <n v="0"/>
    <n v="0"/>
    <n v="0"/>
    <n v="0"/>
    <n v="0"/>
    <n v="0"/>
    <n v="0"/>
    <n v="0"/>
    <n v="0"/>
    <n v="0"/>
    <n v="0"/>
    <n v="0"/>
    <n v="0"/>
    <n v="0"/>
    <n v="0"/>
    <n v="33"/>
    <s v="+"/>
    <s v="+"/>
    <s v="+"/>
    <n v="33"/>
    <n v="3"/>
    <n v="0"/>
    <n v="0"/>
    <n v="0"/>
    <n v="0"/>
    <n v="0"/>
    <n v="0"/>
    <n v="0"/>
    <n v="0"/>
    <n v="0"/>
    <n v="0"/>
    <n v="0"/>
    <n v="0"/>
    <n v="0"/>
    <n v="0"/>
    <n v="0"/>
    <n v="0"/>
    <n v="0"/>
    <n v="0"/>
    <n v="0"/>
    <n v="0"/>
    <n v="0"/>
    <n v="0"/>
    <n v="0"/>
    <n v="0"/>
    <n v="0"/>
    <n v="33"/>
    <n v="0"/>
    <n v="0"/>
    <n v="7"/>
    <n v="0"/>
    <n v="1"/>
    <n v="0"/>
    <n v="0"/>
    <n v="0"/>
    <n v="0"/>
    <n v="0"/>
    <n v="0"/>
    <n v="0"/>
    <n v="0"/>
    <s v="Профориентационные мероприятия с участием работодателей. "/>
    <s v="МАУ «Редакция районной газеты «Междуречье;ИП Безручко Т.А.;ООО «ПрофиДо»; АО &quot;Хоупак&quot;"/>
  </r>
  <r>
    <s v="ГБПОУ Волгоградский энергетический колледж"/>
    <s v="09.02.01 Компьютерные системы и комплексы"/>
    <n v="44"/>
    <n v="0"/>
    <n v="44"/>
    <s v="+"/>
    <n v="23"/>
    <s v="+"/>
    <s v="+"/>
    <s v="+"/>
    <n v="11"/>
    <n v="6"/>
    <n v="0"/>
    <n v="0"/>
    <n v="0"/>
    <n v="0"/>
    <n v="0"/>
    <n v="0"/>
    <n v="0"/>
    <n v="0"/>
    <n v="0"/>
    <n v="0"/>
    <n v="0"/>
    <n v="0"/>
    <n v="0"/>
    <n v="0"/>
    <n v="0"/>
    <n v="0"/>
    <n v="0"/>
    <n v="23"/>
    <n v="0"/>
    <n v="0"/>
    <n v="0"/>
    <n v="0"/>
    <n v="0"/>
    <n v="0"/>
    <n v="0"/>
    <n v="0"/>
    <n v="0"/>
    <n v="0"/>
    <n v="6"/>
    <s v="+"/>
    <s v="+"/>
    <s v="+"/>
    <n v="0"/>
    <n v="0"/>
    <n v="0"/>
    <n v="0"/>
    <n v="6"/>
    <n v="0"/>
    <n v="0"/>
    <n v="0"/>
    <n v="0"/>
    <n v="0"/>
    <n v="0"/>
    <n v="0"/>
    <n v="0"/>
    <n v="0"/>
    <n v="0"/>
    <n v="0"/>
    <n v="0"/>
    <n v="0"/>
    <n v="0"/>
    <n v="0"/>
    <n v="0"/>
    <n v="0"/>
    <n v="0"/>
    <n v="0"/>
    <n v="0"/>
    <n v="0"/>
    <n v="0"/>
    <n v="0"/>
    <n v="0"/>
    <n v="0"/>
    <n v="0"/>
    <n v="15"/>
    <n v="0"/>
    <n v="0"/>
    <n v="0"/>
    <n v="0"/>
    <n v="0"/>
    <n v="0"/>
    <n v="0"/>
    <n v="0"/>
    <n v="0"/>
    <n v="0"/>
    <n v="0"/>
  </r>
  <r>
    <s v="ГБПОУ Волгоградский энергетический колледж"/>
    <s v="13.02.03 Электрические станции, сети и системы"/>
    <n v="99"/>
    <n v="0"/>
    <n v="99"/>
    <s v="+"/>
    <n v="26"/>
    <s v="+"/>
    <s v="+"/>
    <s v="+"/>
    <n v="26"/>
    <n v="9"/>
    <n v="0"/>
    <n v="0"/>
    <n v="0"/>
    <n v="0"/>
    <n v="0"/>
    <n v="0"/>
    <n v="0"/>
    <n v="0"/>
    <n v="0"/>
    <n v="0"/>
    <n v="0"/>
    <n v="0"/>
    <n v="0"/>
    <n v="0"/>
    <n v="0"/>
    <n v="0"/>
    <n v="0"/>
    <n v="26"/>
    <n v="0"/>
    <n v="0"/>
    <n v="0"/>
    <n v="0"/>
    <n v="0"/>
    <n v="0"/>
    <n v="0"/>
    <n v="0"/>
    <n v="0"/>
    <n v="0"/>
    <n v="33"/>
    <s v="+"/>
    <s v="+"/>
    <s v="+"/>
    <n v="0"/>
    <n v="0"/>
    <n v="0"/>
    <n v="0"/>
    <n v="0"/>
    <n v="33"/>
    <n v="0"/>
    <n v="0"/>
    <n v="0"/>
    <n v="0"/>
    <n v="0"/>
    <n v="0"/>
    <n v="0"/>
    <n v="0"/>
    <n v="0"/>
    <n v="0"/>
    <n v="0"/>
    <n v="0"/>
    <n v="0"/>
    <n v="0"/>
    <n v="0"/>
    <n v="0"/>
    <n v="0"/>
    <n v="0"/>
    <n v="0"/>
    <n v="0"/>
    <n v="0"/>
    <n v="0"/>
    <n v="0"/>
    <n v="0"/>
    <n v="0"/>
    <n v="40"/>
    <n v="0"/>
    <n v="0"/>
    <n v="0"/>
    <n v="0"/>
    <n v="0"/>
    <n v="0"/>
    <n v="0"/>
    <n v="0"/>
    <n v="0"/>
    <n v="0"/>
    <n v="0"/>
  </r>
  <r>
    <s v="ГБПОУ Волгоградский энергетический колледж"/>
    <s v="13.02.06 Релейная защита и автоматизация электроэнергетических систем"/>
    <n v="31"/>
    <n v="0"/>
    <n v="31"/>
    <s v="+"/>
    <n v="5"/>
    <s v="+"/>
    <s v="+"/>
    <s v="+"/>
    <n v="5"/>
    <n v="5"/>
    <n v="0"/>
    <n v="0"/>
    <n v="0"/>
    <n v="0"/>
    <n v="0"/>
    <n v="0"/>
    <n v="0"/>
    <n v="0"/>
    <n v="0"/>
    <n v="0"/>
    <n v="0"/>
    <n v="0"/>
    <n v="0"/>
    <n v="0"/>
    <n v="0"/>
    <n v="0"/>
    <n v="0"/>
    <n v="5"/>
    <n v="0"/>
    <n v="0"/>
    <n v="0"/>
    <n v="0"/>
    <n v="0"/>
    <n v="0"/>
    <n v="0"/>
    <n v="0"/>
    <n v="0"/>
    <n v="0"/>
    <n v="16"/>
    <s v="+"/>
    <s v="+"/>
    <s v="+"/>
    <n v="0"/>
    <n v="0"/>
    <n v="0"/>
    <n v="0"/>
    <n v="0"/>
    <n v="16"/>
    <n v="0"/>
    <n v="0"/>
    <n v="0"/>
    <n v="0"/>
    <n v="0"/>
    <n v="0"/>
    <n v="0"/>
    <n v="0"/>
    <n v="0"/>
    <n v="0"/>
    <n v="0"/>
    <n v="0"/>
    <n v="0"/>
    <n v="0"/>
    <n v="0"/>
    <n v="0"/>
    <n v="0"/>
    <n v="0"/>
    <n v="0"/>
    <n v="0"/>
    <n v="0"/>
    <n v="0"/>
    <n v="0"/>
    <n v="0"/>
    <n v="0"/>
    <n v="10"/>
    <n v="0"/>
    <n v="0"/>
    <n v="0"/>
    <n v="0"/>
    <n v="0"/>
    <n v="0"/>
    <n v="0"/>
    <n v="0"/>
    <n v="0"/>
    <n v="0"/>
    <n v="0"/>
  </r>
  <r>
    <s v="ГБПОУ Волгоградский энергетический колледж"/>
    <s v="13.02.07 Электроснабжение (по отраслям)"/>
    <n v="42"/>
    <n v="0"/>
    <n v="42"/>
    <s v="+"/>
    <n v="4"/>
    <s v="+"/>
    <s v="+"/>
    <s v="+"/>
    <n v="4"/>
    <n v="4"/>
    <n v="0"/>
    <n v="0"/>
    <n v="0"/>
    <n v="0"/>
    <n v="0"/>
    <n v="0"/>
    <n v="0"/>
    <n v="0"/>
    <n v="0"/>
    <n v="0"/>
    <n v="0"/>
    <n v="0"/>
    <n v="0"/>
    <n v="0"/>
    <n v="0"/>
    <n v="0"/>
    <n v="0"/>
    <n v="4"/>
    <n v="0"/>
    <n v="0"/>
    <n v="0"/>
    <n v="0"/>
    <n v="0"/>
    <n v="0"/>
    <n v="0"/>
    <n v="0"/>
    <n v="0"/>
    <n v="0"/>
    <n v="13"/>
    <s v="+"/>
    <s v="+"/>
    <s v="+"/>
    <n v="0"/>
    <n v="0"/>
    <n v="0"/>
    <n v="0"/>
    <n v="0"/>
    <n v="13"/>
    <n v="0"/>
    <n v="0"/>
    <n v="0"/>
    <n v="0"/>
    <n v="0"/>
    <n v="0"/>
    <n v="0"/>
    <n v="0"/>
    <n v="0"/>
    <n v="0"/>
    <n v="0"/>
    <n v="0"/>
    <n v="0"/>
    <n v="0"/>
    <n v="0"/>
    <n v="0"/>
    <n v="0"/>
    <n v="0"/>
    <n v="0"/>
    <n v="0"/>
    <n v="0"/>
    <n v="0"/>
    <n v="0"/>
    <n v="0"/>
    <n v="0"/>
    <n v="25"/>
    <n v="0"/>
    <n v="0"/>
    <n v="0"/>
    <n v="0"/>
    <n v="0"/>
    <n v="0"/>
    <n v="0"/>
    <n v="0"/>
    <n v="0"/>
    <n v="0"/>
    <n v="0"/>
  </r>
  <r>
    <s v="ГБПОУ Волгоградский энергетический колледж"/>
    <s v="13.02.09 Монтаж и эксплуатация линий электропередачи"/>
    <n v="19"/>
    <n v="0"/>
    <n v="19"/>
    <s v="+"/>
    <n v="5"/>
    <s v="+"/>
    <s v="+"/>
    <s v="+"/>
    <n v="5"/>
    <n v="1"/>
    <n v="0"/>
    <n v="0"/>
    <n v="0"/>
    <n v="0"/>
    <n v="0"/>
    <n v="0"/>
    <n v="0"/>
    <n v="0"/>
    <n v="0"/>
    <n v="0"/>
    <n v="0"/>
    <n v="0"/>
    <n v="0"/>
    <n v="0"/>
    <n v="0"/>
    <n v="0"/>
    <n v="0"/>
    <n v="5"/>
    <n v="0"/>
    <n v="0"/>
    <n v="0"/>
    <n v="0"/>
    <n v="0"/>
    <n v="0"/>
    <n v="0"/>
    <n v="0"/>
    <n v="0"/>
    <n v="0"/>
    <n v="3"/>
    <s v="+"/>
    <s v="+"/>
    <s v="+"/>
    <n v="0"/>
    <n v="0"/>
    <n v="0"/>
    <n v="0"/>
    <n v="0"/>
    <n v="0"/>
    <n v="0"/>
    <n v="0"/>
    <n v="0"/>
    <n v="3"/>
    <n v="0"/>
    <n v="0"/>
    <n v="0"/>
    <n v="0"/>
    <n v="0"/>
    <n v="0"/>
    <n v="0"/>
    <n v="0"/>
    <n v="0"/>
    <n v="0"/>
    <n v="0"/>
    <n v="0"/>
    <n v="0"/>
    <n v="0"/>
    <n v="0"/>
    <n v="0"/>
    <n v="0"/>
    <n v="0"/>
    <n v="0"/>
    <n v="0"/>
    <n v="0"/>
    <n v="11"/>
    <n v="0"/>
    <n v="0"/>
    <n v="0"/>
    <n v="0"/>
    <n v="0"/>
    <n v="0"/>
    <n v="0"/>
    <n v="0"/>
    <n v="0"/>
    <n v="0"/>
    <n v="0"/>
  </r>
  <r>
    <s v="ГБПОУ Волгоградский энергетический колледж"/>
    <s v="38.02.01 Экономика и бухгалтерский учет (по отраслям)"/>
    <n v="35"/>
    <n v="0"/>
    <n v="35"/>
    <s v="+"/>
    <n v="23"/>
    <s v="+"/>
    <s v="+"/>
    <s v="+"/>
    <n v="23"/>
    <n v="7"/>
    <n v="0"/>
    <n v="0"/>
    <n v="0"/>
    <n v="0"/>
    <n v="0"/>
    <n v="0"/>
    <n v="0"/>
    <n v="0"/>
    <n v="0"/>
    <n v="0"/>
    <n v="0"/>
    <n v="0"/>
    <n v="0"/>
    <n v="0"/>
    <n v="0"/>
    <n v="0"/>
    <n v="0"/>
    <n v="23"/>
    <n v="0"/>
    <n v="0"/>
    <n v="0"/>
    <n v="0"/>
    <n v="0"/>
    <n v="0"/>
    <n v="0"/>
    <n v="0"/>
    <n v="0"/>
    <n v="0"/>
    <n v="12"/>
    <s v="+"/>
    <s v="+"/>
    <s v="+"/>
    <n v="0"/>
    <n v="0"/>
    <n v="0"/>
    <n v="0"/>
    <n v="0"/>
    <n v="0"/>
    <n v="0"/>
    <n v="0"/>
    <n v="0"/>
    <n v="12"/>
    <n v="0"/>
    <n v="0"/>
    <n v="0"/>
    <n v="0"/>
    <n v="0"/>
    <n v="0"/>
    <n v="0"/>
    <n v="0"/>
    <n v="0"/>
    <n v="0"/>
    <n v="0"/>
    <n v="0"/>
    <n v="0"/>
    <n v="0"/>
    <n v="0"/>
    <n v="0"/>
    <n v="0"/>
    <n v="0"/>
    <n v="0"/>
    <n v="0"/>
    <n v="0"/>
    <n v="0"/>
    <n v="0"/>
    <n v="0"/>
    <n v="0"/>
    <n v="0"/>
    <n v="0"/>
    <n v="0"/>
    <n v="0"/>
    <n v="0"/>
    <n v="0"/>
    <n v="0"/>
    <n v="0"/>
  </r>
  <r>
    <s v="ГБПОУ Волгоградский энергетический колледж"/>
    <s v="43.02.14 Гостиничное дело"/>
    <n v="23"/>
    <n v="0"/>
    <n v="23"/>
    <s v="+"/>
    <n v="11"/>
    <s v="+"/>
    <s v="+"/>
    <s v="+"/>
    <n v="11"/>
    <n v="5"/>
    <n v="0"/>
    <n v="0"/>
    <n v="0"/>
    <n v="0"/>
    <n v="0"/>
    <n v="0"/>
    <n v="0"/>
    <n v="0"/>
    <n v="0"/>
    <n v="0"/>
    <n v="0"/>
    <n v="0"/>
    <n v="0"/>
    <n v="0"/>
    <n v="0"/>
    <n v="0"/>
    <n v="0"/>
    <n v="11"/>
    <n v="0"/>
    <n v="0"/>
    <n v="0"/>
    <n v="0"/>
    <n v="0"/>
    <n v="0"/>
    <n v="0"/>
    <n v="0"/>
    <n v="0"/>
    <n v="0"/>
    <n v="12"/>
    <s v="+"/>
    <s v="+"/>
    <s v="+"/>
    <n v="0"/>
    <n v="0"/>
    <n v="0"/>
    <n v="0"/>
    <n v="12"/>
    <n v="0"/>
    <n v="0"/>
    <n v="0"/>
    <n v="0"/>
    <n v="0"/>
    <n v="0"/>
    <n v="0"/>
    <n v="0"/>
    <n v="0"/>
    <n v="0"/>
    <n v="0"/>
    <n v="0"/>
    <n v="0"/>
    <n v="0"/>
    <n v="0"/>
    <n v="0"/>
    <n v="0"/>
    <n v="0"/>
    <n v="0"/>
    <n v="0"/>
    <n v="0"/>
    <n v="0"/>
    <n v="0"/>
    <n v="0"/>
    <n v="0"/>
    <n v="0"/>
    <n v="0"/>
    <n v="0"/>
    <n v="0"/>
    <n v="0"/>
    <n v="0"/>
    <n v="0"/>
    <n v="0"/>
    <n v="0"/>
    <n v="0"/>
    <n v="0"/>
    <n v="0"/>
    <n v="0"/>
  </r>
  <r>
    <s v="ГБПОУ Волжский политехнический техникум"/>
    <s v="08.01.07 Мастер общестроительных работ"/>
    <n v="12"/>
    <n v="0"/>
    <n v="12"/>
    <s v="+"/>
    <n v="12"/>
    <s v="+"/>
    <s v="+"/>
    <s v="+"/>
    <n v="12"/>
    <n v="0"/>
    <n v="0"/>
    <n v="0"/>
    <n v="0"/>
    <n v="0"/>
    <n v="0"/>
    <n v="0"/>
    <n v="0"/>
    <n v="0"/>
    <n v="0"/>
    <n v="0"/>
    <n v="0"/>
    <n v="0"/>
    <n v="0"/>
    <n v="0"/>
    <n v="0"/>
    <n v="0"/>
    <n v="0"/>
    <n v="0"/>
    <n v="0"/>
    <n v="0"/>
    <n v="0"/>
    <n v="0"/>
    <n v="12"/>
    <n v="0"/>
    <n v="0"/>
    <n v="0"/>
    <n v="0"/>
    <n v="0"/>
    <n v="0"/>
    <s v="+"/>
    <s v="+"/>
    <s v="+"/>
    <n v="0"/>
    <n v="0"/>
    <n v="0"/>
    <n v="0"/>
    <n v="0"/>
    <n v="0"/>
    <n v="0"/>
    <n v="0"/>
    <n v="0"/>
    <n v="0"/>
    <n v="0"/>
    <n v="0"/>
    <n v="0"/>
    <n v="0"/>
    <n v="0"/>
    <n v="0"/>
    <n v="0"/>
    <n v="0"/>
    <n v="0"/>
    <n v="0"/>
    <n v="0"/>
    <n v="0"/>
    <n v="0"/>
    <n v="0"/>
    <n v="0"/>
    <n v="0"/>
    <n v="0"/>
    <n v="0"/>
    <n v="0"/>
    <n v="0"/>
    <n v="0"/>
    <n v="0"/>
    <n v="0"/>
    <n v="0"/>
    <n v="0"/>
    <n v="0"/>
    <n v="0"/>
    <n v="0"/>
    <n v="0"/>
    <n v="0"/>
    <n v="0"/>
    <s v="Проведение информационно-разъяснительной работы,    проведение консультаций по альтернативным формам занятости (самозанятость, ИП),  консультационная работа со студентами по вопросам самопрезентации, профориентации и информирования о состоянии рынка труда, обновления банка вакансий, экскурсии на предприятия, встречи с работодателями, Ярмарки вакансий"/>
    <s v="ООО &quot;Волжскстройсервис&quot;, ИП Аширов Р.С., ОО &quot;КОД&quot;"/>
  </r>
  <r>
    <s v="ГБПОУ Волжский политехнический техникум"/>
    <s v="08.01.14 Монтажник санитарно-технических, вентиляционных систем и оборудования"/>
    <n v="21"/>
    <n v="0"/>
    <n v="21"/>
    <s v="+"/>
    <n v="4"/>
    <s v="+"/>
    <s v="+"/>
    <s v="+"/>
    <n v="4"/>
    <n v="0"/>
    <n v="0"/>
    <n v="0"/>
    <n v="0"/>
    <n v="0"/>
    <n v="0"/>
    <n v="0"/>
    <n v="0"/>
    <n v="1"/>
    <n v="0"/>
    <n v="0"/>
    <n v="0"/>
    <n v="0"/>
    <n v="0"/>
    <n v="0"/>
    <n v="0"/>
    <n v="0"/>
    <n v="0"/>
    <n v="0"/>
    <n v="0"/>
    <n v="0"/>
    <n v="0"/>
    <n v="0"/>
    <n v="3"/>
    <n v="0"/>
    <n v="0"/>
    <n v="0"/>
    <n v="0"/>
    <n v="0"/>
    <n v="1"/>
    <s v="+"/>
    <s v="+"/>
    <s v="+"/>
    <n v="0"/>
    <n v="0"/>
    <n v="0"/>
    <n v="0"/>
    <n v="0"/>
    <n v="0"/>
    <n v="0"/>
    <n v="0"/>
    <n v="0"/>
    <n v="0"/>
    <n v="0"/>
    <n v="0"/>
    <n v="0"/>
    <n v="0"/>
    <n v="0"/>
    <n v="0"/>
    <n v="0"/>
    <n v="0"/>
    <n v="0"/>
    <n v="0"/>
    <n v="0"/>
    <n v="0"/>
    <n v="0"/>
    <n v="0"/>
    <n v="1"/>
    <n v="0"/>
    <n v="0"/>
    <n v="0"/>
    <n v="0"/>
    <n v="0"/>
    <n v="1"/>
    <n v="15"/>
    <n v="0"/>
    <n v="0"/>
    <n v="0"/>
    <n v="0"/>
    <n v="0"/>
    <n v="0"/>
    <n v="0"/>
    <n v="0"/>
    <n v="0"/>
    <s v="Проведение информационно-разъяснительной работы,    проведение консультаций по альтернативным формам занятости (самозанятость, ИП),  консультационная работа со студентами по вопросам самопрезентации, профориентации и информирования о состоянии рынка труда, обновления банка вакансий, экскурсии на предприятия, встречи с работодателями, Ярмарки вакансий"/>
    <s v="ООО &quot;Волжскстройсервис&quot;, ИП Аширов Р.С., ОО &quot;КОД&quot;, МУП &quot;Водоканал&quot;"/>
  </r>
  <r>
    <s v="ГБПОУ Волжский политехнический техникум"/>
    <s v="08.01.18 Электромонтажник электрических сетей и электрооборудования"/>
    <n v="24"/>
    <n v="0"/>
    <n v="24"/>
    <s v="+"/>
    <n v="3"/>
    <s v="+"/>
    <s v="+"/>
    <s v="+"/>
    <n v="3"/>
    <n v="0"/>
    <n v="0"/>
    <n v="0"/>
    <n v="0"/>
    <n v="0"/>
    <n v="0"/>
    <n v="0"/>
    <n v="3"/>
    <n v="0"/>
    <n v="0"/>
    <n v="0"/>
    <n v="0"/>
    <n v="0"/>
    <n v="0"/>
    <n v="0"/>
    <n v="0"/>
    <n v="0"/>
    <n v="0"/>
    <n v="0"/>
    <n v="0"/>
    <n v="0"/>
    <n v="0"/>
    <n v="0"/>
    <n v="0"/>
    <n v="0"/>
    <n v="0"/>
    <n v="0"/>
    <n v="0"/>
    <n v="0"/>
    <n v="0"/>
    <s v="+"/>
    <s v="+"/>
    <s v="+"/>
    <n v="0"/>
    <n v="0"/>
    <n v="0"/>
    <n v="0"/>
    <n v="0"/>
    <n v="0"/>
    <n v="0"/>
    <n v="0"/>
    <n v="0"/>
    <n v="0"/>
    <n v="0"/>
    <n v="0"/>
    <n v="0"/>
    <n v="0"/>
    <n v="0"/>
    <n v="0"/>
    <n v="0"/>
    <n v="0"/>
    <n v="0"/>
    <n v="0"/>
    <n v="0"/>
    <n v="0"/>
    <n v="0"/>
    <n v="0"/>
    <n v="0"/>
    <n v="0"/>
    <n v="0"/>
    <n v="0"/>
    <n v="0"/>
    <n v="0"/>
    <n v="3"/>
    <n v="18"/>
    <n v="0"/>
    <n v="0"/>
    <n v="0"/>
    <n v="0"/>
    <n v="0"/>
    <n v="0"/>
    <n v="0"/>
    <n v="0"/>
    <n v="0"/>
    <s v="Проведение информационно-разъяснительной работы,    проведение консультаций по альтернативным формам занятости (самозанятость, ИП),  консультационная работа со студентами по вопросам самопрезентации, профориентации и информирования о состоянии рынка труда, обновления банка вакансий, экскурсии на предприятия, встречи с работодателями, Ярмарки вакансий"/>
    <s v="АО &quot;ВТЗ&quot;, ООО &quot;ВАТИ-АВТО&quot;, АО &quot;Волжский Оргсинтез&quot;, ОАО &quot;ЭКТОС-Волга&quot;, ОАО &quot; ЕПК Волжский&quot;, ООО &quot;Энергоремонт&quot;"/>
  </r>
  <r>
    <s v="ГБПОУ Волжский политехнический техникум"/>
    <s v="08.01.25 Мастер отделочных строительных и декоративных работ"/>
    <n v="17"/>
    <n v="0"/>
    <n v="17"/>
    <s v="+"/>
    <n v="15"/>
    <s v="+"/>
    <s v="+"/>
    <s v="+"/>
    <n v="15"/>
    <n v="0"/>
    <n v="0"/>
    <n v="0"/>
    <n v="0"/>
    <n v="0"/>
    <n v="0"/>
    <n v="0"/>
    <n v="0"/>
    <n v="0"/>
    <n v="0"/>
    <n v="0"/>
    <n v="0"/>
    <n v="0"/>
    <n v="0"/>
    <n v="0"/>
    <n v="0"/>
    <n v="0"/>
    <n v="0"/>
    <n v="0"/>
    <n v="0"/>
    <n v="0"/>
    <n v="0"/>
    <n v="0"/>
    <n v="15"/>
    <n v="0"/>
    <n v="0"/>
    <n v="0"/>
    <n v="0"/>
    <n v="0"/>
    <n v="0"/>
    <s v="+"/>
    <s v="+"/>
    <s v="+"/>
    <n v="0"/>
    <n v="0"/>
    <n v="0"/>
    <n v="0"/>
    <n v="0"/>
    <n v="0"/>
    <n v="0"/>
    <n v="0"/>
    <n v="0"/>
    <n v="0"/>
    <n v="0"/>
    <n v="0"/>
    <n v="0"/>
    <n v="0"/>
    <n v="0"/>
    <n v="0"/>
    <n v="0"/>
    <n v="0"/>
    <n v="0"/>
    <n v="0"/>
    <n v="0"/>
    <n v="0"/>
    <n v="0"/>
    <n v="0"/>
    <n v="0"/>
    <n v="0"/>
    <n v="0"/>
    <n v="0"/>
    <n v="0"/>
    <n v="0"/>
    <n v="1"/>
    <n v="1"/>
    <n v="0"/>
    <n v="0"/>
    <n v="0"/>
    <n v="0"/>
    <n v="0"/>
    <n v="0"/>
    <n v="0"/>
    <n v="0"/>
    <n v="0"/>
    <s v="Проведение информационно-разъяснительной работы,    проведение консультаций по альтернативным формам занятости (самозанятость, ИП),  консультационная работа со студентами по вопросам самопрезентации, профориентации и информирования о состоянии рынка труда, обновления банка вакансий, экскурсии на предприятия, встречи с работодателями, Ярмарки вакансий"/>
    <s v="ООО &quot;Волжскстройсервис&quot;, ИП Аширов Р.С., ОО &quot;КОД&quot;"/>
  </r>
  <r>
    <s v="ГБПОУ Волжский политехнический техникум"/>
    <s v="08.02.01 Строительство и эксплуатация зданий и сооружений"/>
    <n v="18"/>
    <n v="0"/>
    <n v="18"/>
    <s v="+"/>
    <n v="5"/>
    <s v="+"/>
    <s v="+"/>
    <s v="+"/>
    <n v="5"/>
    <n v="0"/>
    <n v="0"/>
    <n v="0"/>
    <n v="0"/>
    <n v="0"/>
    <n v="0"/>
    <n v="0"/>
    <n v="0"/>
    <n v="0"/>
    <n v="0"/>
    <n v="0"/>
    <n v="0"/>
    <n v="0"/>
    <n v="0"/>
    <n v="0"/>
    <n v="0"/>
    <n v="0"/>
    <n v="0"/>
    <n v="0"/>
    <n v="0"/>
    <n v="0"/>
    <n v="0"/>
    <n v="0"/>
    <n v="5"/>
    <n v="0"/>
    <n v="0"/>
    <n v="0"/>
    <n v="0"/>
    <n v="0"/>
    <n v="3"/>
    <s v="+"/>
    <s v="+"/>
    <s v="+"/>
    <n v="0"/>
    <n v="0"/>
    <n v="0"/>
    <n v="0"/>
    <n v="3"/>
    <n v="0"/>
    <n v="0"/>
    <n v="0"/>
    <n v="0"/>
    <n v="0"/>
    <n v="0"/>
    <n v="0"/>
    <n v="0"/>
    <n v="0"/>
    <n v="0"/>
    <n v="0"/>
    <n v="0"/>
    <n v="0"/>
    <n v="0"/>
    <n v="0"/>
    <n v="0"/>
    <n v="0"/>
    <n v="0"/>
    <n v="0"/>
    <n v="0"/>
    <n v="0"/>
    <n v="0"/>
    <n v="0"/>
    <n v="0"/>
    <n v="0"/>
    <n v="5"/>
    <n v="5"/>
    <n v="0"/>
    <n v="0"/>
    <n v="0"/>
    <n v="0"/>
    <n v="0"/>
    <n v="0"/>
    <n v="0"/>
    <n v="0"/>
    <n v="0"/>
    <s v="Проведение информационно-разъяснительной работы,    проведение консультаций по альтернативным формам занятости (самозанятость, ИП),  консультационная работа со студентами по вопросам самопрезентации, профориентации и информирования о состоянии рынка труда, обновления банка вакансий, экскурсии на предприятия, встречи с работодателями, Ярмарки вакансий"/>
    <s v="ООО &quot;Волжскстройсервис&quot;, ИП Аширов Р.С., ОО &quot;КОД&quot;"/>
  </r>
  <r>
    <s v="ГБПОУ Волжский политехнический техникум"/>
    <s v="09.02.01 Компьютерные системы и комплексы"/>
    <n v="39"/>
    <n v="0"/>
    <n v="39"/>
    <s v="+"/>
    <n v="11"/>
    <s v="+"/>
    <s v="+"/>
    <s v="+"/>
    <n v="9"/>
    <n v="0"/>
    <n v="0"/>
    <n v="1"/>
    <n v="5"/>
    <n v="0"/>
    <n v="0"/>
    <n v="0"/>
    <n v="0"/>
    <n v="0"/>
    <n v="0"/>
    <n v="0"/>
    <n v="0"/>
    <n v="0"/>
    <n v="0"/>
    <n v="0"/>
    <n v="0"/>
    <n v="0"/>
    <n v="0"/>
    <n v="0"/>
    <n v="0"/>
    <n v="0"/>
    <n v="0"/>
    <n v="0"/>
    <n v="0"/>
    <n v="0"/>
    <n v="0"/>
    <n v="0"/>
    <n v="5"/>
    <n v="0"/>
    <n v="0"/>
    <s v="+"/>
    <s v="+"/>
    <s v="+"/>
    <n v="0"/>
    <n v="0"/>
    <n v="0"/>
    <n v="0"/>
    <n v="0"/>
    <n v="0"/>
    <n v="0"/>
    <n v="0"/>
    <n v="0"/>
    <n v="0"/>
    <n v="0"/>
    <n v="0"/>
    <n v="0"/>
    <n v="0"/>
    <n v="0"/>
    <n v="0"/>
    <n v="0"/>
    <n v="0"/>
    <n v="0"/>
    <n v="0"/>
    <n v="0"/>
    <n v="0"/>
    <n v="0"/>
    <n v="0"/>
    <n v="0"/>
    <n v="0"/>
    <n v="0"/>
    <n v="0"/>
    <n v="0"/>
    <n v="0"/>
    <n v="9"/>
    <n v="19"/>
    <n v="0"/>
    <n v="0"/>
    <n v="0"/>
    <n v="0"/>
    <n v="0"/>
    <n v="0"/>
    <n v="0"/>
    <n v="0"/>
    <n v="0"/>
    <s v="Проведение информационно-разъяснительной работы,    проведение консультаций по альтернативным формам занятости (самозанятость, ИП),  консультационная работа со студентами по вопросам самопрезентации, профориентации и информирования о состоянии рынка труда, обновления банка вакансий, экскурсии на предприятия, встречи с работодателями, Ярмарки вакансий"/>
    <s v="АО «Завод «Метеор», ИП Лукин М.М., ООО &quot;Русский проект&quot;, ООО &quot;Батутлет&quot;"/>
  </r>
  <r>
    <s v="ГБПОУ Волжский политехнический техникум"/>
    <s v="09.02.06 Сетевое и системное администрирование "/>
    <n v="19"/>
    <n v="0"/>
    <n v="19"/>
    <s v="+"/>
    <n v="3"/>
    <s v="+"/>
    <s v="+"/>
    <s v="+"/>
    <n v="3"/>
    <n v="0"/>
    <n v="0"/>
    <n v="0"/>
    <n v="0"/>
    <n v="0"/>
    <n v="0"/>
    <n v="0"/>
    <n v="0"/>
    <n v="0"/>
    <n v="0"/>
    <n v="0"/>
    <n v="0"/>
    <n v="0"/>
    <n v="0"/>
    <n v="0"/>
    <n v="0"/>
    <n v="3"/>
    <n v="0"/>
    <n v="0"/>
    <n v="0"/>
    <n v="0"/>
    <n v="0"/>
    <n v="0"/>
    <n v="0"/>
    <n v="0"/>
    <n v="0"/>
    <n v="0"/>
    <n v="0"/>
    <n v="0"/>
    <n v="0"/>
    <s v="+"/>
    <s v="+"/>
    <s v="+"/>
    <n v="0"/>
    <n v="0"/>
    <n v="0"/>
    <n v="0"/>
    <n v="0"/>
    <n v="0"/>
    <n v="0"/>
    <n v="0"/>
    <n v="0"/>
    <n v="0"/>
    <n v="0"/>
    <n v="0"/>
    <n v="0"/>
    <n v="0"/>
    <n v="0"/>
    <n v="0"/>
    <n v="0"/>
    <n v="0"/>
    <n v="0"/>
    <n v="0"/>
    <n v="0"/>
    <n v="0"/>
    <n v="0"/>
    <n v="0"/>
    <n v="0"/>
    <n v="0"/>
    <n v="0"/>
    <n v="0"/>
    <n v="0"/>
    <n v="0"/>
    <n v="8"/>
    <n v="8"/>
    <n v="0"/>
    <n v="0"/>
    <n v="0"/>
    <n v="0"/>
    <n v="0"/>
    <n v="0"/>
    <n v="0"/>
    <n v="0"/>
    <n v="0"/>
    <s v="Проведение информационно-разъяснительной работы,    проведение консультаций по альтернативным формам занятости (самозанятость, ИП),  консультационная работа со студентами по вопросам самопрезентации, профориентации и информирования о состоянии рынка труда, обновления банка вакансий, экскурсии на предприятия, встречи с работодателями, Ярмарки вакансий"/>
    <s v="ООО «ПАУЭРНЕТ»"/>
  </r>
  <r>
    <s v="ГБПОУ Волжский политехнический техникум"/>
    <s v="09.02.07 Информационные системы и программирование"/>
    <n v="28"/>
    <n v="0"/>
    <n v="28"/>
    <s v="+"/>
    <n v="9"/>
    <s v="+"/>
    <s v="+"/>
    <s v="+"/>
    <n v="9"/>
    <n v="0"/>
    <n v="0"/>
    <n v="0"/>
    <n v="0"/>
    <n v="0"/>
    <n v="0"/>
    <n v="0"/>
    <n v="0"/>
    <n v="0"/>
    <n v="0"/>
    <n v="0"/>
    <n v="0"/>
    <n v="0"/>
    <n v="0"/>
    <n v="0"/>
    <n v="0"/>
    <n v="9"/>
    <n v="0"/>
    <n v="0"/>
    <n v="0"/>
    <n v="0"/>
    <n v="0"/>
    <n v="0"/>
    <n v="0"/>
    <n v="0"/>
    <n v="0"/>
    <n v="0"/>
    <n v="0"/>
    <n v="0"/>
    <n v="0"/>
    <s v="+"/>
    <s v="+"/>
    <s v="+"/>
    <n v="0"/>
    <n v="0"/>
    <n v="0"/>
    <n v="0"/>
    <n v="0"/>
    <n v="0"/>
    <n v="0"/>
    <n v="0"/>
    <n v="0"/>
    <n v="0"/>
    <n v="0"/>
    <n v="0"/>
    <n v="0"/>
    <n v="0"/>
    <n v="0"/>
    <n v="0"/>
    <n v="0"/>
    <n v="0"/>
    <n v="0"/>
    <n v="0"/>
    <n v="0"/>
    <n v="0"/>
    <n v="0"/>
    <n v="0"/>
    <n v="0"/>
    <n v="0"/>
    <n v="0"/>
    <n v="0"/>
    <n v="0"/>
    <n v="0"/>
    <n v="12"/>
    <n v="7"/>
    <n v="0"/>
    <n v="0"/>
    <n v="0"/>
    <n v="0"/>
    <n v="0"/>
    <n v="0"/>
    <n v="0"/>
    <n v="0"/>
    <n v="0"/>
    <s v="Проведение информационно-разъяснительной работы,    проведение консультаций по альтернативным формам занятости (самозанятость, ИП),  консультационная работа со студентами по вопросам самопрезентации, профориентации и информирования о состоянии рынка труда, обновления банка вакансий, экскурсии на предприятия, встречи с работодателями, Ярмарки вакансий"/>
    <s v="ООО «ПАУЭРНЕТ»"/>
  </r>
  <r>
    <s v="ГБПОУ Волжский политехнический техникум"/>
    <s v="11.02.15 Инфокоммуникационные сети и системи связи "/>
    <n v="18"/>
    <n v="0"/>
    <n v="18"/>
    <s v="+"/>
    <n v="17"/>
    <s v="+"/>
    <s v="+"/>
    <s v="+"/>
    <n v="14"/>
    <n v="0"/>
    <n v="2"/>
    <n v="0"/>
    <n v="3"/>
    <n v="0"/>
    <n v="0"/>
    <n v="0"/>
    <n v="0"/>
    <n v="0"/>
    <n v="0"/>
    <n v="0"/>
    <n v="0"/>
    <n v="0"/>
    <n v="0"/>
    <n v="0"/>
    <n v="0"/>
    <n v="12"/>
    <n v="0"/>
    <n v="0"/>
    <n v="0"/>
    <n v="0"/>
    <n v="0"/>
    <n v="0"/>
    <n v="0"/>
    <n v="0"/>
    <n v="0"/>
    <n v="0"/>
    <n v="0"/>
    <n v="0"/>
    <n v="0"/>
    <s v="+"/>
    <s v="+"/>
    <s v="+"/>
    <n v="0"/>
    <n v="0"/>
    <n v="0"/>
    <n v="0"/>
    <n v="0"/>
    <n v="0"/>
    <n v="0"/>
    <n v="0"/>
    <n v="0"/>
    <n v="0"/>
    <n v="0"/>
    <n v="0"/>
    <n v="0"/>
    <n v="0"/>
    <n v="0"/>
    <n v="0"/>
    <n v="0"/>
    <n v="0"/>
    <n v="0"/>
    <n v="0"/>
    <n v="0"/>
    <n v="0"/>
    <n v="0"/>
    <n v="0"/>
    <n v="0"/>
    <n v="0"/>
    <n v="0"/>
    <n v="0"/>
    <n v="0"/>
    <n v="0"/>
    <n v="0"/>
    <n v="1"/>
    <n v="0"/>
    <n v="0"/>
    <n v="0"/>
    <n v="0"/>
    <n v="0"/>
    <n v="0"/>
    <n v="0"/>
    <n v="0"/>
    <n v="0"/>
    <s v="Проведение информационно-разъяснительной работы,    проведение консультаций по альтернативным формам занятости (самозанятость, ИП),  консультационная работа со студентами по вопросам самопрезентации, профориентации и информирования о состоянии рынка труда, обновления банка вакансий, экскурсии на предприятия, встречи с работодателями, Ярмарки вакансий"/>
    <s v="ООО «ПАУЭРНЕТ», ПАО &quot;Ростелеком&quot;, АО «ВОЛТАЙР-ПРОМ»"/>
  </r>
  <r>
    <s v="ГБПОУ Волжский политехнический техникум"/>
    <s v="11.02.16 Монтаж, техническое обслуживание и ремонт электронных приборов и устройств"/>
    <n v="12"/>
    <n v="0"/>
    <n v="12"/>
    <s v="+"/>
    <n v="9"/>
    <s v="+"/>
    <s v="+"/>
    <s v="+"/>
    <n v="9"/>
    <n v="0"/>
    <n v="0"/>
    <n v="0"/>
    <n v="0"/>
    <n v="0"/>
    <n v="0"/>
    <n v="0"/>
    <n v="6"/>
    <n v="3"/>
    <n v="0"/>
    <n v="0"/>
    <n v="0"/>
    <n v="0"/>
    <n v="0"/>
    <n v="0"/>
    <n v="0"/>
    <n v="0"/>
    <n v="0"/>
    <n v="0"/>
    <n v="0"/>
    <n v="0"/>
    <n v="0"/>
    <n v="0"/>
    <n v="0"/>
    <n v="0"/>
    <n v="0"/>
    <n v="0"/>
    <n v="0"/>
    <n v="0"/>
    <n v="0"/>
    <s v="+"/>
    <s v="+"/>
    <s v="+"/>
    <n v="0"/>
    <n v="0"/>
    <n v="0"/>
    <n v="0"/>
    <n v="0"/>
    <n v="0"/>
    <n v="0"/>
    <n v="0"/>
    <n v="0"/>
    <n v="0"/>
    <n v="0"/>
    <n v="0"/>
    <n v="0"/>
    <n v="0"/>
    <n v="0"/>
    <n v="0"/>
    <n v="0"/>
    <n v="0"/>
    <n v="0"/>
    <n v="0"/>
    <n v="0"/>
    <n v="0"/>
    <n v="0"/>
    <n v="0"/>
    <n v="0"/>
    <n v="0"/>
    <n v="0"/>
    <n v="0"/>
    <n v="0"/>
    <n v="0"/>
    <n v="0"/>
    <n v="3"/>
    <n v="0"/>
    <n v="0"/>
    <n v="0"/>
    <n v="0"/>
    <n v="0"/>
    <n v="0"/>
    <n v="0"/>
    <n v="0"/>
    <n v="0"/>
    <s v="Проведение информационно-разъяснительной работы,    проведение консультаций по альтернативным формам занятости (самозанятость, ИП),  консультационная работа со студентами по вопросам самопрезентации, профориентации и информирования о состоянии рынка труда, обновления банка вакансий, экскурсии на предприятия, встречи с работодателями, Ярмарки вакансий"/>
    <s v="АО &quot;Завод &quot;Метеор&quot;, ОАО &quot; ЕПК Волжский&quot;"/>
  </r>
  <r>
    <s v="ГБПОУ Волжский политехнический техникум"/>
    <s v="13.01.10 Электромонтер по ремонту и обслуживанию электрооборудования (по отраслям)"/>
    <n v="24"/>
    <n v="0"/>
    <n v="24"/>
    <s v="+"/>
    <n v="15"/>
    <s v="+"/>
    <s v="+"/>
    <s v="+"/>
    <n v="15"/>
    <n v="0"/>
    <n v="0"/>
    <n v="0"/>
    <n v="0"/>
    <n v="0"/>
    <n v="0"/>
    <n v="0"/>
    <n v="5"/>
    <n v="7"/>
    <n v="0"/>
    <n v="0"/>
    <n v="0"/>
    <n v="0"/>
    <n v="3"/>
    <n v="0"/>
    <n v="0"/>
    <n v="0"/>
    <n v="0"/>
    <n v="0"/>
    <n v="0"/>
    <n v="0"/>
    <n v="0"/>
    <n v="0"/>
    <n v="0"/>
    <n v="0"/>
    <n v="0"/>
    <n v="0"/>
    <n v="0"/>
    <n v="0"/>
    <n v="0"/>
    <s v="+"/>
    <s v="+"/>
    <s v="+"/>
    <n v="0"/>
    <n v="0"/>
    <n v="0"/>
    <n v="0"/>
    <n v="0"/>
    <n v="0"/>
    <n v="0"/>
    <n v="0"/>
    <n v="0"/>
    <n v="0"/>
    <n v="0"/>
    <n v="0"/>
    <n v="0"/>
    <n v="0"/>
    <n v="0"/>
    <n v="0"/>
    <n v="0"/>
    <n v="0"/>
    <n v="0"/>
    <n v="0"/>
    <n v="0"/>
    <n v="0"/>
    <n v="0"/>
    <n v="0"/>
    <n v="0"/>
    <n v="0"/>
    <n v="0"/>
    <n v="0"/>
    <n v="0"/>
    <n v="0"/>
    <n v="1"/>
    <n v="8"/>
    <n v="0"/>
    <n v="0"/>
    <n v="0"/>
    <n v="0"/>
    <n v="0"/>
    <n v="0"/>
    <n v="0"/>
    <n v="0"/>
    <n v="0"/>
    <s v="Проведение информационно-разъяснительной работы,    проведение консультаций по альтернативным формам занятости (самозанятость, ИП),  консультационная работа со студентами по вопросам самопрезентации, профориентации и информирования о состоянии рынка труда, обновления банка вакансий, экскурсии на предприятия, встречи с работодателями, Ярмарки вакансий"/>
    <s v="АО &quot;ВТЗ&quot;, ООО &quot;ВАТИ-АВТО&quot;, АО &quot;Волжский Оргсинтез&quot;, ОАО &quot;ЭКТОС-Волга&quot;, ОАО &quot; ЕПК Волжский&quot;, ООО &quot;Энергоремонт&quot;"/>
  </r>
  <r>
    <s v="ГБПОУ Волжский политехнический техникум"/>
    <s v="13.02.11 Техническая эксплуатация и обслуживание электрического и электромеханического оборудования (по отраслям)"/>
    <n v="30"/>
    <n v="0"/>
    <n v="30"/>
    <s v="+"/>
    <n v="11"/>
    <s v="+"/>
    <s v="+"/>
    <s v="+"/>
    <n v="11"/>
    <n v="0"/>
    <n v="0"/>
    <n v="0"/>
    <n v="0"/>
    <n v="0"/>
    <n v="0"/>
    <n v="0"/>
    <n v="6"/>
    <n v="3"/>
    <n v="0"/>
    <n v="0"/>
    <n v="0"/>
    <n v="0"/>
    <n v="2"/>
    <n v="0"/>
    <n v="0"/>
    <n v="0"/>
    <n v="0"/>
    <n v="0"/>
    <n v="0"/>
    <n v="0"/>
    <n v="0"/>
    <n v="0"/>
    <n v="0"/>
    <n v="0"/>
    <n v="0"/>
    <n v="0"/>
    <n v="0"/>
    <n v="0"/>
    <n v="0"/>
    <s v="+"/>
    <s v="+"/>
    <s v="+"/>
    <n v="0"/>
    <n v="0"/>
    <n v="0"/>
    <n v="0"/>
    <n v="0"/>
    <n v="0"/>
    <n v="0"/>
    <n v="0"/>
    <n v="0"/>
    <n v="0"/>
    <n v="0"/>
    <n v="0"/>
    <n v="0"/>
    <n v="0"/>
    <n v="0"/>
    <n v="0"/>
    <n v="0"/>
    <n v="0"/>
    <n v="0"/>
    <n v="0"/>
    <n v="0"/>
    <n v="0"/>
    <n v="0"/>
    <n v="0"/>
    <n v="0"/>
    <n v="0"/>
    <n v="0"/>
    <n v="0"/>
    <n v="0"/>
    <n v="0"/>
    <n v="9"/>
    <n v="10"/>
    <n v="0"/>
    <n v="0"/>
    <n v="0"/>
    <n v="0"/>
    <n v="0"/>
    <n v="0"/>
    <n v="0"/>
    <n v="0"/>
    <n v="0"/>
    <s v="Проведение информационно-разъяснительной работы,    проведение консультаций по альтернативным формам занятости (самозанятость, ИП),  консультационная работа со студентами по вопросам самопрезентации, профориентации и информирования о состоянии рынка труда, обновления банка вакансий, экскурсии на предприятия, встречи с работодателями, Ярмарки вакансий"/>
    <s v="АО &quot;ВТЗ&quot;, ООО &quot;ВАТИ-АВТО&quot;, АО &quot;Волжский Оргсинтез&quot;, ОАО &quot;ЭКТОС-Волга&quot;, ООО &quot;Энергоремонт&quot;, АО &quot;Текскор&quot;, АО «ВОЛТАЙР-ПРОМ»"/>
  </r>
  <r>
    <s v="ГБПОУ Волжский политехнический техникум"/>
    <s v="15.01.05 Сварщик (ручной и частично механизированной сварки (наплавки) "/>
    <n v="35"/>
    <n v="0"/>
    <n v="35"/>
    <s v="+"/>
    <n v="22"/>
    <s v="+"/>
    <s v="+"/>
    <s v="+"/>
    <n v="22"/>
    <n v="0"/>
    <n v="0"/>
    <n v="0"/>
    <n v="0"/>
    <n v="1"/>
    <n v="0"/>
    <n v="0"/>
    <n v="7"/>
    <n v="7"/>
    <n v="0"/>
    <n v="1"/>
    <n v="0"/>
    <n v="3"/>
    <n v="3"/>
    <n v="0"/>
    <n v="0"/>
    <n v="0"/>
    <n v="0"/>
    <n v="0"/>
    <n v="0"/>
    <n v="0"/>
    <n v="0"/>
    <n v="0"/>
    <n v="0"/>
    <n v="0"/>
    <n v="0"/>
    <n v="0"/>
    <n v="0"/>
    <n v="0"/>
    <n v="0"/>
    <s v="+"/>
    <s v="+"/>
    <s v="+"/>
    <n v="0"/>
    <n v="0"/>
    <n v="0"/>
    <n v="0"/>
    <n v="0"/>
    <n v="0"/>
    <n v="0"/>
    <n v="0"/>
    <n v="0"/>
    <n v="0"/>
    <n v="0"/>
    <n v="0"/>
    <n v="0"/>
    <n v="0"/>
    <n v="0"/>
    <n v="0"/>
    <n v="0"/>
    <n v="0"/>
    <n v="0"/>
    <n v="0"/>
    <n v="0"/>
    <n v="0"/>
    <n v="0"/>
    <n v="0"/>
    <n v="0"/>
    <n v="0"/>
    <n v="0"/>
    <n v="0"/>
    <n v="0"/>
    <n v="0"/>
    <n v="1"/>
    <n v="12"/>
    <n v="0"/>
    <n v="0"/>
    <n v="0"/>
    <n v="0"/>
    <n v="0"/>
    <n v="0"/>
    <n v="0"/>
    <n v="0"/>
    <n v="0"/>
    <s v="Проведение информационно-разъяснительной работы,    проведение консультаций по альтернативным формам занятости (самозанятость, ИП),  консультационная работа со студентами по вопросам самопрезентации, профориентации и информирования о состоянии рынка труда, обновления банка вакансий, экскурсии на предприятия, встречи с работодателями, Ярмарки вакансий"/>
    <s v="АО &quot;ВТЗ&quot;, ООО &quot;ВАТИ-АВТО&quot;, АО &quot;Волжский Оргсинтез&quot;, ОАО &quot;ЭКТОС-Волга&quot;, ОАО &quot; ЕПК Волжский&quot;, ООО &quot;ВЕНТ-КЛИМАТ&quot;"/>
  </r>
  <r>
    <s v="ГБПОУ Волжский политехнический техникум"/>
    <s v="15.02.07 Автоматизация технологических процессов и производств (по отраслям)"/>
    <n v="30"/>
    <n v="0"/>
    <n v="30"/>
    <s v="+"/>
    <n v="19"/>
    <s v="+"/>
    <s v="+"/>
    <s v="+"/>
    <n v="17"/>
    <n v="0"/>
    <n v="0"/>
    <n v="0"/>
    <n v="0"/>
    <n v="0"/>
    <n v="0"/>
    <n v="0"/>
    <n v="8"/>
    <n v="5"/>
    <n v="0"/>
    <n v="2"/>
    <n v="0"/>
    <n v="1"/>
    <n v="3"/>
    <n v="0"/>
    <n v="0"/>
    <n v="0"/>
    <n v="0"/>
    <n v="0"/>
    <n v="0"/>
    <n v="0"/>
    <n v="0"/>
    <n v="0"/>
    <n v="0"/>
    <n v="0"/>
    <n v="0"/>
    <n v="0"/>
    <n v="0"/>
    <n v="0"/>
    <n v="0"/>
    <s v="+"/>
    <s v="+"/>
    <s v="+"/>
    <n v="0"/>
    <n v="0"/>
    <n v="0"/>
    <n v="0"/>
    <n v="0"/>
    <n v="0"/>
    <n v="0"/>
    <n v="0"/>
    <n v="0"/>
    <n v="0"/>
    <n v="0"/>
    <n v="0"/>
    <n v="0"/>
    <n v="0"/>
    <n v="0"/>
    <n v="0"/>
    <n v="0"/>
    <n v="0"/>
    <n v="0"/>
    <n v="0"/>
    <n v="0"/>
    <n v="0"/>
    <n v="0"/>
    <n v="0"/>
    <n v="0"/>
    <n v="0"/>
    <n v="0"/>
    <n v="0"/>
    <n v="0"/>
    <n v="0"/>
    <n v="2"/>
    <n v="9"/>
    <n v="0"/>
    <n v="0"/>
    <n v="0"/>
    <n v="0"/>
    <n v="0"/>
    <n v="0"/>
    <n v="0"/>
    <n v="0"/>
    <n v="0"/>
    <s v="Проведение информационно-разъяснительной работы,    проведение консультаций по альтернативным формам занятости (самозанятость, ИП),  консультационная работа со студентами по вопросам самопрезентации, профориентации и информирования о состоянии рынка труда, обновления банка вакансий, экскурсии на предприятия, встречи с работодателями, Ярмарки вакансий"/>
    <s v="АО &quot;ВТЗ&quot;, ООО &quot;ВАТИ-АВТО&quot;, АО &quot;Волжский Оргсинтез&quot;, ОАО &quot;ЭКТОС-Волга&quot;, ОАО &quot; ЕПК Волжский&quot;"/>
  </r>
  <r>
    <s v="ГБПОУ Волжский политехнический техникум"/>
    <s v="15.02.08 Технология машиностроения"/>
    <n v="18"/>
    <n v="0"/>
    <n v="18"/>
    <s v="+"/>
    <n v="9"/>
    <s v="+"/>
    <s v="+"/>
    <s v="+"/>
    <n v="9"/>
    <n v="0"/>
    <n v="0"/>
    <n v="0"/>
    <n v="0"/>
    <n v="0"/>
    <n v="0"/>
    <n v="0"/>
    <n v="7"/>
    <n v="2"/>
    <n v="0"/>
    <n v="0"/>
    <n v="0"/>
    <n v="0"/>
    <n v="0"/>
    <n v="0"/>
    <n v="0"/>
    <n v="0"/>
    <n v="0"/>
    <n v="0"/>
    <n v="0"/>
    <n v="0"/>
    <n v="0"/>
    <n v="0"/>
    <n v="0"/>
    <n v="0"/>
    <n v="0"/>
    <n v="0"/>
    <n v="0"/>
    <n v="0"/>
    <n v="0"/>
    <s v="+"/>
    <s v="+"/>
    <s v="+"/>
    <n v="0"/>
    <n v="0"/>
    <n v="0"/>
    <n v="0"/>
    <n v="0"/>
    <n v="0"/>
    <n v="0"/>
    <n v="0"/>
    <n v="0"/>
    <n v="0"/>
    <n v="0"/>
    <n v="0"/>
    <n v="0"/>
    <n v="0"/>
    <n v="0"/>
    <n v="0"/>
    <n v="0"/>
    <n v="0"/>
    <n v="0"/>
    <n v="0"/>
    <n v="0"/>
    <n v="0"/>
    <n v="0"/>
    <n v="0"/>
    <n v="0"/>
    <n v="0"/>
    <n v="0"/>
    <n v="0"/>
    <n v="0"/>
    <n v="0"/>
    <n v="3"/>
    <n v="6"/>
    <n v="0"/>
    <n v="0"/>
    <n v="0"/>
    <n v="0"/>
    <n v="0"/>
    <n v="0"/>
    <n v="0"/>
    <n v="0"/>
    <n v="0"/>
    <s v="Проведение информационно-разъяснительной работы,    проведение консультаций по альтернативным формам занятости (самозанятость, ИП),  консультационная работа со студентами по вопросам самопрезентации, профориентации и информирования о состоянии рынка труда, обновления банка вакансий, экскурсии на предприятия, встречи с работодателями, Ярмарки вакансий"/>
    <s v="АО &quot;ВТЗ&quot;, ООО &quot;ВАТИ-АВТО&quot;, АО &quot;Волжский Оргсинтез&quot;, ОАО &quot;ЭКТОС-Волга&quot;, ОАО &quot; ЕПК Волжский&quot;"/>
  </r>
  <r>
    <s v="ГБПОУ Волжский политехнический техникум"/>
    <s v="15.02.12 Монтаж, техническое обслуживание и ремонт промышленного оборудования"/>
    <n v="19"/>
    <n v="0"/>
    <n v="19"/>
    <s v="+"/>
    <n v="6"/>
    <s v="+"/>
    <s v="+"/>
    <s v="+"/>
    <n v="6"/>
    <n v="0"/>
    <n v="0"/>
    <n v="0"/>
    <n v="0"/>
    <n v="0"/>
    <n v="0"/>
    <n v="0"/>
    <n v="3"/>
    <n v="2"/>
    <n v="0"/>
    <n v="0"/>
    <n v="0"/>
    <n v="0"/>
    <n v="1"/>
    <n v="0"/>
    <n v="0"/>
    <n v="0"/>
    <n v="0"/>
    <n v="0"/>
    <n v="0"/>
    <n v="0"/>
    <n v="0"/>
    <n v="0"/>
    <n v="0"/>
    <n v="0"/>
    <n v="0"/>
    <n v="0"/>
    <n v="0"/>
    <n v="0"/>
    <n v="0"/>
    <s v="+"/>
    <s v="+"/>
    <s v="+"/>
    <n v="0"/>
    <n v="0"/>
    <n v="0"/>
    <n v="0"/>
    <n v="0"/>
    <n v="0"/>
    <n v="0"/>
    <n v="0"/>
    <n v="0"/>
    <n v="0"/>
    <n v="0"/>
    <n v="0"/>
    <n v="0"/>
    <n v="0"/>
    <n v="0"/>
    <n v="0"/>
    <n v="0"/>
    <n v="0"/>
    <n v="0"/>
    <n v="0"/>
    <n v="0"/>
    <n v="0"/>
    <n v="0"/>
    <n v="0"/>
    <n v="0"/>
    <n v="0"/>
    <n v="0"/>
    <n v="0"/>
    <n v="0"/>
    <n v="0"/>
    <n v="0"/>
    <n v="13"/>
    <n v="0"/>
    <n v="0"/>
    <n v="0"/>
    <n v="0"/>
    <n v="0"/>
    <n v="0"/>
    <n v="0"/>
    <n v="0"/>
    <n v="0"/>
    <s v="Проведение информационно-разъяснительной работы,    проведение консультаций по альтернативным формам занятости (самозанятость, ИП),  консультационная работа со студентами по вопросам самопрезентации, профориентации и информирования о состоянии рынка труда, обновления банка вакансий, экскурсии на предприятия, встречи с работодателями, Ярмарки вакансий"/>
    <s v="АО &quot;ВТЗ&quot;, ООО &quot;ВАТИ-АВТО&quot;, АО &quot;Волжский Оргсинтез&quot;, ОАО &quot;ЭКТОС-Волга&quot;, ОАО &quot; ЕПК Волжский&quot;"/>
  </r>
  <r>
    <s v="ГБПОУ Волжский политехнический техникум"/>
    <s v="15.02.14 Оснащение средствами автоматизации технологических процессов и производств (по отраслям)"/>
    <n v="12"/>
    <n v="0"/>
    <n v="12"/>
    <s v="+"/>
    <n v="0"/>
    <s v="+"/>
    <s v="+"/>
    <s v="+"/>
    <n v="0"/>
    <n v="0"/>
    <n v="0"/>
    <n v="0"/>
    <n v="0"/>
    <n v="0"/>
    <n v="0"/>
    <n v="0"/>
    <n v="0"/>
    <n v="0"/>
    <n v="0"/>
    <n v="0"/>
    <n v="0"/>
    <n v="0"/>
    <n v="0"/>
    <n v="0"/>
    <n v="0"/>
    <n v="0"/>
    <n v="0"/>
    <n v="0"/>
    <n v="0"/>
    <n v="0"/>
    <n v="0"/>
    <n v="0"/>
    <n v="0"/>
    <n v="0"/>
    <n v="0"/>
    <n v="0"/>
    <n v="0"/>
    <n v="0"/>
    <n v="0"/>
    <s v="+"/>
    <s v="+"/>
    <s v="+"/>
    <n v="0"/>
    <n v="0"/>
    <n v="0"/>
    <n v="0"/>
    <n v="0"/>
    <n v="0"/>
    <n v="0"/>
    <n v="0"/>
    <n v="0"/>
    <n v="0"/>
    <n v="0"/>
    <n v="0"/>
    <n v="0"/>
    <n v="0"/>
    <n v="0"/>
    <n v="0"/>
    <n v="0"/>
    <n v="0"/>
    <n v="0"/>
    <n v="0"/>
    <n v="0"/>
    <n v="0"/>
    <n v="0"/>
    <n v="0"/>
    <n v="0"/>
    <n v="0"/>
    <n v="0"/>
    <n v="0"/>
    <n v="0"/>
    <n v="0"/>
    <n v="3"/>
    <n v="9"/>
    <n v="0"/>
    <n v="0"/>
    <n v="0"/>
    <n v="0"/>
    <n v="0"/>
    <n v="0"/>
    <n v="0"/>
    <n v="0"/>
    <n v="0"/>
    <s v="Проведение информационно-разъяснительной работы,    проведение консультаций по альтернативным формам занятости (самозанятость, ИП),  консультационная работа со студентами по вопросам самопрезентации, профориентации и информирования о состоянии рынка труда, обновления банка вакансий, экскурсии на предприятия, встречи с работодателями, Ярмарки вакансий"/>
    <s v="АО &quot;ВТЗ&quot;, ООО &quot;ВАТИ-АВТО&quot;, АО &quot;Волжский Оргсинтез&quot;, ОАО &quot;ЭКТОС-Волга&quot;, "/>
  </r>
  <r>
    <s v="ГБПОУ Волжский политехнический техникум"/>
    <s v="18.01.05 Аппаратчик-оператор производства неорганических веществ"/>
    <n v="18"/>
    <n v="0"/>
    <n v="18"/>
    <s v="+"/>
    <n v="11"/>
    <s v="+"/>
    <s v="+"/>
    <s v="+"/>
    <n v="11"/>
    <n v="0"/>
    <n v="0"/>
    <n v="0"/>
    <n v="0"/>
    <n v="0"/>
    <n v="0"/>
    <n v="0"/>
    <n v="2"/>
    <n v="0"/>
    <n v="0"/>
    <n v="0"/>
    <n v="0"/>
    <n v="0"/>
    <n v="9"/>
    <n v="0"/>
    <n v="0"/>
    <n v="0"/>
    <n v="0"/>
    <n v="0"/>
    <n v="0"/>
    <n v="0"/>
    <n v="0"/>
    <n v="0"/>
    <n v="0"/>
    <n v="0"/>
    <n v="0"/>
    <n v="0"/>
    <n v="0"/>
    <n v="0"/>
    <n v="0"/>
    <s v="+"/>
    <s v="+"/>
    <s v="+"/>
    <n v="0"/>
    <n v="0"/>
    <n v="0"/>
    <n v="0"/>
    <n v="0"/>
    <n v="0"/>
    <n v="0"/>
    <n v="0"/>
    <n v="0"/>
    <n v="0"/>
    <n v="0"/>
    <n v="0"/>
    <n v="0"/>
    <n v="0"/>
    <n v="0"/>
    <n v="0"/>
    <n v="0"/>
    <n v="0"/>
    <n v="0"/>
    <n v="0"/>
    <n v="0"/>
    <n v="0"/>
    <n v="0"/>
    <n v="0"/>
    <n v="0"/>
    <n v="0"/>
    <n v="0"/>
    <n v="0"/>
    <n v="0"/>
    <n v="0"/>
    <n v="1"/>
    <n v="4"/>
    <n v="2"/>
    <n v="0"/>
    <n v="0"/>
    <n v="0"/>
    <n v="0"/>
    <n v="0"/>
    <n v="0"/>
    <n v="0"/>
    <n v="0"/>
    <s v="Проведение информационно-разъяснительной работы,    проведение консультаций по альтернативным формам занятости (самозанятость, ИП),  консультационная работа со студентами по вопросам самопрезентации, профориентации и информирования о состоянии рынка труда, обновления банка вакансий, экскурсии на предприятия, встречи с работодателями, Ярмарки вакансий"/>
    <s v="АО &quot;ВТЗ&quot;, ООО &quot;ВАТИ-АВТО&quot;, АО &quot;Волжский Оргсинтез&quot;, ОАО &quot;ЭКТОС-Волга&quot;, "/>
  </r>
  <r>
    <s v="ГБПОУ Волжский политехнический техникум"/>
    <s v="18.02.03 Химическая технология неорганических веществ"/>
    <n v="9"/>
    <n v="0"/>
    <n v="9"/>
    <s v="+"/>
    <n v="2"/>
    <s v="+"/>
    <s v="+"/>
    <s v="+"/>
    <n v="2"/>
    <n v="0"/>
    <n v="0"/>
    <n v="0"/>
    <n v="0"/>
    <n v="0"/>
    <n v="0"/>
    <n v="0"/>
    <n v="0"/>
    <n v="0"/>
    <n v="0"/>
    <n v="0"/>
    <n v="0"/>
    <n v="0"/>
    <n v="2"/>
    <n v="0"/>
    <n v="0"/>
    <n v="0"/>
    <n v="0"/>
    <n v="0"/>
    <n v="0"/>
    <n v="0"/>
    <n v="0"/>
    <n v="0"/>
    <n v="0"/>
    <n v="0"/>
    <n v="0"/>
    <n v="0"/>
    <n v="0"/>
    <n v="0"/>
    <n v="0"/>
    <s v="+"/>
    <s v="+"/>
    <s v="+"/>
    <n v="0"/>
    <n v="0"/>
    <n v="0"/>
    <n v="0"/>
    <n v="0"/>
    <n v="0"/>
    <n v="0"/>
    <n v="0"/>
    <n v="0"/>
    <n v="0"/>
    <n v="0"/>
    <n v="0"/>
    <n v="0"/>
    <n v="0"/>
    <n v="0"/>
    <n v="0"/>
    <n v="0"/>
    <n v="0"/>
    <n v="0"/>
    <n v="0"/>
    <n v="0"/>
    <n v="0"/>
    <n v="0"/>
    <n v="0"/>
    <n v="0"/>
    <n v="0"/>
    <n v="0"/>
    <n v="0"/>
    <n v="0"/>
    <n v="0"/>
    <n v="4"/>
    <n v="3"/>
    <n v="0"/>
    <n v="0"/>
    <n v="0"/>
    <n v="0"/>
    <n v="0"/>
    <n v="0"/>
    <n v="0"/>
    <n v="0"/>
    <n v="0"/>
    <s v="Проведение информационно-разъяснительной работы,    проведение консультаций по альтернативным формам занятости (самозанятость, ИП),  консультационная работа со студентами по вопросам самопрезентации, профориентации и информирования о состоянии рынка труда, обновления банка вакансий, экскурсии на предприятия, встречи с работодателями, Ярмарки вакансий"/>
    <n v="0"/>
  </r>
  <r>
    <s v="ГБПОУ Волжский политехнический техникум"/>
    <s v="18.02.07 Технология производства и переработки пластических масс и эластомеров"/>
    <n v="7"/>
    <n v="0"/>
    <n v="7"/>
    <s v="+"/>
    <n v="5"/>
    <s v="+"/>
    <s v="+"/>
    <s v="+"/>
    <n v="5"/>
    <n v="0"/>
    <n v="0"/>
    <n v="0"/>
    <n v="0"/>
    <n v="0"/>
    <n v="0"/>
    <n v="0"/>
    <n v="0"/>
    <n v="0"/>
    <n v="0"/>
    <n v="0"/>
    <n v="0"/>
    <n v="0"/>
    <n v="5"/>
    <n v="0"/>
    <n v="0"/>
    <n v="0"/>
    <n v="0"/>
    <n v="0"/>
    <n v="0"/>
    <n v="0"/>
    <n v="0"/>
    <n v="0"/>
    <n v="0"/>
    <n v="0"/>
    <n v="0"/>
    <n v="0"/>
    <n v="0"/>
    <n v="0"/>
    <n v="0"/>
    <s v="+"/>
    <s v="+"/>
    <s v="+"/>
    <n v="0"/>
    <n v="0"/>
    <n v="0"/>
    <n v="0"/>
    <n v="0"/>
    <n v="0"/>
    <n v="0"/>
    <n v="0"/>
    <n v="0"/>
    <n v="0"/>
    <n v="0"/>
    <n v="0"/>
    <n v="0"/>
    <n v="0"/>
    <n v="0"/>
    <n v="0"/>
    <n v="0"/>
    <n v="0"/>
    <n v="0"/>
    <n v="0"/>
    <n v="0"/>
    <n v="0"/>
    <n v="0"/>
    <n v="0"/>
    <n v="0"/>
    <n v="0"/>
    <n v="0"/>
    <n v="0"/>
    <n v="0"/>
    <n v="0"/>
    <n v="2"/>
    <n v="0"/>
    <n v="0"/>
    <n v="0"/>
    <n v="0"/>
    <n v="0"/>
    <n v="0"/>
    <n v="0"/>
    <n v="0"/>
    <n v="0"/>
    <n v="0"/>
    <s v="Проведение информационно-разъяснительной работы,    проведение консультаций по альтернативным формам занятости (самозанятость, ИП),  консультационная работа со студентами по вопросам самопрезентации, профориентации и информирования о состоянии рынка труда, обновления банка вакансий, экскурсии на предприятия, встречи с работодателями, Ярмарки вакансий"/>
    <s v="АО «ВОЛТАЙР-ПРОМ»,  ООО &quot;ТД &quot;Волтера&quot; , ООО &quot;Пакетос&quot;"/>
  </r>
  <r>
    <s v="ГБПОУ Волжский политехнический техникум"/>
    <s v="20.02.01 Рациональное использование природохозяйственных комплексов"/>
    <n v="20"/>
    <n v="0"/>
    <n v="20"/>
    <s v="+"/>
    <n v="7"/>
    <s v="+"/>
    <s v="+"/>
    <s v="+"/>
    <n v="4"/>
    <n v="0"/>
    <n v="0"/>
    <n v="0"/>
    <n v="0"/>
    <n v="0"/>
    <n v="0"/>
    <n v="0"/>
    <n v="1"/>
    <n v="0"/>
    <n v="0"/>
    <n v="0"/>
    <n v="0"/>
    <n v="0"/>
    <n v="6"/>
    <n v="0"/>
    <n v="0"/>
    <n v="0"/>
    <n v="0"/>
    <n v="0"/>
    <n v="0"/>
    <n v="0"/>
    <n v="0"/>
    <n v="0"/>
    <n v="0"/>
    <n v="0"/>
    <n v="0"/>
    <n v="0"/>
    <n v="0"/>
    <n v="0"/>
    <n v="0"/>
    <s v="+"/>
    <s v="+"/>
    <s v="+"/>
    <n v="0"/>
    <n v="0"/>
    <n v="0"/>
    <n v="0"/>
    <n v="0"/>
    <n v="0"/>
    <n v="0"/>
    <n v="0"/>
    <n v="0"/>
    <n v="0"/>
    <n v="0"/>
    <n v="0"/>
    <n v="0"/>
    <n v="0"/>
    <n v="0"/>
    <n v="0"/>
    <n v="0"/>
    <n v="0"/>
    <n v="0"/>
    <n v="0"/>
    <n v="0"/>
    <n v="0"/>
    <n v="0"/>
    <n v="0"/>
    <n v="0"/>
    <n v="0"/>
    <n v="0"/>
    <n v="0"/>
    <n v="0"/>
    <n v="0"/>
    <n v="11"/>
    <n v="2"/>
    <n v="0"/>
    <n v="0"/>
    <n v="0"/>
    <n v="0"/>
    <n v="0"/>
    <n v="0"/>
    <n v="0"/>
    <n v="0"/>
    <n v="0"/>
    <s v="Проведение информационно-разъяснительной работы,    проведение консультаций по альтернативным формам занятости (самозанятость, ИП),  консультационная работа со студентами по вопросам самопрезентации, профориентации и информирования о состоянии рынка труда, обновления банка вакансий, экскурсии на предприятия, встречи с работодателями, Ярмарки вакансий"/>
    <s v="АО &quot;ВТЗ&quot;,  АО &quot;Волжский Оргсинтез&quot;, ОАО &quot;ЭКТОС-Волга&quot;, Волгоградский ЦГМС, ООО &quot;Консервный Комбинат Ахтуба&quot; "/>
  </r>
  <r>
    <s v="ГБПОУ Волжский политехнический техникум"/>
    <s v="22.01.03 Машинист крана металлургического производства"/>
    <n v="20"/>
    <n v="0"/>
    <n v="20"/>
    <s v="+"/>
    <n v="16"/>
    <s v="+"/>
    <s v="+"/>
    <s v="+"/>
    <n v="16"/>
    <n v="0"/>
    <n v="0"/>
    <n v="0"/>
    <n v="0"/>
    <n v="0"/>
    <n v="0"/>
    <n v="0"/>
    <n v="16"/>
    <n v="0"/>
    <n v="0"/>
    <n v="0"/>
    <n v="0"/>
    <n v="0"/>
    <n v="0"/>
    <n v="0"/>
    <n v="0"/>
    <n v="0"/>
    <n v="0"/>
    <n v="0"/>
    <n v="0"/>
    <n v="0"/>
    <n v="0"/>
    <n v="0"/>
    <n v="0"/>
    <n v="0"/>
    <n v="0"/>
    <n v="0"/>
    <n v="0"/>
    <n v="0"/>
    <n v="0"/>
    <s v="+"/>
    <s v="+"/>
    <s v="+"/>
    <n v="0"/>
    <n v="0"/>
    <n v="0"/>
    <n v="0"/>
    <n v="0"/>
    <n v="0"/>
    <n v="0"/>
    <n v="0"/>
    <n v="0"/>
    <n v="0"/>
    <n v="0"/>
    <n v="0"/>
    <n v="0"/>
    <n v="0"/>
    <n v="0"/>
    <n v="0"/>
    <n v="0"/>
    <n v="0"/>
    <n v="0"/>
    <n v="0"/>
    <n v="0"/>
    <n v="0"/>
    <n v="0"/>
    <n v="0"/>
    <n v="0"/>
    <n v="0"/>
    <n v="0"/>
    <n v="0"/>
    <n v="0"/>
    <n v="0"/>
    <n v="0"/>
    <n v="4"/>
    <n v="0"/>
    <n v="0"/>
    <n v="0"/>
    <n v="0"/>
    <n v="0"/>
    <n v="0"/>
    <n v="0"/>
    <n v="0"/>
    <n v="0"/>
    <s v="Проведение информационно-разъяснительной работы,    проведение консультаций по альтернативным формам занятости (самозанятость, ИП),  консультационная работа со студентами по вопросам самопрезентации, профориентации и информирования о состоянии рынка труда, обновления банка вакансий, экскурсии на предприятия, встречи с работодателями, Ярмарки вакансий"/>
    <s v="АО &quot;ВТЗ&quot;"/>
  </r>
  <r>
    <s v="ГБПОУ Волжский политехнический техникум"/>
    <s v="22.02.05 Обработка металлов давлением "/>
    <n v="16"/>
    <n v="0"/>
    <n v="16"/>
    <s v="+"/>
    <n v="12"/>
    <s v="+"/>
    <s v="+"/>
    <s v="+"/>
    <n v="12"/>
    <n v="0"/>
    <n v="0"/>
    <n v="0"/>
    <n v="0"/>
    <n v="0"/>
    <n v="0"/>
    <n v="0"/>
    <n v="12"/>
    <n v="0"/>
    <n v="0"/>
    <n v="0"/>
    <n v="0"/>
    <n v="0"/>
    <n v="0"/>
    <n v="0"/>
    <n v="0"/>
    <n v="0"/>
    <n v="0"/>
    <n v="0"/>
    <n v="0"/>
    <n v="0"/>
    <n v="0"/>
    <n v="0"/>
    <n v="0"/>
    <n v="0"/>
    <n v="0"/>
    <n v="0"/>
    <n v="0"/>
    <n v="0"/>
    <n v="0"/>
    <s v="+"/>
    <s v="+"/>
    <s v="+"/>
    <n v="0"/>
    <n v="0"/>
    <n v="0"/>
    <n v="0"/>
    <n v="0"/>
    <n v="0"/>
    <n v="0"/>
    <n v="0"/>
    <n v="0"/>
    <n v="0"/>
    <n v="0"/>
    <n v="0"/>
    <n v="0"/>
    <n v="0"/>
    <n v="0"/>
    <n v="0"/>
    <n v="0"/>
    <n v="0"/>
    <n v="0"/>
    <n v="0"/>
    <n v="0"/>
    <n v="0"/>
    <n v="0"/>
    <n v="0"/>
    <n v="0"/>
    <n v="0"/>
    <n v="0"/>
    <n v="0"/>
    <n v="0"/>
    <n v="0"/>
    <n v="2"/>
    <n v="2"/>
    <n v="0"/>
    <n v="0"/>
    <n v="0"/>
    <n v="0"/>
    <n v="0"/>
    <n v="0"/>
    <n v="0"/>
    <n v="0"/>
    <n v="0"/>
    <s v="Проведение информационно-разъяснительной работы,    проведение консультаций по альтернативным формам занятости (самозанятость, ИП),  консультационная работа со студентами по вопросам самопрезентации, профориентации и информирования о состоянии рынка труда, обновления банка вакансий, экскурсии на предприятия, встречи с работодателями, Ярмарки вакансий"/>
    <n v="0"/>
  </r>
  <r>
    <s v="ГБПОУ Волжский политехнический техникум"/>
    <s v="22.02.06 Сварочное производство"/>
    <n v="21"/>
    <n v="0"/>
    <n v="21"/>
    <s v="+"/>
    <n v="4"/>
    <s v="+"/>
    <s v="+"/>
    <s v="+"/>
    <n v="4"/>
    <n v="0"/>
    <n v="0"/>
    <n v="0"/>
    <n v="0"/>
    <n v="0"/>
    <n v="0"/>
    <n v="0"/>
    <n v="0"/>
    <n v="4"/>
    <n v="0"/>
    <n v="0"/>
    <n v="0"/>
    <n v="0"/>
    <n v="0"/>
    <n v="0"/>
    <n v="0"/>
    <n v="0"/>
    <n v="0"/>
    <n v="0"/>
    <n v="0"/>
    <n v="0"/>
    <n v="0"/>
    <n v="0"/>
    <n v="0"/>
    <n v="0"/>
    <n v="0"/>
    <n v="0"/>
    <n v="0"/>
    <n v="0"/>
    <n v="0"/>
    <s v="+"/>
    <s v="+"/>
    <s v="+"/>
    <n v="0"/>
    <n v="0"/>
    <n v="0"/>
    <n v="0"/>
    <n v="0"/>
    <n v="0"/>
    <n v="0"/>
    <n v="0"/>
    <n v="0"/>
    <n v="0"/>
    <n v="0"/>
    <n v="0"/>
    <n v="0"/>
    <n v="0"/>
    <n v="0"/>
    <n v="0"/>
    <n v="0"/>
    <n v="0"/>
    <n v="0"/>
    <n v="0"/>
    <n v="0"/>
    <n v="0"/>
    <n v="0"/>
    <n v="0"/>
    <n v="0"/>
    <n v="0"/>
    <n v="0"/>
    <n v="0"/>
    <n v="0"/>
    <n v="0"/>
    <n v="1"/>
    <n v="16"/>
    <n v="0"/>
    <n v="0"/>
    <n v="0"/>
    <n v="0"/>
    <n v="0"/>
    <n v="0"/>
    <n v="0"/>
    <n v="0"/>
    <n v="0"/>
    <s v="Проведение информационно-разъяснительной работы,    проведение консультаций по альтернативным формам занятости (самозанятость, ИП),  консультационная работа со студентами по вопросам самопрезентации, профориентации и информирования о состоянии рынка труда, обновления банка вакансий, экскурсии на предприятия, встречи с работодателями, Ярмарки вакансий"/>
    <n v="0"/>
  </r>
  <r>
    <s v="ГБПОУ Волжский политехнический техникум"/>
    <s v="23.02.03 Техническое обслуживание и ремонт автомобильного транспорта"/>
    <n v="62"/>
    <n v="0"/>
    <n v="62"/>
    <s v="+"/>
    <n v="12"/>
    <s v="+"/>
    <s v="+"/>
    <s v="+"/>
    <n v="10"/>
    <n v="0"/>
    <n v="0"/>
    <n v="0"/>
    <n v="0"/>
    <n v="0"/>
    <n v="0"/>
    <n v="0"/>
    <n v="2"/>
    <n v="0"/>
    <n v="0"/>
    <n v="0"/>
    <n v="0"/>
    <n v="0"/>
    <n v="0"/>
    <n v="0"/>
    <n v="0"/>
    <n v="0"/>
    <n v="0"/>
    <n v="0"/>
    <n v="10"/>
    <n v="0"/>
    <n v="0"/>
    <n v="0"/>
    <n v="0"/>
    <n v="0"/>
    <n v="0"/>
    <n v="0"/>
    <n v="0"/>
    <n v="0"/>
    <n v="2"/>
    <s v="+"/>
    <s v="+"/>
    <s v="+"/>
    <n v="0"/>
    <n v="0"/>
    <n v="0"/>
    <n v="0"/>
    <n v="2"/>
    <n v="0"/>
    <n v="0"/>
    <n v="0"/>
    <n v="0"/>
    <n v="0"/>
    <n v="0"/>
    <n v="0"/>
    <n v="0"/>
    <n v="0"/>
    <n v="0"/>
    <n v="0"/>
    <n v="0"/>
    <n v="0"/>
    <n v="0"/>
    <n v="0"/>
    <n v="0"/>
    <n v="0"/>
    <n v="0"/>
    <n v="0"/>
    <n v="0"/>
    <n v="0"/>
    <n v="0"/>
    <n v="0"/>
    <n v="0"/>
    <n v="0"/>
    <n v="9"/>
    <n v="39"/>
    <n v="0"/>
    <n v="0"/>
    <n v="0"/>
    <n v="0"/>
    <n v="0"/>
    <n v="0"/>
    <n v="0"/>
    <n v="0"/>
    <n v="0"/>
    <s v="Проведение информационно-разъяснительной работы,    проведение консультаций по альтернативным формам занятости (самозанятость, ИП),  консультационная работа со студентами по вопросам самопрезентации, профориентации и информирования о состоянии рынка труда, обновления банка вакансий, экскурсии на предприятия, встречи с работодателями, Ярмарки вакансий"/>
    <s v="ООО &quot;ВОЛГОБАС-Волжский&quot;, Джи Энерджи, ООО &quot;Арконт&quot;"/>
  </r>
  <r>
    <s v="ГБПОУ Волжский политехнический техникум"/>
    <s v="26.01.01 Судостроитель-судоремонтник металлических судов"/>
    <n v="21"/>
    <n v="0"/>
    <n v="21"/>
    <s v="+"/>
    <n v="11"/>
    <s v="+"/>
    <s v="+"/>
    <s v="+"/>
    <n v="11"/>
    <n v="0"/>
    <n v="0"/>
    <n v="0"/>
    <n v="0"/>
    <n v="0"/>
    <n v="0"/>
    <n v="0"/>
    <n v="2"/>
    <n v="3"/>
    <n v="0"/>
    <n v="0"/>
    <n v="0"/>
    <n v="0"/>
    <n v="1"/>
    <n v="0"/>
    <n v="0"/>
    <n v="0"/>
    <n v="0"/>
    <n v="0"/>
    <n v="3"/>
    <n v="0"/>
    <n v="2"/>
    <n v="0"/>
    <n v="0"/>
    <n v="0"/>
    <n v="0"/>
    <n v="0"/>
    <n v="0"/>
    <n v="0"/>
    <n v="0"/>
    <s v="+"/>
    <s v="+"/>
    <s v="+"/>
    <n v="0"/>
    <n v="0"/>
    <n v="0"/>
    <n v="0"/>
    <n v="0"/>
    <n v="0"/>
    <n v="0"/>
    <n v="0"/>
    <n v="0"/>
    <n v="0"/>
    <n v="0"/>
    <n v="0"/>
    <n v="0"/>
    <n v="0"/>
    <n v="0"/>
    <n v="0"/>
    <n v="0"/>
    <n v="0"/>
    <n v="0"/>
    <n v="0"/>
    <n v="0"/>
    <n v="0"/>
    <n v="0"/>
    <n v="0"/>
    <n v="0"/>
    <n v="0"/>
    <n v="0"/>
    <n v="0"/>
    <n v="0"/>
    <n v="0"/>
    <n v="0"/>
    <n v="10"/>
    <n v="0"/>
    <n v="0"/>
    <n v="0"/>
    <n v="0"/>
    <n v="0"/>
    <n v="0"/>
    <n v="0"/>
    <n v="0"/>
    <n v="0"/>
    <s v="Проведение информационно-разъяснительной работы,    проведение консультаций по альтернативным формам занятости (самозанятость, ИП),  консультационная работа со студентами по вопросам самопрезентации, профориентации и информирования о состоянии рынка труда, обновления банка вакансий, экскурсии на предприятия, встречи с работодателями, Ярмарки вакансий"/>
    <s v="ООО &quot;ВРФ&quot;, АО &quot;ВТЗ&quot;"/>
  </r>
  <r>
    <s v="ГБПОУ Волжский политехнический техникум"/>
    <s v="38.02.01 Экономика и бухгалтерский учет (по отраслям)"/>
    <n v="35"/>
    <n v="0"/>
    <n v="35"/>
    <s v="+"/>
    <n v="22"/>
    <s v="+"/>
    <s v="+"/>
    <s v="+"/>
    <n v="21"/>
    <n v="0"/>
    <n v="2"/>
    <n v="1"/>
    <n v="6"/>
    <n v="11"/>
    <n v="0"/>
    <n v="0"/>
    <n v="1"/>
    <n v="0"/>
    <n v="0"/>
    <n v="0"/>
    <n v="0"/>
    <n v="0"/>
    <n v="1"/>
    <n v="0"/>
    <n v="0"/>
    <n v="0"/>
    <n v="0"/>
    <n v="0"/>
    <n v="0"/>
    <n v="0"/>
    <n v="0"/>
    <n v="0"/>
    <n v="0"/>
    <n v="0"/>
    <n v="0"/>
    <n v="0"/>
    <n v="0"/>
    <n v="0"/>
    <n v="0"/>
    <s v="+"/>
    <s v="+"/>
    <s v="+"/>
    <n v="0"/>
    <n v="0"/>
    <n v="0"/>
    <n v="0"/>
    <n v="0"/>
    <n v="0"/>
    <n v="0"/>
    <n v="0"/>
    <n v="0"/>
    <n v="0"/>
    <n v="0"/>
    <n v="0"/>
    <n v="0"/>
    <n v="0"/>
    <n v="0"/>
    <n v="0"/>
    <n v="0"/>
    <n v="0"/>
    <n v="0"/>
    <n v="0"/>
    <n v="0"/>
    <n v="0"/>
    <n v="0"/>
    <n v="0"/>
    <n v="0"/>
    <n v="0"/>
    <n v="0"/>
    <n v="0"/>
    <n v="0"/>
    <n v="0"/>
    <n v="9"/>
    <n v="2"/>
    <n v="2"/>
    <n v="0"/>
    <n v="0"/>
    <n v="0"/>
    <n v="0"/>
    <n v="0"/>
    <n v="0"/>
    <n v="0"/>
    <n v="0"/>
    <s v="Проведение информационно-разъяснительной работы,    проведение консультаций по альтернативным формам занятости (самозанятость, ИП),  консультационная работа со студентами по вопросам самопрезентации, профориентации и информирования о состоянии рынка труда, обновления банка вакансий, экскурсии на предприятия, встречи с работодателями, Ярмарки вакансий"/>
    <s v="УФК по Волгоградской области, ООО &quot;Бухучет и налоги&quot;, ООО &quot;Гарант-Строй&quot;"/>
  </r>
  <r>
    <s v="ГБПОУ Волжский политехнический техникум"/>
    <s v="43.01.02 Парикмахер"/>
    <n v="22"/>
    <n v="0"/>
    <n v="22"/>
    <s v="+"/>
    <n v="17"/>
    <s v="+"/>
    <s v="+"/>
    <s v="+"/>
    <n v="17"/>
    <n v="0"/>
    <n v="0"/>
    <n v="0"/>
    <n v="17"/>
    <n v="0"/>
    <n v="0"/>
    <n v="0"/>
    <n v="0"/>
    <n v="0"/>
    <n v="0"/>
    <n v="0"/>
    <n v="0"/>
    <n v="0"/>
    <n v="0"/>
    <n v="0"/>
    <n v="0"/>
    <n v="0"/>
    <n v="0"/>
    <n v="0"/>
    <n v="0"/>
    <n v="0"/>
    <n v="0"/>
    <n v="0"/>
    <n v="0"/>
    <n v="0"/>
    <n v="0"/>
    <n v="0"/>
    <n v="0"/>
    <n v="0"/>
    <n v="0"/>
    <s v="+"/>
    <s v="+"/>
    <s v="+"/>
    <n v="0"/>
    <n v="0"/>
    <n v="0"/>
    <n v="0"/>
    <n v="0"/>
    <n v="0"/>
    <n v="0"/>
    <n v="0"/>
    <n v="0"/>
    <n v="0"/>
    <n v="0"/>
    <n v="0"/>
    <n v="0"/>
    <n v="0"/>
    <n v="0"/>
    <n v="0"/>
    <n v="0"/>
    <n v="0"/>
    <n v="0"/>
    <n v="0"/>
    <n v="0"/>
    <n v="0"/>
    <n v="0"/>
    <n v="0"/>
    <n v="0"/>
    <n v="0"/>
    <n v="0"/>
    <n v="0"/>
    <n v="0"/>
    <n v="0"/>
    <n v="5"/>
    <n v="0"/>
    <n v="0"/>
    <n v="0"/>
    <n v="0"/>
    <n v="0"/>
    <n v="0"/>
    <n v="0"/>
    <n v="0"/>
    <n v="0"/>
    <n v="0"/>
    <s v="Проведение информационно-разъяснительной работы,    проведение консультаций по альтернативным формам занятости (самозанятость, ИП),  консультационная работа со студентами по вопросам самопрезентации, профориентации и информирования о состоянии рынка труда, обновления банка вакансий, экскурсии на предприятия, встречи с работодателями, Ярмарки вакансий"/>
    <s v="ООО &quot;Нежность&quot;, ИП Окунева Л.М., ИП Наджароф Э.Н."/>
  </r>
  <r>
    <s v="ГБПОУ Волжский политехнический техникум"/>
    <s v="43.01.09 Повар, кондитер"/>
    <n v="50"/>
    <n v="0"/>
    <n v="50"/>
    <s v="+"/>
    <n v="20"/>
    <s v="+"/>
    <s v="+"/>
    <s v="+"/>
    <n v="20"/>
    <n v="0"/>
    <n v="0"/>
    <n v="0"/>
    <n v="20"/>
    <n v="0"/>
    <n v="0"/>
    <n v="0"/>
    <n v="0"/>
    <n v="0"/>
    <n v="0"/>
    <n v="0"/>
    <n v="0"/>
    <n v="0"/>
    <n v="0"/>
    <n v="0"/>
    <n v="0"/>
    <n v="0"/>
    <n v="0"/>
    <n v="0"/>
    <n v="0"/>
    <n v="0"/>
    <n v="0"/>
    <n v="0"/>
    <n v="0"/>
    <n v="0"/>
    <n v="0"/>
    <n v="0"/>
    <n v="0"/>
    <n v="0"/>
    <n v="13"/>
    <s v="+"/>
    <s v="+"/>
    <s v="+"/>
    <n v="13"/>
    <n v="0"/>
    <n v="0"/>
    <n v="0"/>
    <n v="13"/>
    <n v="0"/>
    <n v="0"/>
    <n v="0"/>
    <n v="0"/>
    <n v="0"/>
    <n v="0"/>
    <n v="0"/>
    <n v="0"/>
    <n v="0"/>
    <n v="0"/>
    <n v="0"/>
    <n v="0"/>
    <n v="0"/>
    <n v="0"/>
    <n v="0"/>
    <n v="0"/>
    <n v="0"/>
    <n v="0"/>
    <n v="0"/>
    <n v="0"/>
    <n v="0"/>
    <n v="0"/>
    <n v="0"/>
    <n v="0"/>
    <n v="0"/>
    <n v="7"/>
    <n v="6"/>
    <n v="4"/>
    <n v="0"/>
    <n v="0"/>
    <n v="0"/>
    <n v="0"/>
    <n v="0"/>
    <n v="0"/>
    <n v="0"/>
    <n v="0"/>
    <s v="Проведение информационно-разъяснительной работы,    проведение консультаций по альтернативным формам занятости (самозанятость, ИП),  консультационная работа со студентами по вопросам самопрезентации, профориентации и информирования о состоянии рынка труда, обновления банка вакансий, экскурсии на предприятия, встречи с работодателями, Ярмарки вакансий"/>
    <s v="АО &quot;ТД &quot;Перекресток&quot;, ООО &quot;Марго&quot;, ООО &quot;Капкан&quot;"/>
  </r>
  <r>
    <s v="ГБПОУ Дубовский Зооветеринарный колледж им. А. А. Шарова"/>
    <s v="33.02.01 Фармация"/>
    <n v="384"/>
    <n v="0"/>
    <n v="384"/>
    <s v="+"/>
    <n v="384"/>
    <s v="+"/>
    <s v="+"/>
    <s v="+"/>
    <n v="0"/>
    <n v="0"/>
    <n v="0"/>
    <n v="0"/>
    <n v="0"/>
    <n v="0"/>
    <n v="0"/>
    <n v="0"/>
    <n v="0"/>
    <n v="0"/>
    <n v="0"/>
    <n v="0"/>
    <n v="0"/>
    <n v="0"/>
    <n v="0"/>
    <n v="0"/>
    <n v="384"/>
    <n v="0"/>
    <n v="0"/>
    <n v="0"/>
    <n v="0"/>
    <n v="0"/>
    <n v="0"/>
    <n v="0"/>
    <n v="0"/>
    <n v="0"/>
    <n v="0"/>
    <n v="0"/>
    <n v="0"/>
    <n v="0"/>
    <n v="0"/>
    <s v="+"/>
    <s v="+"/>
    <s v="+"/>
    <n v="0"/>
    <n v="0"/>
    <n v="0"/>
    <n v="0"/>
    <n v="0"/>
    <n v="0"/>
    <n v="0"/>
    <n v="0"/>
    <n v="0"/>
    <n v="0"/>
    <n v="0"/>
    <n v="0"/>
    <n v="0"/>
    <n v="0"/>
    <n v="0"/>
    <n v="0"/>
    <n v="0"/>
    <n v="0"/>
    <n v="0"/>
    <n v="0"/>
    <n v="0"/>
    <n v="0"/>
    <n v="0"/>
    <n v="0"/>
    <n v="0"/>
    <n v="0"/>
    <n v="0"/>
    <n v="0"/>
    <n v="0"/>
    <n v="0"/>
    <n v="0"/>
    <n v="0"/>
    <n v="0"/>
    <n v="0"/>
    <n v="0"/>
    <n v="0"/>
    <n v="0"/>
    <n v="0"/>
    <n v="0"/>
    <n v="0"/>
    <n v="0"/>
    <m/>
    <n v="0"/>
  </r>
  <r>
    <s v="ГБПОУ Дубовский Зооветеринарный колледж им. А. А. Шарова"/>
    <s v="35.01.27 Мастер сельскохозяйственного производства"/>
    <n v="21"/>
    <n v="0"/>
    <n v="21"/>
    <s v="+"/>
    <n v="8"/>
    <s v="+"/>
    <s v="+"/>
    <s v="+"/>
    <n v="8"/>
    <n v="0"/>
    <n v="0"/>
    <n v="0"/>
    <n v="0"/>
    <n v="0"/>
    <n v="0"/>
    <n v="0"/>
    <n v="0"/>
    <n v="0"/>
    <n v="8"/>
    <n v="0"/>
    <n v="0"/>
    <n v="0"/>
    <n v="0"/>
    <n v="0"/>
    <n v="0"/>
    <n v="0"/>
    <n v="0"/>
    <n v="0"/>
    <n v="0"/>
    <n v="0"/>
    <n v="0"/>
    <n v="0"/>
    <n v="0"/>
    <n v="0"/>
    <n v="0"/>
    <n v="0"/>
    <n v="0"/>
    <n v="0"/>
    <n v="7"/>
    <s v="+"/>
    <s v="+"/>
    <s v="+"/>
    <n v="7"/>
    <n v="0"/>
    <n v="0"/>
    <n v="0"/>
    <n v="0"/>
    <n v="0"/>
    <n v="0"/>
    <n v="0"/>
    <n v="0"/>
    <n v="0"/>
    <n v="7"/>
    <n v="0"/>
    <n v="0"/>
    <n v="0"/>
    <n v="0"/>
    <n v="0"/>
    <n v="0"/>
    <n v="0"/>
    <n v="0"/>
    <n v="0"/>
    <n v="0"/>
    <n v="0"/>
    <n v="0"/>
    <n v="0"/>
    <n v="0"/>
    <n v="0"/>
    <n v="0"/>
    <n v="0"/>
    <n v="0"/>
    <n v="0"/>
    <n v="0"/>
    <n v="6"/>
    <n v="0"/>
    <n v="0"/>
    <n v="0"/>
    <n v="0"/>
    <n v="0"/>
    <n v="0"/>
    <n v="0"/>
    <n v="0"/>
    <n v="0"/>
    <m/>
    <n v="0"/>
  </r>
  <r>
    <s v="ГБПОУ Дубовский Зооветеринарный колледж им. А. А. Шарова"/>
    <s v="35.02.15 Кинология"/>
    <n v="41"/>
    <n v="0"/>
    <n v="41"/>
    <s v="+"/>
    <n v="23"/>
    <s v="+"/>
    <s v="+"/>
    <s v="+"/>
    <n v="23"/>
    <n v="0"/>
    <n v="0"/>
    <n v="0"/>
    <n v="0"/>
    <n v="0"/>
    <n v="23"/>
    <n v="0"/>
    <n v="0"/>
    <n v="0"/>
    <n v="0"/>
    <n v="0"/>
    <n v="0"/>
    <n v="0"/>
    <n v="0"/>
    <n v="0"/>
    <n v="0"/>
    <n v="0"/>
    <n v="0"/>
    <n v="0"/>
    <n v="0"/>
    <n v="0"/>
    <n v="0"/>
    <n v="0"/>
    <n v="0"/>
    <n v="0"/>
    <n v="0"/>
    <n v="0"/>
    <n v="0"/>
    <n v="0"/>
    <n v="10"/>
    <s v="+"/>
    <s v="+"/>
    <s v="+"/>
    <n v="10"/>
    <n v="2"/>
    <n v="0"/>
    <n v="0"/>
    <n v="0"/>
    <n v="2"/>
    <n v="4"/>
    <n v="0"/>
    <n v="0"/>
    <n v="0"/>
    <n v="0"/>
    <n v="0"/>
    <n v="0"/>
    <n v="0"/>
    <n v="0"/>
    <n v="0"/>
    <n v="0"/>
    <n v="0"/>
    <n v="0"/>
    <n v="0"/>
    <n v="0"/>
    <n v="0"/>
    <n v="0"/>
    <n v="0"/>
    <n v="4"/>
    <n v="0"/>
    <n v="0"/>
    <n v="0"/>
    <n v="0"/>
    <n v="0"/>
    <n v="0"/>
    <n v="8"/>
    <n v="0"/>
    <n v="0"/>
    <n v="0"/>
    <n v="0"/>
    <n v="0"/>
    <n v="0"/>
    <n v="0"/>
    <n v="0"/>
    <n v="0"/>
    <n v="0"/>
    <n v="0"/>
  </r>
  <r>
    <s v="ГБПОУ Дубовский Зооветеринарный колледж им. А. А. Шарова"/>
    <s v="36.02.01 Ветеринария"/>
    <n v="60"/>
    <n v="0"/>
    <n v="60"/>
    <s v="+"/>
    <n v="42"/>
    <s v="+"/>
    <s v="+"/>
    <s v="+"/>
    <n v="42"/>
    <n v="0"/>
    <n v="0"/>
    <n v="0"/>
    <n v="0"/>
    <n v="0"/>
    <n v="0"/>
    <n v="0"/>
    <n v="0"/>
    <n v="0"/>
    <n v="42"/>
    <n v="0"/>
    <n v="0"/>
    <n v="0"/>
    <n v="0"/>
    <n v="0"/>
    <n v="0"/>
    <n v="0"/>
    <n v="0"/>
    <n v="0"/>
    <n v="0"/>
    <n v="0"/>
    <n v="0"/>
    <n v="0"/>
    <n v="0"/>
    <n v="0"/>
    <n v="0"/>
    <n v="0"/>
    <n v="0"/>
    <n v="0"/>
    <n v="18"/>
    <s v="+"/>
    <s v="+"/>
    <s v="+"/>
    <n v="13"/>
    <n v="5"/>
    <n v="0"/>
    <n v="0"/>
    <n v="0"/>
    <n v="8"/>
    <n v="0"/>
    <n v="0"/>
    <n v="0"/>
    <n v="0"/>
    <n v="8"/>
    <n v="0"/>
    <n v="0"/>
    <n v="0"/>
    <n v="0"/>
    <n v="0"/>
    <n v="2"/>
    <n v="0"/>
    <n v="0"/>
    <n v="0"/>
    <n v="0"/>
    <n v="0"/>
    <n v="0"/>
    <n v="0"/>
    <n v="0"/>
    <n v="0"/>
    <n v="0"/>
    <n v="0"/>
    <n v="0"/>
    <n v="0"/>
    <n v="0"/>
    <n v="0"/>
    <n v="0"/>
    <n v="0"/>
    <n v="0"/>
    <n v="0"/>
    <n v="0"/>
    <n v="0"/>
    <n v="0"/>
    <n v="0"/>
    <n v="0"/>
    <m/>
    <n v="0"/>
  </r>
  <r>
    <s v="ГБПОУ Дубовский Зооветеринарный колледж им. А. А. Шарова"/>
    <s v="43.01.09 Повар, кондитер"/>
    <n v="21"/>
    <n v="0"/>
    <n v="21"/>
    <s v="+"/>
    <n v="6"/>
    <s v="+"/>
    <s v="+"/>
    <s v="+"/>
    <n v="6"/>
    <n v="0"/>
    <n v="0"/>
    <n v="0"/>
    <n v="0"/>
    <n v="0"/>
    <n v="0"/>
    <n v="0"/>
    <n v="0"/>
    <n v="0"/>
    <n v="0"/>
    <n v="0"/>
    <n v="0"/>
    <n v="0"/>
    <n v="0"/>
    <n v="0"/>
    <n v="0"/>
    <n v="0"/>
    <n v="0"/>
    <n v="0"/>
    <n v="0"/>
    <n v="0"/>
    <n v="0"/>
    <n v="0"/>
    <n v="0"/>
    <n v="0"/>
    <n v="0"/>
    <n v="0"/>
    <n v="6"/>
    <n v="0"/>
    <n v="15"/>
    <s v="+"/>
    <s v="+"/>
    <s v="+"/>
    <n v="14"/>
    <n v="1"/>
    <n v="0"/>
    <n v="0"/>
    <n v="0"/>
    <n v="5"/>
    <n v="0"/>
    <n v="0"/>
    <n v="0"/>
    <n v="0"/>
    <n v="0"/>
    <n v="0"/>
    <n v="0"/>
    <n v="0"/>
    <n v="0"/>
    <n v="0"/>
    <n v="0"/>
    <n v="0"/>
    <n v="0"/>
    <n v="0"/>
    <n v="0"/>
    <n v="0"/>
    <n v="0"/>
    <n v="0"/>
    <n v="0"/>
    <n v="0"/>
    <n v="0"/>
    <n v="0"/>
    <n v="10"/>
    <n v="0"/>
    <n v="0"/>
    <n v="0"/>
    <n v="0"/>
    <n v="0"/>
    <n v="0"/>
    <n v="0"/>
    <n v="0"/>
    <n v="0"/>
    <n v="0"/>
    <n v="0"/>
    <n v="0"/>
    <m/>
    <n v="0"/>
  </r>
  <r>
    <s v="ГБПОУ Дубовский педагогический колледж"/>
    <s v="40.02.01 Право и организация социального обеспечения"/>
    <n v="38"/>
    <n v="0"/>
    <n v="38"/>
    <s v="+"/>
    <n v="5"/>
    <s v="+"/>
    <s v="+"/>
    <s v="+"/>
    <n v="5"/>
    <n v="4"/>
    <n v="0"/>
    <n v="0"/>
    <n v="0"/>
    <n v="0"/>
    <n v="5"/>
    <n v="0"/>
    <n v="0"/>
    <n v="0"/>
    <n v="0"/>
    <n v="0"/>
    <n v="0"/>
    <n v="0"/>
    <n v="0"/>
    <n v="0"/>
    <n v="0"/>
    <n v="0"/>
    <n v="0"/>
    <n v="0"/>
    <n v="0"/>
    <n v="0"/>
    <n v="0"/>
    <n v="0"/>
    <n v="0"/>
    <n v="0"/>
    <n v="0"/>
    <n v="0"/>
    <n v="0"/>
    <n v="2"/>
    <n v="12"/>
    <s v="+"/>
    <s v="+"/>
    <s v="+"/>
    <n v="3"/>
    <n v="3"/>
    <n v="0"/>
    <n v="0"/>
    <n v="0"/>
    <n v="0"/>
    <n v="12"/>
    <n v="0"/>
    <n v="0"/>
    <n v="0"/>
    <n v="0"/>
    <n v="0"/>
    <n v="0"/>
    <n v="0"/>
    <n v="0"/>
    <n v="0"/>
    <n v="0"/>
    <n v="0"/>
    <n v="0"/>
    <n v="0"/>
    <n v="0"/>
    <n v="0"/>
    <n v="0"/>
    <n v="0"/>
    <n v="0"/>
    <n v="0"/>
    <n v="0"/>
    <n v="0"/>
    <n v="0"/>
    <n v="0"/>
    <n v="9"/>
    <n v="8"/>
    <n v="2"/>
    <n v="0"/>
    <n v="0"/>
    <n v="0"/>
    <n v="0"/>
    <n v="0"/>
    <n v="0"/>
    <n v="0"/>
    <n v="0"/>
    <n v="0"/>
    <n v="0"/>
  </r>
  <r>
    <s v="ГБПОУ Дубовский педагогический колледж"/>
    <s v="44.02.02 Преподавание в начальных классах"/>
    <n v="23"/>
    <n v="0"/>
    <n v="23"/>
    <s v="+"/>
    <n v="7"/>
    <s v="+"/>
    <s v="+"/>
    <s v="+"/>
    <n v="7"/>
    <n v="5"/>
    <n v="7"/>
    <n v="0"/>
    <n v="0"/>
    <n v="0"/>
    <n v="0"/>
    <n v="0"/>
    <n v="0"/>
    <n v="0"/>
    <n v="0"/>
    <n v="0"/>
    <n v="0"/>
    <n v="0"/>
    <n v="0"/>
    <n v="0"/>
    <n v="0"/>
    <n v="0"/>
    <n v="0"/>
    <n v="0"/>
    <n v="0"/>
    <n v="0"/>
    <n v="0"/>
    <n v="0"/>
    <n v="0"/>
    <n v="0"/>
    <n v="0"/>
    <n v="0"/>
    <n v="0"/>
    <n v="0"/>
    <n v="0"/>
    <s v="+"/>
    <s v="+"/>
    <s v="+"/>
    <n v="0"/>
    <n v="0"/>
    <n v="0"/>
    <n v="0"/>
    <n v="0"/>
    <n v="0"/>
    <n v="0"/>
    <n v="0"/>
    <n v="0"/>
    <n v="0"/>
    <n v="0"/>
    <n v="0"/>
    <n v="0"/>
    <n v="0"/>
    <n v="0"/>
    <n v="0"/>
    <n v="0"/>
    <n v="0"/>
    <n v="0"/>
    <n v="0"/>
    <n v="0"/>
    <n v="0"/>
    <n v="0"/>
    <n v="0"/>
    <n v="0"/>
    <n v="0"/>
    <n v="0"/>
    <n v="0"/>
    <n v="0"/>
    <n v="0"/>
    <n v="16"/>
    <n v="0"/>
    <n v="0"/>
    <n v="0"/>
    <n v="0"/>
    <n v="0"/>
    <n v="0"/>
    <n v="0"/>
    <n v="0"/>
    <n v="0"/>
    <n v="0"/>
    <n v="0"/>
    <n v="0"/>
  </r>
  <r>
    <s v="ГБПОУ Дубовский педагогический колледж"/>
    <s v="44.02.01 Дошкольное образование"/>
    <n v="19"/>
    <n v="0"/>
    <n v="19"/>
    <s v="+"/>
    <n v="5"/>
    <s v="+"/>
    <s v="+"/>
    <s v="+"/>
    <n v="5"/>
    <n v="3"/>
    <n v="5"/>
    <n v="0"/>
    <n v="0"/>
    <n v="0"/>
    <n v="0"/>
    <n v="0"/>
    <n v="0"/>
    <n v="0"/>
    <n v="0"/>
    <n v="0"/>
    <n v="0"/>
    <n v="0"/>
    <n v="0"/>
    <n v="0"/>
    <n v="0"/>
    <n v="0"/>
    <n v="0"/>
    <n v="0"/>
    <n v="0"/>
    <n v="0"/>
    <n v="0"/>
    <n v="0"/>
    <n v="0"/>
    <n v="0"/>
    <n v="0"/>
    <n v="0"/>
    <n v="0"/>
    <n v="0"/>
    <n v="9"/>
    <s v="+"/>
    <s v="+"/>
    <s v="+"/>
    <m/>
    <n v="0"/>
    <n v="0"/>
    <n v="0"/>
    <n v="9"/>
    <n v="0"/>
    <n v="0"/>
    <n v="0"/>
    <n v="0"/>
    <n v="0"/>
    <n v="0"/>
    <n v="0"/>
    <n v="0"/>
    <n v="0"/>
    <n v="0"/>
    <n v="0"/>
    <n v="0"/>
    <n v="0"/>
    <n v="0"/>
    <n v="0"/>
    <n v="0"/>
    <n v="0"/>
    <n v="0"/>
    <n v="0"/>
    <n v="0"/>
    <n v="0"/>
    <n v="0"/>
    <n v="0"/>
    <n v="0"/>
    <n v="0"/>
    <n v="3"/>
    <n v="0"/>
    <n v="2"/>
    <n v="0"/>
    <n v="0"/>
    <n v="0"/>
    <n v="0"/>
    <n v="0"/>
    <n v="0"/>
    <n v="0"/>
    <n v="0"/>
    <n v="0"/>
    <n v="0"/>
  </r>
  <r>
    <s v="ГБПОУ Дубовский педагогический колледж"/>
    <s v="49.02.01 Физическая культура"/>
    <n v="22"/>
    <n v="0"/>
    <n v="22"/>
    <s v="+"/>
    <n v="8"/>
    <s v="+"/>
    <s v="+"/>
    <s v="+"/>
    <n v="2"/>
    <n v="5"/>
    <n v="8"/>
    <n v="0"/>
    <n v="0"/>
    <n v="0"/>
    <n v="0"/>
    <n v="0"/>
    <n v="0"/>
    <n v="0"/>
    <n v="0"/>
    <n v="0"/>
    <n v="0"/>
    <n v="0"/>
    <n v="0"/>
    <n v="0"/>
    <n v="0"/>
    <n v="0"/>
    <n v="0"/>
    <n v="0"/>
    <n v="0"/>
    <n v="0"/>
    <n v="0"/>
    <n v="0"/>
    <n v="0"/>
    <n v="0"/>
    <n v="0"/>
    <n v="0"/>
    <n v="0"/>
    <n v="1"/>
    <n v="0"/>
    <s v="+"/>
    <s v="+"/>
    <s v="+"/>
    <n v="0"/>
    <n v="0"/>
    <n v="0"/>
    <n v="0"/>
    <n v="0"/>
    <n v="0"/>
    <n v="0"/>
    <n v="0"/>
    <n v="0"/>
    <n v="0"/>
    <n v="0"/>
    <n v="0"/>
    <n v="0"/>
    <n v="0"/>
    <n v="0"/>
    <n v="0"/>
    <n v="0"/>
    <n v="0"/>
    <n v="0"/>
    <n v="0"/>
    <n v="0"/>
    <n v="0"/>
    <n v="0"/>
    <n v="0"/>
    <n v="0"/>
    <n v="0"/>
    <n v="0"/>
    <n v="0"/>
    <n v="0"/>
    <n v="0"/>
    <n v="4"/>
    <n v="9"/>
    <n v="0"/>
    <n v="0"/>
    <n v="0"/>
    <n v="0"/>
    <n v="0"/>
    <n v="0"/>
    <n v="0"/>
    <n v="0"/>
    <n v="0"/>
    <n v="0"/>
    <n v="0"/>
  </r>
  <r>
    <s v="ГБПОУ Жирновский нефтяной техникум"/>
    <s v="08.01.07 Мастер общестроительных работ"/>
    <n v="23"/>
    <n v="0"/>
    <n v="23"/>
    <s v="+"/>
    <n v="0"/>
    <s v="+"/>
    <s v="+"/>
    <s v="+"/>
    <n v="0"/>
    <n v="0"/>
    <n v="0"/>
    <n v="0"/>
    <n v="0"/>
    <n v="0"/>
    <n v="0"/>
    <n v="0"/>
    <n v="0"/>
    <n v="0"/>
    <n v="0"/>
    <n v="0"/>
    <n v="0"/>
    <n v="0"/>
    <n v="0"/>
    <n v="0"/>
    <n v="0"/>
    <n v="0"/>
    <n v="0"/>
    <n v="0"/>
    <n v="0"/>
    <n v="0"/>
    <n v="0"/>
    <n v="0"/>
    <n v="0"/>
    <n v="0"/>
    <n v="0"/>
    <n v="0"/>
    <n v="0"/>
    <n v="0"/>
    <n v="1"/>
    <s v="+"/>
    <s v="+"/>
    <s v="+"/>
    <n v="1"/>
    <n v="0"/>
    <n v="0"/>
    <n v="0"/>
    <n v="0"/>
    <n v="0"/>
    <n v="0"/>
    <n v="0"/>
    <n v="0"/>
    <n v="0"/>
    <n v="0"/>
    <n v="0"/>
    <n v="0"/>
    <n v="0"/>
    <n v="0"/>
    <n v="0"/>
    <n v="0"/>
    <n v="0"/>
    <n v="0"/>
    <n v="0"/>
    <n v="0"/>
    <n v="0"/>
    <n v="0"/>
    <n v="0"/>
    <n v="1"/>
    <n v="0"/>
    <n v="0"/>
    <n v="0"/>
    <n v="0"/>
    <n v="0"/>
    <n v="1"/>
    <n v="20"/>
    <n v="0"/>
    <n v="0"/>
    <n v="0"/>
    <n v="0"/>
    <n v="0"/>
    <n v="0"/>
    <n v="0"/>
    <n v="0"/>
    <n v="1"/>
    <n v="0"/>
    <s v="ООО &quot;Возрождение&quot;"/>
  </r>
  <r>
    <s v="ГБПОУ Жирновский нефтяной техникум"/>
    <s v="09.02.07 Информационные системы и программирование"/>
    <n v="18"/>
    <n v="0"/>
    <n v="18"/>
    <s v="+"/>
    <n v="0"/>
    <s v="+"/>
    <s v="+"/>
    <s v="+"/>
    <n v="0"/>
    <n v="0"/>
    <n v="0"/>
    <n v="0"/>
    <n v="0"/>
    <n v="0"/>
    <n v="0"/>
    <n v="0"/>
    <n v="0"/>
    <n v="0"/>
    <n v="0"/>
    <n v="0"/>
    <n v="0"/>
    <n v="0"/>
    <n v="0"/>
    <n v="0"/>
    <n v="0"/>
    <n v="0"/>
    <n v="0"/>
    <n v="0"/>
    <n v="0"/>
    <n v="0"/>
    <n v="0"/>
    <n v="0"/>
    <n v="0"/>
    <n v="0"/>
    <n v="0"/>
    <n v="0"/>
    <n v="0"/>
    <n v="0"/>
    <n v="11"/>
    <s v="+"/>
    <s v="+"/>
    <s v="+"/>
    <n v="6"/>
    <n v="0"/>
    <n v="1"/>
    <n v="0"/>
    <n v="1"/>
    <n v="5"/>
    <n v="0"/>
    <n v="0"/>
    <n v="0"/>
    <n v="0"/>
    <n v="0"/>
    <n v="1"/>
    <n v="0"/>
    <n v="0"/>
    <n v="0"/>
    <n v="0"/>
    <n v="0"/>
    <n v="3"/>
    <n v="0"/>
    <n v="0"/>
    <n v="0"/>
    <n v="0"/>
    <n v="0"/>
    <n v="0"/>
    <n v="0"/>
    <n v="0"/>
    <n v="0"/>
    <n v="0"/>
    <n v="0"/>
    <n v="0"/>
    <n v="0"/>
    <n v="5"/>
    <n v="0"/>
    <n v="0"/>
    <n v="1"/>
    <n v="0"/>
    <n v="0"/>
    <n v="0"/>
    <n v="0"/>
    <n v="0"/>
    <n v="1"/>
    <n v="0"/>
    <s v="ПАО &quot;Ростелеком&quot;, ОАО &quot;Пятерочка&quot;"/>
  </r>
  <r>
    <s v="ГБПОУ Жирновский нефтяной техникум"/>
    <s v="15.02.01 Монтаж и техническая эксплуатация пром. оборудования (по отраслям)"/>
    <n v="59"/>
    <n v="0"/>
    <n v="59"/>
    <s v="+"/>
    <n v="13"/>
    <s v="+"/>
    <s v="+"/>
    <s v="+"/>
    <n v="10"/>
    <n v="0"/>
    <n v="0"/>
    <n v="0"/>
    <n v="0"/>
    <n v="0"/>
    <n v="0"/>
    <n v="0"/>
    <n v="0"/>
    <n v="0"/>
    <n v="0"/>
    <n v="0"/>
    <n v="0"/>
    <n v="0"/>
    <n v="0"/>
    <n v="0"/>
    <n v="0"/>
    <n v="0"/>
    <n v="0"/>
    <n v="10"/>
    <n v="3"/>
    <n v="0"/>
    <n v="0"/>
    <n v="0"/>
    <n v="0"/>
    <n v="0"/>
    <n v="0"/>
    <n v="0"/>
    <n v="0"/>
    <n v="0"/>
    <n v="17"/>
    <s v="+"/>
    <s v="+"/>
    <s v="+"/>
    <n v="14"/>
    <n v="0"/>
    <n v="0"/>
    <n v="0"/>
    <n v="0"/>
    <n v="3"/>
    <n v="0"/>
    <n v="0"/>
    <n v="0"/>
    <n v="0"/>
    <n v="0"/>
    <n v="0"/>
    <n v="0"/>
    <n v="0"/>
    <n v="0"/>
    <n v="0"/>
    <n v="0"/>
    <n v="0"/>
    <n v="0"/>
    <n v="14"/>
    <n v="0"/>
    <n v="0"/>
    <n v="0"/>
    <n v="0"/>
    <n v="0"/>
    <n v="0"/>
    <n v="0"/>
    <n v="0"/>
    <n v="0"/>
    <n v="0"/>
    <n v="2"/>
    <n v="25"/>
    <n v="0"/>
    <n v="0"/>
    <n v="1"/>
    <n v="1"/>
    <n v="0"/>
    <n v="0"/>
    <n v="0"/>
    <n v="0"/>
    <n v="0"/>
    <n v="0"/>
    <s v="ООО «ВМУ» г. Когалым, АО «УПНП и КРС» г. Лянтор, Сургутское ВМУ ПАО «Сургутнефтегаз»"/>
  </r>
  <r>
    <s v="ГБПОУ Жирновский нефтяной техникум"/>
    <s v="21.01.01 Оператор нефтяных и газовых скважин"/>
    <n v="23"/>
    <n v="0"/>
    <n v="23"/>
    <s v="+"/>
    <n v="0"/>
    <s v="+"/>
    <s v="+"/>
    <s v="+"/>
    <n v="0"/>
    <n v="0"/>
    <n v="0"/>
    <n v="0"/>
    <n v="0"/>
    <n v="0"/>
    <n v="0"/>
    <n v="0"/>
    <n v="0"/>
    <n v="0"/>
    <n v="0"/>
    <n v="0"/>
    <n v="0"/>
    <n v="0"/>
    <n v="0"/>
    <n v="0"/>
    <n v="0"/>
    <n v="0"/>
    <n v="0"/>
    <n v="0"/>
    <n v="0"/>
    <n v="0"/>
    <n v="0"/>
    <n v="0"/>
    <n v="0"/>
    <n v="0"/>
    <n v="0"/>
    <n v="0"/>
    <n v="0"/>
    <n v="0"/>
    <n v="2"/>
    <s v="+"/>
    <s v="+"/>
    <s v="+"/>
    <n v="1"/>
    <n v="0"/>
    <n v="0"/>
    <n v="0"/>
    <n v="0"/>
    <n v="0"/>
    <n v="0"/>
    <n v="0"/>
    <n v="0"/>
    <n v="0"/>
    <n v="0"/>
    <n v="0"/>
    <n v="0"/>
    <n v="0"/>
    <n v="0"/>
    <n v="0"/>
    <n v="0"/>
    <n v="0"/>
    <n v="0"/>
    <n v="2"/>
    <n v="0"/>
    <n v="0"/>
    <n v="0"/>
    <n v="0"/>
    <n v="0"/>
    <n v="0"/>
    <n v="0"/>
    <n v="0"/>
    <n v="0"/>
    <n v="0"/>
    <n v="0"/>
    <n v="21"/>
    <n v="0"/>
    <n v="0"/>
    <n v="0"/>
    <n v="0"/>
    <n v="0"/>
    <n v="0"/>
    <n v="0"/>
    <n v="0"/>
    <n v="0"/>
    <n v="0"/>
    <s v="ООО «Нефте Газ Сервис Саратов», ООО «Самаранефтегеофизика», ООО «РИТЭК» ТПП «Волгограднефтегаз»"/>
  </r>
  <r>
    <s v="ГБПОУ Жирновский нефтяной техникум"/>
    <s v="21.02.01 Разработка и эксплуатация нефтяных и газовых месторождений"/>
    <n v="124"/>
    <n v="0"/>
    <n v="124"/>
    <s v="+"/>
    <n v="26"/>
    <s v="+"/>
    <s v="+"/>
    <s v="+"/>
    <n v="18"/>
    <n v="0"/>
    <n v="2"/>
    <n v="0"/>
    <n v="2"/>
    <n v="0"/>
    <n v="0"/>
    <n v="0"/>
    <n v="0"/>
    <n v="2"/>
    <n v="0"/>
    <n v="0"/>
    <n v="0"/>
    <n v="0"/>
    <n v="0"/>
    <n v="0"/>
    <n v="0"/>
    <n v="0"/>
    <n v="0"/>
    <n v="18"/>
    <n v="0"/>
    <n v="0"/>
    <n v="0"/>
    <n v="0"/>
    <n v="2"/>
    <n v="0"/>
    <n v="0"/>
    <n v="0"/>
    <n v="0"/>
    <n v="0"/>
    <n v="26"/>
    <s v="+"/>
    <s v="+"/>
    <s v="+"/>
    <n v="25"/>
    <n v="0"/>
    <n v="0"/>
    <n v="0"/>
    <n v="0"/>
    <n v="0"/>
    <n v="0"/>
    <n v="0"/>
    <n v="0"/>
    <n v="0"/>
    <n v="0"/>
    <n v="0"/>
    <n v="0"/>
    <n v="0"/>
    <n v="1"/>
    <n v="0"/>
    <n v="0"/>
    <n v="0"/>
    <n v="0"/>
    <n v="25"/>
    <n v="0"/>
    <n v="0"/>
    <n v="0"/>
    <n v="0"/>
    <n v="0"/>
    <n v="0"/>
    <n v="0"/>
    <n v="0"/>
    <n v="0"/>
    <n v="1"/>
    <n v="2"/>
    <n v="66"/>
    <n v="3"/>
    <n v="0"/>
    <n v="0"/>
    <n v="0"/>
    <n v="0"/>
    <n v="0"/>
    <n v="0"/>
    <n v="0"/>
    <n v="0"/>
    <n v="0"/>
    <s v="ООО «РИТЭК» ТПП «Волгограднефтегаз», ООО «Нефте Газ Сервис Саратов»"/>
  </r>
  <r>
    <s v="ГБПОУ Жирновский нефтяной техникум"/>
    <s v="21.02.02 Бурение нефтяных и газовых скважин"/>
    <n v="103"/>
    <n v="0"/>
    <n v="103"/>
    <s v="+"/>
    <n v="40"/>
    <s v="+"/>
    <s v="+"/>
    <s v="+"/>
    <n v="22"/>
    <n v="0"/>
    <n v="0"/>
    <n v="0"/>
    <n v="2"/>
    <n v="1"/>
    <n v="0"/>
    <n v="0"/>
    <n v="0"/>
    <n v="3"/>
    <n v="0"/>
    <n v="0"/>
    <n v="0"/>
    <n v="0"/>
    <n v="0"/>
    <n v="0"/>
    <n v="0"/>
    <n v="0"/>
    <n v="0"/>
    <n v="22"/>
    <n v="4"/>
    <n v="0"/>
    <n v="5"/>
    <n v="0"/>
    <n v="3"/>
    <n v="0"/>
    <n v="0"/>
    <n v="0"/>
    <n v="0"/>
    <n v="0"/>
    <n v="12"/>
    <s v="+"/>
    <s v="+"/>
    <s v="+"/>
    <n v="10"/>
    <n v="0"/>
    <n v="0"/>
    <n v="0"/>
    <n v="0"/>
    <n v="2"/>
    <n v="0"/>
    <n v="0"/>
    <n v="0"/>
    <n v="0"/>
    <n v="0"/>
    <n v="0"/>
    <n v="0"/>
    <n v="0"/>
    <n v="0"/>
    <n v="0"/>
    <n v="0"/>
    <n v="0"/>
    <n v="0"/>
    <n v="10"/>
    <n v="0"/>
    <n v="0"/>
    <n v="0"/>
    <n v="0"/>
    <n v="0"/>
    <n v="0"/>
    <n v="0"/>
    <n v="0"/>
    <n v="0"/>
    <n v="0"/>
    <n v="1"/>
    <n v="50"/>
    <n v="0"/>
    <n v="0"/>
    <n v="0"/>
    <n v="0"/>
    <n v="0"/>
    <n v="0"/>
    <n v="0"/>
    <n v="0"/>
    <n v="0"/>
    <n v="0"/>
    <s v="АО «УПНП и КРС» г. Лянтор, ООО «РН-Сервис» филиал в г. Нефтеюганск, ХМФ ООО «РН-Бурение»"/>
  </r>
  <r>
    <s v="ГБПОУ Жирновский нефтяной техникум"/>
    <s v="35.01.11 Мастер сельскохозяйственного произвосдтва"/>
    <n v="24"/>
    <n v="0"/>
    <n v="24"/>
    <s v="+"/>
    <n v="0"/>
    <s v="+"/>
    <s v="+"/>
    <s v="+"/>
    <n v="0"/>
    <n v="0"/>
    <n v="0"/>
    <n v="0"/>
    <n v="0"/>
    <n v="0"/>
    <n v="0"/>
    <n v="0"/>
    <n v="0"/>
    <n v="0"/>
    <n v="0"/>
    <n v="0"/>
    <n v="0"/>
    <n v="0"/>
    <n v="0"/>
    <n v="0"/>
    <n v="0"/>
    <n v="0"/>
    <n v="0"/>
    <n v="0"/>
    <n v="0"/>
    <n v="0"/>
    <n v="0"/>
    <n v="0"/>
    <n v="0"/>
    <n v="0"/>
    <n v="0"/>
    <n v="0"/>
    <n v="0"/>
    <n v="0"/>
    <n v="2"/>
    <s v="+"/>
    <s v="+"/>
    <s v="+"/>
    <n v="2"/>
    <n v="0"/>
    <n v="0"/>
    <n v="0"/>
    <n v="0"/>
    <n v="0"/>
    <n v="0"/>
    <n v="0"/>
    <n v="0"/>
    <n v="0"/>
    <n v="2"/>
    <n v="0"/>
    <n v="0"/>
    <n v="0"/>
    <n v="0"/>
    <n v="0"/>
    <n v="0"/>
    <n v="0"/>
    <n v="0"/>
    <n v="0"/>
    <n v="0"/>
    <n v="0"/>
    <n v="0"/>
    <n v="0"/>
    <n v="0"/>
    <n v="0"/>
    <n v="0"/>
    <n v="0"/>
    <n v="0"/>
    <n v="0"/>
    <n v="0"/>
    <n v="20"/>
    <n v="0"/>
    <n v="0"/>
    <n v="1"/>
    <n v="0"/>
    <n v="0"/>
    <n v="0"/>
    <n v="0"/>
    <n v="0"/>
    <n v="1"/>
    <n v="0"/>
    <s v="КФХ Кривобоков Ю.И., ООО &quot;Телец&quot;, ООО &quot;Заря&quot;, ООО &quot;Щелканинвест&quot;"/>
  </r>
  <r>
    <s v="ГБПОУ Жирновский нефтяной техникум"/>
    <s v="35.01.13 Тракторист-машинист сельскохозяйственного производства"/>
    <n v="23"/>
    <n v="0"/>
    <n v="23"/>
    <s v="+"/>
    <n v="0"/>
    <s v="+"/>
    <s v="+"/>
    <s v="+"/>
    <n v="0"/>
    <n v="0"/>
    <n v="0"/>
    <n v="0"/>
    <n v="0"/>
    <n v="0"/>
    <n v="0"/>
    <n v="0"/>
    <n v="0"/>
    <n v="0"/>
    <n v="0"/>
    <n v="0"/>
    <n v="0"/>
    <n v="0"/>
    <n v="0"/>
    <n v="0"/>
    <n v="0"/>
    <n v="0"/>
    <n v="0"/>
    <n v="0"/>
    <n v="0"/>
    <n v="0"/>
    <n v="0"/>
    <n v="0"/>
    <n v="0"/>
    <n v="0"/>
    <n v="0"/>
    <n v="0"/>
    <n v="0"/>
    <n v="0"/>
    <n v="6"/>
    <s v="+"/>
    <s v="+"/>
    <s v="+"/>
    <n v="6"/>
    <n v="0"/>
    <n v="0"/>
    <n v="0"/>
    <n v="0"/>
    <n v="0"/>
    <n v="0"/>
    <n v="0"/>
    <n v="0"/>
    <n v="0"/>
    <n v="6"/>
    <n v="0"/>
    <n v="0"/>
    <n v="0"/>
    <n v="0"/>
    <n v="0"/>
    <n v="0"/>
    <n v="0"/>
    <n v="0"/>
    <n v="0"/>
    <n v="0"/>
    <n v="0"/>
    <n v="0"/>
    <n v="0"/>
    <n v="0"/>
    <n v="0"/>
    <n v="0"/>
    <n v="0"/>
    <n v="0"/>
    <n v="0"/>
    <n v="1"/>
    <n v="16"/>
    <n v="0"/>
    <n v="0"/>
    <n v="0"/>
    <n v="0"/>
    <n v="0"/>
    <n v="0"/>
    <n v="0"/>
    <n v="0"/>
    <n v="0"/>
    <n v="0"/>
    <s v="КФХ Кривобоков Ю.И., ООО &quot;Телец&quot;, ООО &quot;Заря&quot;, ООО &quot;Щелканинвест&quot;"/>
  </r>
  <r>
    <s v="ГБПОУ Жирновский нефтяной техникум"/>
    <s v="38.02.01 Экономика и бухгалтерский учет (по отраслям)"/>
    <n v="11"/>
    <n v="0"/>
    <n v="11"/>
    <s v="+"/>
    <n v="9"/>
    <s v="+"/>
    <s v="+"/>
    <s v="+"/>
    <n v="2"/>
    <n v="0"/>
    <n v="2"/>
    <n v="0"/>
    <n v="0"/>
    <n v="3"/>
    <n v="0"/>
    <n v="0"/>
    <n v="0"/>
    <n v="0"/>
    <n v="0"/>
    <n v="0"/>
    <n v="0"/>
    <n v="0"/>
    <n v="0"/>
    <n v="0"/>
    <n v="0"/>
    <n v="0"/>
    <n v="0"/>
    <n v="0"/>
    <n v="4"/>
    <n v="0"/>
    <n v="0"/>
    <n v="0"/>
    <n v="0"/>
    <n v="0"/>
    <n v="0"/>
    <n v="0"/>
    <n v="0"/>
    <n v="1"/>
    <n v="0"/>
    <s v="+"/>
    <s v="+"/>
    <s v="+"/>
    <n v="0"/>
    <n v="0"/>
    <n v="0"/>
    <n v="0"/>
    <n v="0"/>
    <n v="0"/>
    <n v="0"/>
    <n v="0"/>
    <n v="0"/>
    <n v="0"/>
    <n v="0"/>
    <n v="0"/>
    <n v="0"/>
    <n v="0"/>
    <n v="0"/>
    <n v="0"/>
    <n v="0"/>
    <n v="0"/>
    <n v="0"/>
    <n v="0"/>
    <n v="0"/>
    <n v="0"/>
    <n v="0"/>
    <n v="0"/>
    <n v="0"/>
    <n v="0"/>
    <n v="0"/>
    <n v="0"/>
    <n v="0"/>
    <n v="0"/>
    <n v="0"/>
    <n v="0"/>
    <n v="1"/>
    <n v="0"/>
    <n v="0"/>
    <n v="0"/>
    <n v="0"/>
    <n v="0"/>
    <n v="0"/>
    <n v="0"/>
    <n v="0"/>
    <n v="0"/>
    <s v="ОАО &quot;Пятерочка&quot;, ООО «РЖД Транспортная безопасность»"/>
  </r>
  <r>
    <s v="ГБПОУ Жирновский педагогический колледж"/>
    <s v="39.02.01 Социальная работа"/>
    <n v="21"/>
    <n v="0"/>
    <n v="21"/>
    <s v="+"/>
    <n v="7"/>
    <s v="+"/>
    <s v="+"/>
    <s v="+"/>
    <n v="2"/>
    <n v="0"/>
    <n v="1"/>
    <n v="1"/>
    <n v="4"/>
    <n v="1"/>
    <n v="0"/>
    <n v="0"/>
    <n v="0"/>
    <n v="0"/>
    <n v="0"/>
    <n v="0"/>
    <n v="0"/>
    <n v="0"/>
    <n v="0"/>
    <n v="0"/>
    <n v="0"/>
    <n v="0"/>
    <n v="0"/>
    <n v="0"/>
    <n v="0"/>
    <n v="0"/>
    <n v="0"/>
    <n v="0"/>
    <n v="0"/>
    <n v="0"/>
    <n v="0"/>
    <n v="0"/>
    <n v="0"/>
    <n v="0"/>
    <n v="0"/>
    <s v="+"/>
    <s v="+"/>
    <s v="+"/>
    <n v="0"/>
    <n v="0"/>
    <n v="0"/>
    <n v="0"/>
    <n v="0"/>
    <n v="0"/>
    <n v="0"/>
    <n v="0"/>
    <n v="0"/>
    <n v="0"/>
    <n v="0"/>
    <n v="0"/>
    <n v="0"/>
    <n v="0"/>
    <n v="0"/>
    <n v="0"/>
    <n v="0"/>
    <n v="0"/>
    <n v="0"/>
    <n v="0"/>
    <n v="0"/>
    <n v="0"/>
    <n v="0"/>
    <n v="0"/>
    <n v="0"/>
    <n v="0"/>
    <n v="0"/>
    <n v="0"/>
    <n v="0"/>
    <n v="0"/>
    <n v="4"/>
    <n v="0"/>
    <n v="2"/>
    <n v="0"/>
    <n v="0"/>
    <n v="8"/>
    <s v="не определились с трудоустройством"/>
    <n v="0"/>
    <n v="0"/>
    <n v="0"/>
    <n v="0"/>
    <s v="Информирование об имеющихся возможностях трудоустройства; консультационная поддержка выпускников по выходу на самозанятость, включая вопросы по регистрации ИП;взаимодействие с ЦЗН"/>
    <s v="ГКУСО ЦСОН"/>
  </r>
  <r>
    <s v="ГБПОУ Жирновский педагогический колледж"/>
    <s v="40.02.01 Право и организация социального обеспечения"/>
    <n v="23"/>
    <n v="0"/>
    <n v="23"/>
    <s v="+"/>
    <n v="9"/>
    <s v="+"/>
    <s v="+"/>
    <s v="+"/>
    <n v="1"/>
    <n v="2"/>
    <n v="0"/>
    <n v="0"/>
    <n v="0"/>
    <n v="6"/>
    <n v="1"/>
    <n v="0"/>
    <n v="0"/>
    <n v="0"/>
    <n v="0"/>
    <n v="0"/>
    <n v="0"/>
    <n v="0"/>
    <n v="0"/>
    <n v="0"/>
    <n v="0"/>
    <n v="0"/>
    <n v="0"/>
    <n v="0"/>
    <n v="0"/>
    <n v="0"/>
    <n v="0"/>
    <n v="1"/>
    <n v="0"/>
    <n v="0"/>
    <n v="0"/>
    <n v="1"/>
    <n v="0"/>
    <n v="1"/>
    <n v="6"/>
    <s v="+"/>
    <s v="+"/>
    <s v="+"/>
    <n v="6"/>
    <n v="2"/>
    <n v="0"/>
    <n v="0"/>
    <n v="0"/>
    <n v="2"/>
    <n v="4"/>
    <n v="0"/>
    <n v="0"/>
    <n v="0"/>
    <n v="0"/>
    <n v="0"/>
    <n v="0"/>
    <n v="0"/>
    <n v="0"/>
    <n v="0"/>
    <n v="0"/>
    <n v="0"/>
    <n v="0"/>
    <n v="0"/>
    <n v="0"/>
    <n v="0"/>
    <n v="0"/>
    <n v="0"/>
    <n v="0"/>
    <n v="0"/>
    <n v="0"/>
    <n v="0"/>
    <n v="0"/>
    <n v="0"/>
    <n v="6"/>
    <n v="0"/>
    <n v="1"/>
    <n v="0"/>
    <n v="0"/>
    <n v="0"/>
    <n v="0"/>
    <n v="0"/>
    <n v="0"/>
    <n v="0"/>
    <n v="0"/>
    <s v="Информирование об имеющихся возможностях трудоустройства; консультационная поддержка выпускников по выходу на самозанятость, включая вопросы по регистрации ИП;взаимодействие с ЦЗН"/>
    <s v="МВД, сфера торговли"/>
  </r>
  <r>
    <s v="ГБПОУ Жирновский педагогический колледж"/>
    <s v="44.02.01 Дошкольное образование"/>
    <n v="20"/>
    <n v="1"/>
    <n v="20"/>
    <s v="+"/>
    <n v="8"/>
    <s v="+"/>
    <s v="+"/>
    <s v="+"/>
    <n v="2"/>
    <n v="0"/>
    <n v="2"/>
    <n v="0"/>
    <n v="1"/>
    <n v="5"/>
    <n v="0"/>
    <n v="0"/>
    <n v="0"/>
    <n v="0"/>
    <n v="0"/>
    <n v="0"/>
    <n v="0"/>
    <n v="0"/>
    <n v="0"/>
    <n v="0"/>
    <n v="0"/>
    <n v="0"/>
    <n v="0"/>
    <n v="0"/>
    <n v="0"/>
    <n v="0"/>
    <n v="0"/>
    <n v="0"/>
    <n v="0"/>
    <n v="0"/>
    <n v="0"/>
    <n v="0"/>
    <n v="0"/>
    <n v="0"/>
    <n v="6"/>
    <s v="+"/>
    <s v="+"/>
    <s v="+"/>
    <n v="5"/>
    <n v="5"/>
    <n v="6"/>
    <n v="0"/>
    <n v="0"/>
    <n v="0"/>
    <n v="0"/>
    <n v="0"/>
    <n v="0"/>
    <n v="0"/>
    <n v="0"/>
    <n v="0"/>
    <n v="0"/>
    <n v="0"/>
    <n v="0"/>
    <n v="0"/>
    <n v="0"/>
    <n v="0"/>
    <n v="0"/>
    <n v="0"/>
    <n v="0"/>
    <n v="0"/>
    <n v="0"/>
    <n v="0"/>
    <n v="0"/>
    <n v="0"/>
    <n v="0"/>
    <n v="0"/>
    <n v="0"/>
    <n v="0"/>
    <n v="6"/>
    <n v="0"/>
    <n v="0"/>
    <n v="0"/>
    <n v="0"/>
    <n v="0"/>
    <n v="0"/>
    <n v="0"/>
    <n v="0"/>
    <n v="0"/>
    <n v="0"/>
    <s v="Информирование об имеющихся возможностях трудоустройства; консультационная поддержка выпускников по выходу на самозанятость, включая вопросы по регистрации ИП;взаимодействие с ЦЗН"/>
    <s v="Детсады"/>
  </r>
  <r>
    <s v="ГБПОУ Жирновский педагогический колледж"/>
    <s v="44.02.02 Преподавание в начальных классах"/>
    <n v="16"/>
    <n v="4"/>
    <n v="16"/>
    <s v="+"/>
    <n v="6"/>
    <s v="+"/>
    <s v="+"/>
    <s v="+"/>
    <n v="5"/>
    <n v="0"/>
    <n v="6"/>
    <n v="0"/>
    <n v="0"/>
    <n v="0"/>
    <n v="0"/>
    <n v="0"/>
    <n v="0"/>
    <n v="0"/>
    <n v="0"/>
    <n v="0"/>
    <n v="0"/>
    <n v="0"/>
    <n v="0"/>
    <n v="0"/>
    <n v="0"/>
    <n v="0"/>
    <n v="0"/>
    <n v="0"/>
    <n v="0"/>
    <n v="0"/>
    <n v="0"/>
    <n v="0"/>
    <n v="0"/>
    <n v="0"/>
    <n v="0"/>
    <n v="0"/>
    <n v="0"/>
    <n v="0"/>
    <n v="0"/>
    <s v="+"/>
    <s v="+"/>
    <s v="+"/>
    <n v="0"/>
    <n v="0"/>
    <n v="0"/>
    <n v="0"/>
    <n v="0"/>
    <n v="0"/>
    <n v="0"/>
    <n v="0"/>
    <n v="0"/>
    <n v="0"/>
    <n v="0"/>
    <n v="0"/>
    <n v="0"/>
    <n v="0"/>
    <n v="0"/>
    <n v="0"/>
    <n v="0"/>
    <n v="0"/>
    <n v="0"/>
    <n v="0"/>
    <n v="0"/>
    <n v="0"/>
    <n v="0"/>
    <n v="0"/>
    <n v="0"/>
    <n v="0"/>
    <n v="0"/>
    <n v="0"/>
    <n v="0"/>
    <n v="0"/>
    <n v="7"/>
    <n v="0"/>
    <n v="1"/>
    <n v="0"/>
    <n v="0"/>
    <n v="2"/>
    <s v="занимаются воспитанием детей"/>
    <n v="0"/>
    <n v="0"/>
    <n v="0"/>
    <n v="0"/>
    <s v="Информирование об имеющихся возможностях трудоустройства; консультационная поддержка выпускников по выходу на самозанятость, включая вопросы по регистрации ИП;взаимодействие с ЦЗН"/>
    <s v="Школы "/>
  </r>
  <r>
    <s v="ГБПОУ Жирновский педагогический колледж"/>
    <s v="49.02.01 Физическая культура"/>
    <n v="26"/>
    <n v="0"/>
    <n v="26"/>
    <s v="+"/>
    <n v="13"/>
    <s v="+"/>
    <s v="+"/>
    <s v="+"/>
    <n v="1"/>
    <n v="0"/>
    <n v="2"/>
    <n v="1"/>
    <n v="0"/>
    <n v="1"/>
    <n v="5"/>
    <n v="0"/>
    <n v="0"/>
    <n v="0"/>
    <n v="1"/>
    <n v="0"/>
    <n v="0"/>
    <n v="0"/>
    <n v="0"/>
    <n v="0"/>
    <n v="0"/>
    <n v="0"/>
    <n v="0"/>
    <n v="3"/>
    <n v="0"/>
    <n v="0"/>
    <n v="0"/>
    <n v="0"/>
    <n v="0"/>
    <n v="0"/>
    <n v="0"/>
    <n v="0"/>
    <n v="0"/>
    <n v="0"/>
    <n v="5"/>
    <s v="+"/>
    <s v="+"/>
    <s v="+"/>
    <n v="2"/>
    <n v="2"/>
    <n v="5"/>
    <n v="0"/>
    <n v="0"/>
    <n v="0"/>
    <n v="0"/>
    <n v="0"/>
    <n v="0"/>
    <n v="0"/>
    <n v="0"/>
    <n v="0"/>
    <n v="0"/>
    <n v="0"/>
    <n v="0"/>
    <n v="0"/>
    <n v="0"/>
    <n v="0"/>
    <n v="0"/>
    <n v="0"/>
    <n v="0"/>
    <n v="0"/>
    <n v="0"/>
    <n v="0"/>
    <n v="0"/>
    <n v="0"/>
    <n v="0"/>
    <n v="0"/>
    <n v="0"/>
    <n v="0"/>
    <n v="2"/>
    <n v="5"/>
    <n v="1"/>
    <n v="0"/>
    <n v="0"/>
    <n v="0"/>
    <n v="0"/>
    <n v="0"/>
    <n v="0"/>
    <n v="0"/>
    <n v="0"/>
    <s v="Информирование об имеющихся возможностях трудоустройства; консультационная поддержка выпускников по выходу на самозанятость, включая вопросы по регистрации ИП;взаимодействие с ЦЗН"/>
    <s v="Школы, МЧС, Нефтяные предприятия"/>
  </r>
  <r>
    <s v="ГБПОУ Камышинский индустриально-педагогический колледж имени Героя Советского Союза им.А.П.Маресьева"/>
    <s v="08.01.19 Электромонтажник по силовым сетям и электрооборудованию"/>
    <n v="15"/>
    <n v="0"/>
    <n v="15"/>
    <s v="+"/>
    <n v="0"/>
    <s v="+"/>
    <s v="+"/>
    <s v="+"/>
    <n v="0"/>
    <n v="0"/>
    <n v="0"/>
    <n v="0"/>
    <n v="0"/>
    <n v="0"/>
    <n v="0"/>
    <n v="0"/>
    <n v="0"/>
    <n v="0"/>
    <n v="0"/>
    <n v="0"/>
    <n v="0"/>
    <n v="0"/>
    <n v="0"/>
    <n v="0"/>
    <n v="0"/>
    <n v="0"/>
    <n v="0"/>
    <n v="0"/>
    <n v="0"/>
    <n v="0"/>
    <n v="0"/>
    <n v="0"/>
    <n v="0"/>
    <n v="0"/>
    <n v="0"/>
    <n v="0"/>
    <n v="0"/>
    <n v="0"/>
    <n v="2"/>
    <s v="+"/>
    <s v="+"/>
    <s v="+"/>
    <n v="0"/>
    <n v="1"/>
    <n v="0"/>
    <n v="0"/>
    <n v="0"/>
    <n v="0"/>
    <n v="0"/>
    <n v="0"/>
    <n v="0"/>
    <n v="0"/>
    <n v="0"/>
    <n v="0"/>
    <n v="1"/>
    <n v="0"/>
    <n v="0"/>
    <n v="0"/>
    <n v="0"/>
    <n v="0"/>
    <n v="0"/>
    <n v="1"/>
    <n v="0"/>
    <n v="0"/>
    <n v="0"/>
    <n v="0"/>
    <n v="0"/>
    <n v="0"/>
    <n v="0"/>
    <n v="0"/>
    <n v="0"/>
    <n v="1"/>
    <n v="0"/>
    <n v="11"/>
    <n v="1"/>
    <n v="0"/>
    <n v="0"/>
    <n v="0"/>
    <n v="0"/>
    <n v="0"/>
    <n v="0"/>
    <n v="0"/>
    <n v="0"/>
    <n v="0"/>
    <s v="ООО КД &quot;НВЭМ&quot;, филиала КМЭС ОАО «Волгоградоблэлектро», ООО &quot;Любимый город&quot;"/>
  </r>
  <r>
    <s v="ГБПОУ Камышинский индустриально-педагогический колледж имени Героя Советского Союза им.А.П.Маресьева"/>
    <s v="29.01.07 Портной"/>
    <n v="12"/>
    <n v="0"/>
    <n v="12"/>
    <s v="+"/>
    <n v="0"/>
    <s v="+"/>
    <s v="+"/>
    <s v="+"/>
    <n v="0"/>
    <n v="0"/>
    <n v="0"/>
    <n v="0"/>
    <n v="0"/>
    <n v="0"/>
    <n v="0"/>
    <n v="0"/>
    <n v="0"/>
    <n v="0"/>
    <n v="0"/>
    <n v="0"/>
    <n v="0"/>
    <n v="0"/>
    <n v="0"/>
    <n v="0"/>
    <n v="0"/>
    <n v="0"/>
    <n v="0"/>
    <n v="0"/>
    <n v="0"/>
    <n v="0"/>
    <n v="0"/>
    <n v="0"/>
    <n v="0"/>
    <n v="0"/>
    <n v="0"/>
    <n v="0"/>
    <n v="0"/>
    <n v="0"/>
    <n v="6"/>
    <s v="+"/>
    <s v="+"/>
    <s v="+"/>
    <n v="3"/>
    <n v="4"/>
    <n v="0"/>
    <n v="0"/>
    <n v="2"/>
    <n v="2"/>
    <n v="0"/>
    <n v="0"/>
    <n v="0"/>
    <n v="0"/>
    <n v="0"/>
    <n v="0"/>
    <n v="0"/>
    <n v="2"/>
    <n v="0"/>
    <n v="0"/>
    <n v="0"/>
    <n v="0"/>
    <n v="0"/>
    <n v="0"/>
    <n v="0"/>
    <n v="0"/>
    <n v="0"/>
    <n v="0"/>
    <n v="0"/>
    <n v="0"/>
    <n v="0"/>
    <n v="0"/>
    <n v="0"/>
    <n v="0"/>
    <n v="2"/>
    <n v="0"/>
    <n v="4"/>
    <n v="0"/>
    <n v="0"/>
    <n v="0"/>
    <n v="0"/>
    <n v="0"/>
    <n v="0"/>
    <n v="0"/>
    <n v="0"/>
    <n v="0"/>
    <s v="ООО &quot;Камышинский Текстиль&quot;, ООО Текстильру, швейные мастерские и ателье города"/>
  </r>
  <r>
    <s v="ГБПОУ Камышинский индустриально-педагогический колледж имени Героя Советского Союза им.А.П.Маресьева"/>
    <s v="39.02.01 Социальная работа"/>
    <n v="16"/>
    <n v="0"/>
    <n v="16"/>
    <s v="+"/>
    <n v="0"/>
    <s v="+"/>
    <s v="+"/>
    <s v="+"/>
    <n v="0"/>
    <n v="0"/>
    <n v="0"/>
    <n v="0"/>
    <n v="0"/>
    <n v="0"/>
    <n v="0"/>
    <n v="0"/>
    <n v="0"/>
    <n v="0"/>
    <n v="0"/>
    <n v="0"/>
    <n v="0"/>
    <n v="0"/>
    <n v="0"/>
    <n v="0"/>
    <n v="0"/>
    <n v="0"/>
    <n v="0"/>
    <n v="0"/>
    <n v="0"/>
    <n v="0"/>
    <n v="0"/>
    <n v="0"/>
    <n v="0"/>
    <n v="0"/>
    <n v="0"/>
    <n v="0"/>
    <n v="0"/>
    <n v="0"/>
    <n v="9"/>
    <s v="+"/>
    <s v="+"/>
    <s v="+"/>
    <n v="3"/>
    <n v="1"/>
    <n v="3"/>
    <n v="0"/>
    <n v="3"/>
    <n v="1"/>
    <n v="2"/>
    <n v="0"/>
    <n v="0"/>
    <n v="0"/>
    <n v="0"/>
    <n v="0"/>
    <n v="0"/>
    <n v="0"/>
    <n v="0"/>
    <n v="0"/>
    <n v="0"/>
    <n v="0"/>
    <n v="0"/>
    <n v="0"/>
    <n v="0"/>
    <n v="0"/>
    <n v="0"/>
    <n v="0"/>
    <n v="0"/>
    <n v="0"/>
    <n v="0"/>
    <n v="0"/>
    <n v="0"/>
    <n v="0"/>
    <n v="5"/>
    <n v="0"/>
    <n v="2"/>
    <n v="0"/>
    <n v="0"/>
    <n v="0"/>
    <n v="0"/>
    <n v="0"/>
    <n v="0"/>
    <n v="0"/>
    <n v="0"/>
    <n v="0"/>
    <s v="ГКУ  «ЦСЗН по Камышину», АНО СОН «БлагоДать», ГКСУ СО «Камышинский ЦПД» , ГКСУ СО &quot;Камышинский СРЦ&quot;   "/>
  </r>
  <r>
    <s v="ГБПОУ Камышинский индустриально-педагогический колледж имени Героя Советского Союза им.А.П.Маресьева"/>
    <s v="43.01.02 Парикмахер"/>
    <n v="14"/>
    <n v="0"/>
    <n v="14"/>
    <s v="+"/>
    <n v="0"/>
    <s v="+"/>
    <s v="+"/>
    <s v="+"/>
    <n v="0"/>
    <n v="0"/>
    <n v="0"/>
    <n v="0"/>
    <n v="0"/>
    <n v="0"/>
    <n v="0"/>
    <n v="0"/>
    <n v="0"/>
    <n v="0"/>
    <n v="0"/>
    <n v="0"/>
    <n v="0"/>
    <n v="0"/>
    <n v="0"/>
    <n v="0"/>
    <n v="0"/>
    <n v="0"/>
    <n v="0"/>
    <n v="0"/>
    <n v="0"/>
    <n v="0"/>
    <n v="0"/>
    <n v="0"/>
    <n v="0"/>
    <n v="0"/>
    <n v="0"/>
    <n v="0"/>
    <n v="0"/>
    <n v="0"/>
    <n v="11"/>
    <s v="+"/>
    <s v="+"/>
    <s v="+"/>
    <n v="5"/>
    <n v="3"/>
    <n v="0"/>
    <n v="0"/>
    <n v="11"/>
    <n v="0"/>
    <n v="0"/>
    <n v="0"/>
    <n v="0"/>
    <n v="0"/>
    <n v="0"/>
    <n v="0"/>
    <n v="0"/>
    <n v="0"/>
    <n v="0"/>
    <n v="0"/>
    <n v="0"/>
    <n v="0"/>
    <n v="0"/>
    <n v="0"/>
    <n v="0"/>
    <n v="0"/>
    <n v="0"/>
    <n v="0"/>
    <n v="0"/>
    <n v="0"/>
    <n v="0"/>
    <n v="0"/>
    <n v="0"/>
    <n v="2"/>
    <n v="0"/>
    <n v="0"/>
    <n v="1"/>
    <n v="0"/>
    <n v="0"/>
    <n v="0"/>
    <n v="0"/>
    <n v="0"/>
    <n v="0"/>
    <n v="0"/>
    <n v="0"/>
    <n v="0"/>
    <s v="Парикмахерская &quot;Стиль&quot;, парикмахерская &quot;Шпилька&quot;, парикмахерская &quot;Bambino&quot;"/>
  </r>
  <r>
    <s v="ГБПОУ Камышинский индустриально-педагогический колледж имени Героя Советского Союза им.А.П.Маресьева"/>
    <s v="44.02.01 Дошкольное образование"/>
    <n v="56"/>
    <n v="0"/>
    <n v="56"/>
    <s v="+"/>
    <n v="0"/>
    <s v="+"/>
    <s v="+"/>
    <s v="+"/>
    <n v="0"/>
    <n v="0"/>
    <n v="0"/>
    <n v="0"/>
    <n v="0"/>
    <n v="0"/>
    <n v="0"/>
    <n v="0"/>
    <n v="0"/>
    <n v="0"/>
    <n v="0"/>
    <n v="0"/>
    <n v="0"/>
    <n v="0"/>
    <n v="0"/>
    <n v="0"/>
    <n v="0"/>
    <n v="0"/>
    <n v="0"/>
    <n v="0"/>
    <n v="0"/>
    <n v="0"/>
    <n v="0"/>
    <n v="0"/>
    <n v="0"/>
    <n v="0"/>
    <n v="0"/>
    <n v="0"/>
    <n v="0"/>
    <n v="0"/>
    <n v="43"/>
    <s v="+"/>
    <s v="+"/>
    <s v="+"/>
    <n v="35"/>
    <n v="13"/>
    <n v="35"/>
    <n v="0"/>
    <n v="0"/>
    <n v="6"/>
    <n v="0"/>
    <n v="0"/>
    <n v="0"/>
    <n v="0"/>
    <n v="1"/>
    <n v="0"/>
    <n v="0"/>
    <n v="0"/>
    <n v="0"/>
    <n v="0"/>
    <n v="0"/>
    <n v="0"/>
    <n v="0"/>
    <n v="0"/>
    <n v="1"/>
    <n v="0"/>
    <n v="0"/>
    <n v="0"/>
    <n v="0"/>
    <n v="0"/>
    <n v="0"/>
    <n v="0"/>
    <n v="0"/>
    <n v="1"/>
    <n v="2"/>
    <n v="4"/>
    <n v="6"/>
    <n v="0"/>
    <n v="0"/>
    <n v="0"/>
    <n v="0"/>
    <n v="0"/>
    <n v="0"/>
    <n v="0"/>
    <n v="0"/>
    <n v="0"/>
    <s v="МБДОУ Дс№ 7, 23, 48, 2, 4, 19 городского округа -город Камышин"/>
  </r>
  <r>
    <s v="ГБПОУ Камышинский индустриально-педагогический колледж имени Героя Советского Союза им.А.П.Маресьева"/>
    <s v="44.02.02 Преподавание в начальных классах"/>
    <n v="14"/>
    <n v="0"/>
    <n v="14"/>
    <s v="+"/>
    <n v="0"/>
    <s v="+"/>
    <s v="+"/>
    <s v="+"/>
    <n v="0"/>
    <n v="0"/>
    <n v="0"/>
    <n v="0"/>
    <n v="0"/>
    <n v="0"/>
    <n v="0"/>
    <n v="0"/>
    <n v="0"/>
    <n v="0"/>
    <n v="0"/>
    <n v="0"/>
    <n v="0"/>
    <n v="0"/>
    <n v="0"/>
    <n v="0"/>
    <n v="0"/>
    <n v="0"/>
    <n v="0"/>
    <n v="0"/>
    <n v="0"/>
    <n v="0"/>
    <n v="0"/>
    <n v="0"/>
    <n v="0"/>
    <n v="0"/>
    <n v="0"/>
    <n v="0"/>
    <n v="0"/>
    <n v="0"/>
    <n v="8"/>
    <s v="+"/>
    <s v="+"/>
    <s v="+"/>
    <n v="8"/>
    <n v="7"/>
    <n v="8"/>
    <n v="0"/>
    <n v="0"/>
    <n v="0"/>
    <n v="0"/>
    <n v="0"/>
    <n v="0"/>
    <n v="0"/>
    <n v="0"/>
    <n v="0"/>
    <n v="0"/>
    <n v="0"/>
    <n v="0"/>
    <n v="0"/>
    <n v="0"/>
    <n v="0"/>
    <n v="0"/>
    <n v="0"/>
    <n v="0"/>
    <n v="0"/>
    <n v="0"/>
    <n v="0"/>
    <n v="0"/>
    <n v="0"/>
    <n v="0"/>
    <n v="0"/>
    <n v="0"/>
    <n v="3"/>
    <n v="1"/>
    <n v="1"/>
    <n v="1"/>
    <n v="0"/>
    <n v="0"/>
    <n v="0"/>
    <n v="0"/>
    <n v="0"/>
    <n v="0"/>
    <n v="0"/>
    <n v="0"/>
    <n v="0"/>
    <s v="МБОУ СШ №12, 14, 16, 18 городского округа- город Камышин, МКОУ СШ №31 г. Петров Вал"/>
  </r>
  <r>
    <s v="ГБПОУ Котовский промышленно-экономический техникум"/>
    <s v="09.02.02 Компьютерные сети"/>
    <n v="19"/>
    <n v="0"/>
    <n v="19"/>
    <s v="+"/>
    <n v="13"/>
    <s v="+"/>
    <s v="+"/>
    <s v="+"/>
    <n v="12"/>
    <n v="12"/>
    <n v="0"/>
    <n v="0"/>
    <n v="0"/>
    <n v="0"/>
    <n v="0"/>
    <n v="0"/>
    <n v="0"/>
    <n v="0"/>
    <n v="0"/>
    <n v="0"/>
    <n v="0"/>
    <n v="0"/>
    <n v="0"/>
    <n v="0"/>
    <n v="0"/>
    <n v="13"/>
    <n v="0"/>
    <n v="0"/>
    <n v="0"/>
    <n v="0"/>
    <n v="0"/>
    <n v="0"/>
    <n v="0"/>
    <n v="0"/>
    <n v="0"/>
    <n v="0"/>
    <n v="0"/>
    <n v="0"/>
    <n v="3"/>
    <s v="+"/>
    <s v="+"/>
    <s v="+"/>
    <n v="1"/>
    <n v="1"/>
    <n v="0"/>
    <n v="0"/>
    <n v="0"/>
    <n v="0"/>
    <n v="0"/>
    <n v="0"/>
    <n v="0"/>
    <n v="0"/>
    <n v="0"/>
    <n v="0"/>
    <n v="0"/>
    <n v="0"/>
    <n v="0"/>
    <n v="0"/>
    <n v="0"/>
    <n v="3"/>
    <n v="0"/>
    <n v="0"/>
    <n v="0"/>
    <n v="0"/>
    <n v="0"/>
    <n v="0"/>
    <n v="0"/>
    <n v="0"/>
    <n v="0"/>
    <n v="0"/>
    <n v="0"/>
    <n v="0"/>
    <n v="0"/>
    <n v="3"/>
    <n v="0"/>
    <n v="0"/>
    <n v="0"/>
    <n v="0"/>
    <n v="0"/>
    <n v="0"/>
    <n v="0"/>
    <n v="0"/>
    <n v="0"/>
    <n v="0"/>
    <n v="0"/>
  </r>
  <r>
    <s v="ГБПОУ Котовский промышленно-экономический техникум"/>
    <s v="21.02.01 Разработка и эксплуатация нефтяных и газовых месторождений"/>
    <n v="65"/>
    <n v="0"/>
    <n v="65"/>
    <s v="+"/>
    <n v="49"/>
    <s v="+"/>
    <s v="+"/>
    <s v="+"/>
    <n v="40"/>
    <n v="5"/>
    <n v="0"/>
    <n v="0"/>
    <n v="0"/>
    <n v="0"/>
    <n v="0"/>
    <n v="0"/>
    <n v="0"/>
    <n v="0"/>
    <n v="0"/>
    <n v="0"/>
    <n v="0"/>
    <n v="0"/>
    <n v="0"/>
    <n v="0"/>
    <n v="0"/>
    <n v="0"/>
    <n v="0"/>
    <n v="49"/>
    <n v="0"/>
    <n v="0"/>
    <n v="0"/>
    <n v="0"/>
    <n v="0"/>
    <n v="0"/>
    <n v="0"/>
    <n v="0"/>
    <n v="0"/>
    <n v="0"/>
    <n v="0"/>
    <s v="+"/>
    <s v="+"/>
    <s v="+"/>
    <n v="0"/>
    <n v="0"/>
    <n v="0"/>
    <n v="0"/>
    <n v="0"/>
    <n v="0"/>
    <n v="0"/>
    <n v="0"/>
    <n v="0"/>
    <n v="0"/>
    <n v="0"/>
    <n v="0"/>
    <n v="0"/>
    <n v="0"/>
    <n v="0"/>
    <n v="0"/>
    <n v="0"/>
    <n v="0"/>
    <n v="0"/>
    <n v="0"/>
    <n v="0"/>
    <n v="0"/>
    <n v="0"/>
    <n v="0"/>
    <n v="0"/>
    <n v="0"/>
    <n v="0"/>
    <n v="0"/>
    <n v="0"/>
    <n v="0"/>
    <n v="0"/>
    <n v="16"/>
    <n v="0"/>
    <n v="0"/>
    <n v="0"/>
    <n v="0"/>
    <n v="0"/>
    <n v="0"/>
    <n v="0"/>
    <n v="0"/>
    <n v="0"/>
    <n v="0"/>
    <n v="0"/>
  </r>
  <r>
    <s v="ГБПОУ Котовский промышленно-экономический техникум"/>
    <s v="38.02.01 Экономика и бухгалтерский учет (по отраслям)"/>
    <n v="7"/>
    <n v="0"/>
    <n v="7"/>
    <s v="+"/>
    <n v="7"/>
    <s v="+"/>
    <s v="+"/>
    <s v="+"/>
    <n v="7"/>
    <n v="7"/>
    <n v="0"/>
    <n v="0"/>
    <n v="0"/>
    <n v="7"/>
    <n v="0"/>
    <n v="0"/>
    <n v="0"/>
    <n v="0"/>
    <n v="0"/>
    <n v="0"/>
    <n v="0"/>
    <n v="0"/>
    <n v="0"/>
    <n v="0"/>
    <n v="0"/>
    <n v="0"/>
    <n v="0"/>
    <n v="0"/>
    <n v="0"/>
    <n v="0"/>
    <n v="0"/>
    <n v="0"/>
    <n v="0"/>
    <n v="0"/>
    <n v="0"/>
    <n v="0"/>
    <n v="0"/>
    <n v="0"/>
    <n v="0"/>
    <s v="+"/>
    <s v="+"/>
    <s v="+"/>
    <n v="0"/>
    <n v="0"/>
    <n v="0"/>
    <n v="0"/>
    <n v="0"/>
    <n v="0"/>
    <n v="0"/>
    <n v="0"/>
    <n v="0"/>
    <n v="0"/>
    <n v="0"/>
    <n v="0"/>
    <n v="0"/>
    <n v="0"/>
    <n v="0"/>
    <n v="0"/>
    <n v="0"/>
    <n v="0"/>
    <n v="0"/>
    <n v="0"/>
    <n v="0"/>
    <n v="0"/>
    <n v="0"/>
    <n v="0"/>
    <n v="0"/>
    <n v="0"/>
    <n v="0"/>
    <n v="0"/>
    <n v="0"/>
    <n v="0"/>
    <n v="0"/>
    <n v="0"/>
    <n v="0"/>
    <n v="0"/>
    <n v="0"/>
    <n v="0"/>
    <n v="0"/>
    <n v="0"/>
    <n v="0"/>
    <n v="0"/>
    <n v="0"/>
    <n v="0"/>
    <n v="0"/>
  </r>
  <r>
    <s v="ГБПОУ Ленинский агропромышленный техникум"/>
    <s v="08.01.07 Мастер общестроительных работ"/>
    <n v="20"/>
    <n v="0"/>
    <n v="20"/>
    <s v="+"/>
    <n v="0"/>
    <s v="+"/>
    <s v="+"/>
    <s v="+"/>
    <n v="0"/>
    <n v="0"/>
    <n v="0"/>
    <n v="0"/>
    <n v="0"/>
    <n v="0"/>
    <n v="0"/>
    <n v="0"/>
    <n v="0"/>
    <n v="0"/>
    <n v="0"/>
    <n v="0"/>
    <n v="0"/>
    <n v="0"/>
    <n v="0"/>
    <n v="0"/>
    <n v="0"/>
    <n v="0"/>
    <n v="0"/>
    <n v="0"/>
    <n v="0"/>
    <n v="0"/>
    <n v="0"/>
    <n v="0"/>
    <n v="0"/>
    <n v="0"/>
    <n v="0"/>
    <n v="0"/>
    <n v="0"/>
    <n v="0"/>
    <n v="0"/>
    <s v="+"/>
    <s v="+"/>
    <s v="+"/>
    <n v="0"/>
    <n v="0"/>
    <n v="0"/>
    <n v="0"/>
    <n v="0"/>
    <n v="0"/>
    <n v="0"/>
    <n v="0"/>
    <n v="0"/>
    <n v="0"/>
    <m/>
    <m/>
    <m/>
    <m/>
    <m/>
    <m/>
    <m/>
    <m/>
    <m/>
    <m/>
    <m/>
    <m/>
    <m/>
    <m/>
    <m/>
    <n v="0"/>
    <n v="0"/>
    <n v="0"/>
    <n v="0"/>
    <n v="9"/>
    <n v="0"/>
    <n v="6"/>
    <n v="0"/>
    <n v="0"/>
    <n v="5"/>
    <n v="0"/>
    <n v="0"/>
    <n v="0"/>
    <n v="0"/>
    <n v="0"/>
    <n v="0"/>
    <m/>
    <m/>
  </r>
  <r>
    <s v="ГБПОУ Ленинский агропромышленный техникум"/>
    <s v="15.01.05 Сварщик (ручной и частично механизированной сварки (наплавки) "/>
    <n v="40"/>
    <n v="0"/>
    <n v="40"/>
    <s v="+"/>
    <n v="0"/>
    <s v="+"/>
    <s v="+"/>
    <s v="+"/>
    <n v="0"/>
    <n v="0"/>
    <n v="0"/>
    <n v="0"/>
    <n v="0"/>
    <n v="0"/>
    <n v="0"/>
    <n v="0"/>
    <n v="0"/>
    <n v="0"/>
    <n v="0"/>
    <n v="0"/>
    <n v="0"/>
    <n v="0"/>
    <n v="0"/>
    <n v="0"/>
    <n v="0"/>
    <n v="0"/>
    <n v="0"/>
    <n v="0"/>
    <n v="0"/>
    <n v="0"/>
    <n v="0"/>
    <n v="0"/>
    <n v="0"/>
    <n v="0"/>
    <n v="0"/>
    <n v="0"/>
    <n v="0"/>
    <n v="0"/>
    <n v="24"/>
    <s v="+"/>
    <s v="+"/>
    <s v="+"/>
    <n v="5"/>
    <n v="2"/>
    <n v="0"/>
    <n v="0"/>
    <n v="0"/>
    <n v="0"/>
    <n v="0"/>
    <n v="0"/>
    <n v="0"/>
    <n v="9"/>
    <n v="3"/>
    <n v="12"/>
    <n v="0"/>
    <n v="0"/>
    <n v="0"/>
    <n v="0"/>
    <n v="0"/>
    <n v="0"/>
    <n v="0"/>
    <n v="0"/>
    <n v="0"/>
    <n v="0"/>
    <n v="0"/>
    <n v="0"/>
    <n v="0"/>
    <n v="0"/>
    <n v="0"/>
    <n v="0"/>
    <n v="0"/>
    <n v="2"/>
    <n v="0"/>
    <n v="13"/>
    <n v="0"/>
    <n v="0"/>
    <n v="1"/>
    <n v="0"/>
    <n v="0"/>
    <n v="0"/>
    <n v="0"/>
    <n v="0"/>
    <n v="0"/>
    <m/>
    <m/>
  </r>
  <r>
    <s v="ГБПОУ Ленинский агропромышленный техникум"/>
    <s v="35.01.13 Тракторист-машинист сельскохозяйственного производства"/>
    <n v="44"/>
    <n v="0"/>
    <n v="44"/>
    <s v="+"/>
    <n v="0"/>
    <s v="+"/>
    <s v="+"/>
    <s v="+"/>
    <n v="0"/>
    <n v="0"/>
    <n v="0"/>
    <n v="0"/>
    <n v="0"/>
    <n v="0"/>
    <n v="0"/>
    <n v="0"/>
    <n v="0"/>
    <n v="0"/>
    <n v="0"/>
    <n v="0"/>
    <n v="0"/>
    <n v="0"/>
    <n v="0"/>
    <n v="0"/>
    <n v="0"/>
    <n v="0"/>
    <n v="0"/>
    <n v="0"/>
    <n v="0"/>
    <n v="0"/>
    <n v="0"/>
    <n v="0"/>
    <n v="0"/>
    <n v="0"/>
    <n v="0"/>
    <n v="0"/>
    <n v="0"/>
    <n v="0"/>
    <n v="29"/>
    <s v="+"/>
    <s v="+"/>
    <s v="+"/>
    <n v="29"/>
    <n v="0"/>
    <n v="0"/>
    <n v="0"/>
    <n v="0"/>
    <n v="0"/>
    <n v="0"/>
    <n v="0"/>
    <n v="0"/>
    <n v="0"/>
    <n v="9"/>
    <n v="2"/>
    <n v="2"/>
    <n v="3"/>
    <n v="3"/>
    <n v="0"/>
    <n v="0"/>
    <n v="0"/>
    <n v="0"/>
    <n v="0"/>
    <n v="5"/>
    <n v="0"/>
    <n v="0"/>
    <n v="0"/>
    <n v="5"/>
    <n v="0"/>
    <n v="0"/>
    <n v="0"/>
    <n v="0"/>
    <n v="0"/>
    <n v="0"/>
    <n v="15"/>
    <n v="0"/>
    <n v="0"/>
    <n v="0"/>
    <n v="0"/>
    <n v="0"/>
    <n v="0"/>
    <n v="0"/>
    <n v="0"/>
    <n v="0"/>
    <n v="0"/>
    <n v="0"/>
  </r>
  <r>
    <s v="ГБПОУ Ленинский агропромышленный техникум"/>
    <s v="40.02.03 Право и судебное администрирование"/>
    <n v="28"/>
    <n v="0"/>
    <n v="28"/>
    <s v="+"/>
    <n v="0"/>
    <s v="+"/>
    <s v="+"/>
    <s v="+"/>
    <n v="0"/>
    <n v="0"/>
    <n v="0"/>
    <n v="0"/>
    <n v="0"/>
    <n v="0"/>
    <n v="0"/>
    <n v="0"/>
    <n v="0"/>
    <n v="0"/>
    <n v="0"/>
    <n v="0"/>
    <n v="0"/>
    <n v="0"/>
    <n v="0"/>
    <n v="0"/>
    <n v="0"/>
    <n v="0"/>
    <n v="0"/>
    <n v="0"/>
    <n v="0"/>
    <n v="0"/>
    <n v="0"/>
    <n v="0"/>
    <n v="0"/>
    <n v="0"/>
    <n v="0"/>
    <n v="0"/>
    <n v="0"/>
    <n v="0"/>
    <n v="17"/>
    <s v="+"/>
    <s v="+"/>
    <s v="+"/>
    <n v="17"/>
    <n v="0"/>
    <n v="0"/>
    <n v="0"/>
    <n v="0"/>
    <n v="0"/>
    <n v="17"/>
    <n v="0"/>
    <n v="0"/>
    <n v="0"/>
    <n v="0"/>
    <n v="0"/>
    <n v="0"/>
    <n v="0"/>
    <n v="0"/>
    <n v="0"/>
    <n v="0"/>
    <n v="0"/>
    <n v="0"/>
    <n v="0"/>
    <n v="0"/>
    <n v="0"/>
    <n v="0"/>
    <n v="0"/>
    <n v="0"/>
    <n v="0"/>
    <n v="0"/>
    <n v="0"/>
    <n v="0"/>
    <n v="0"/>
    <n v="0"/>
    <n v="8"/>
    <n v="3"/>
    <n v="0"/>
    <n v="0"/>
    <n v="0"/>
    <n v="0"/>
    <n v="0"/>
    <n v="0"/>
    <n v="0"/>
    <n v="0"/>
    <m/>
    <m/>
  </r>
  <r>
    <s v="ГБПОУ Ленинский агропромышленный техникум"/>
    <s v="43.01.09 Повар, кондитер"/>
    <n v="18"/>
    <n v="0"/>
    <n v="18"/>
    <s v="+"/>
    <n v="0"/>
    <s v="+"/>
    <s v="+"/>
    <s v="+"/>
    <n v="0"/>
    <n v="0"/>
    <n v="0"/>
    <n v="0"/>
    <n v="0"/>
    <n v="0"/>
    <n v="0"/>
    <n v="0"/>
    <n v="0"/>
    <n v="0"/>
    <n v="0"/>
    <n v="0"/>
    <n v="0"/>
    <n v="0"/>
    <n v="0"/>
    <n v="0"/>
    <n v="0"/>
    <n v="0"/>
    <n v="0"/>
    <n v="0"/>
    <n v="0"/>
    <n v="0"/>
    <n v="0"/>
    <n v="0"/>
    <n v="0"/>
    <n v="0"/>
    <n v="0"/>
    <n v="0"/>
    <n v="0"/>
    <n v="0"/>
    <n v="11"/>
    <s v="+"/>
    <s v="+"/>
    <s v="+"/>
    <n v="11"/>
    <n v="0"/>
    <n v="0"/>
    <n v="0"/>
    <n v="8"/>
    <n v="3"/>
    <n v="0"/>
    <n v="0"/>
    <n v="0"/>
    <n v="0"/>
    <n v="0"/>
    <n v="0"/>
    <n v="0"/>
    <n v="0"/>
    <n v="0"/>
    <n v="0"/>
    <n v="0"/>
    <n v="0"/>
    <n v="0"/>
    <n v="0"/>
    <n v="0"/>
    <n v="0"/>
    <n v="0"/>
    <n v="0"/>
    <n v="0"/>
    <n v="0"/>
    <n v="0"/>
    <n v="0"/>
    <n v="0"/>
    <n v="1"/>
    <n v="0"/>
    <n v="2"/>
    <n v="4"/>
    <n v="0"/>
    <n v="0"/>
    <n v="0"/>
    <n v="0"/>
    <n v="0"/>
    <n v="0"/>
    <n v="0"/>
    <n v="0"/>
    <m/>
    <m/>
  </r>
  <r>
    <s v="ГБПОУ Михайловский профессионально-педагогический колледж имени В.В. Арнаутова"/>
    <s v="09.02.03 Программирование в компьютерных системах"/>
    <n v="23"/>
    <n v="0"/>
    <n v="23"/>
    <s v="+"/>
    <n v="0"/>
    <s v="+"/>
    <s v="+"/>
    <s v="+"/>
    <n v="0"/>
    <n v="0"/>
    <n v="0"/>
    <n v="0"/>
    <n v="0"/>
    <n v="0"/>
    <n v="0"/>
    <n v="0"/>
    <n v="0"/>
    <n v="0"/>
    <n v="0"/>
    <n v="0"/>
    <n v="0"/>
    <n v="0"/>
    <n v="0"/>
    <n v="0"/>
    <n v="0"/>
    <n v="0"/>
    <n v="0"/>
    <n v="0"/>
    <n v="0"/>
    <n v="0"/>
    <n v="0"/>
    <n v="0"/>
    <n v="0"/>
    <n v="0"/>
    <n v="0"/>
    <n v="0"/>
    <n v="0"/>
    <n v="0"/>
    <n v="8"/>
    <s v="+"/>
    <s v="+"/>
    <s v="+"/>
    <n v="4"/>
    <n v="0"/>
    <n v="0"/>
    <n v="0"/>
    <n v="0"/>
    <n v="4"/>
    <n v="0"/>
    <n v="0"/>
    <n v="0"/>
    <n v="0"/>
    <n v="0"/>
    <n v="0"/>
    <n v="0"/>
    <n v="0"/>
    <n v="0"/>
    <n v="0"/>
    <n v="0"/>
    <n v="4"/>
    <n v="0"/>
    <n v="0"/>
    <n v="0"/>
    <n v="0"/>
    <n v="0"/>
    <n v="0"/>
    <n v="0"/>
    <n v="0"/>
    <n v="0"/>
    <n v="0"/>
    <n v="0"/>
    <n v="2"/>
    <n v="0"/>
    <n v="13"/>
    <n v="0"/>
    <n v="0"/>
    <n v="0"/>
    <n v="0"/>
    <n v="0"/>
    <n v="0"/>
    <n v="0"/>
    <n v="0"/>
    <n v="0"/>
    <n v="0"/>
    <n v="0"/>
  </r>
  <r>
    <s v="ГБПОУ Михайловский профессионально-педагогический колледж имени В.В. Арнаутова"/>
    <s v="21.02.05 Земельно-имущественные отношения"/>
    <n v="24"/>
    <n v="0"/>
    <n v="24"/>
    <s v="+"/>
    <n v="0"/>
    <s v="+"/>
    <s v="+"/>
    <s v="+"/>
    <n v="0"/>
    <n v="0"/>
    <n v="0"/>
    <n v="0"/>
    <n v="0"/>
    <n v="0"/>
    <n v="0"/>
    <n v="0"/>
    <n v="0"/>
    <n v="0"/>
    <n v="0"/>
    <n v="0"/>
    <n v="0"/>
    <n v="0"/>
    <n v="0"/>
    <n v="0"/>
    <n v="0"/>
    <n v="0"/>
    <n v="0"/>
    <n v="0"/>
    <n v="0"/>
    <n v="0"/>
    <n v="0"/>
    <n v="0"/>
    <n v="0"/>
    <n v="0"/>
    <n v="0"/>
    <n v="0"/>
    <n v="0"/>
    <n v="0"/>
    <n v="17"/>
    <s v="+"/>
    <s v="+"/>
    <s v="+"/>
    <n v="3"/>
    <n v="6"/>
    <n v="0"/>
    <n v="0"/>
    <n v="0"/>
    <n v="14"/>
    <n v="0"/>
    <n v="0"/>
    <n v="0"/>
    <n v="0"/>
    <n v="0"/>
    <n v="0"/>
    <n v="0"/>
    <n v="0"/>
    <n v="0"/>
    <n v="0"/>
    <n v="0"/>
    <n v="0"/>
    <n v="0"/>
    <n v="0"/>
    <n v="0"/>
    <n v="0"/>
    <n v="0"/>
    <n v="0"/>
    <n v="3"/>
    <n v="0"/>
    <n v="0"/>
    <n v="0"/>
    <n v="0"/>
    <n v="0"/>
    <n v="0"/>
    <n v="7"/>
    <n v="0"/>
    <n v="0"/>
    <n v="0"/>
    <n v="0"/>
    <n v="0"/>
    <n v="0"/>
    <n v="0"/>
    <n v="0"/>
    <n v="0"/>
    <n v="0"/>
    <n v="0"/>
  </r>
  <r>
    <s v="ГБПОУ Михайловский профессионально-педагогический колледж имени В.В. Арнаутова"/>
    <s v="29.02.04 Конструирование, моделирование и технология швейных изделий"/>
    <n v="13"/>
    <n v="0"/>
    <n v="13"/>
    <s v="+"/>
    <n v="0"/>
    <s v="+"/>
    <s v="+"/>
    <s v="+"/>
    <n v="0"/>
    <n v="0"/>
    <n v="0"/>
    <n v="0"/>
    <n v="0"/>
    <n v="0"/>
    <n v="0"/>
    <n v="0"/>
    <n v="0"/>
    <n v="0"/>
    <n v="0"/>
    <n v="0"/>
    <n v="0"/>
    <n v="0"/>
    <n v="0"/>
    <n v="0"/>
    <n v="0"/>
    <n v="0"/>
    <n v="0"/>
    <n v="0"/>
    <n v="0"/>
    <n v="0"/>
    <n v="0"/>
    <n v="0"/>
    <n v="0"/>
    <n v="0"/>
    <n v="0"/>
    <n v="0"/>
    <n v="0"/>
    <n v="0"/>
    <n v="11"/>
    <s v="+"/>
    <s v="+"/>
    <s v="+"/>
    <n v="5"/>
    <n v="2"/>
    <n v="0"/>
    <n v="0"/>
    <n v="0"/>
    <n v="6"/>
    <n v="0"/>
    <n v="0"/>
    <n v="0"/>
    <n v="0"/>
    <n v="0"/>
    <n v="0"/>
    <n v="0"/>
    <n v="5"/>
    <n v="0"/>
    <n v="0"/>
    <n v="0"/>
    <n v="0"/>
    <n v="0"/>
    <n v="0"/>
    <n v="0"/>
    <n v="0"/>
    <n v="0"/>
    <n v="0"/>
    <n v="0"/>
    <n v="0"/>
    <n v="0"/>
    <n v="0"/>
    <n v="0"/>
    <n v="1"/>
    <n v="0"/>
    <n v="0"/>
    <n v="1"/>
    <n v="0"/>
    <n v="0"/>
    <n v="0"/>
    <n v="0"/>
    <n v="0"/>
    <n v="0"/>
    <n v="0"/>
    <n v="0"/>
    <n v="0"/>
    <n v="0"/>
  </r>
  <r>
    <s v="ГБПОУ Михайловский профессионально-педагогический колледж имени В.В. Арнаутова"/>
    <s v="35.02.07 Механизация сельского хозяйства"/>
    <n v="17"/>
    <n v="0"/>
    <n v="17"/>
    <s v="+"/>
    <n v="0"/>
    <s v="+"/>
    <s v="+"/>
    <s v="+"/>
    <n v="0"/>
    <n v="0"/>
    <n v="0"/>
    <n v="0"/>
    <n v="0"/>
    <n v="0"/>
    <n v="0"/>
    <n v="0"/>
    <n v="0"/>
    <n v="0"/>
    <n v="0"/>
    <n v="0"/>
    <n v="0"/>
    <n v="0"/>
    <n v="0"/>
    <n v="0"/>
    <n v="0"/>
    <n v="0"/>
    <n v="0"/>
    <n v="0"/>
    <n v="0"/>
    <n v="0"/>
    <n v="0"/>
    <n v="0"/>
    <n v="0"/>
    <n v="0"/>
    <n v="0"/>
    <n v="0"/>
    <n v="0"/>
    <n v="0"/>
    <n v="2"/>
    <s v="+"/>
    <s v="+"/>
    <s v="+"/>
    <n v="2"/>
    <n v="0"/>
    <n v="0"/>
    <n v="0"/>
    <n v="0"/>
    <n v="0"/>
    <n v="0"/>
    <n v="0"/>
    <n v="0"/>
    <n v="0"/>
    <n v="2"/>
    <n v="0"/>
    <n v="0"/>
    <n v="0"/>
    <n v="0"/>
    <n v="0"/>
    <n v="0"/>
    <n v="0"/>
    <n v="0"/>
    <n v="0"/>
    <n v="0"/>
    <n v="0"/>
    <n v="0"/>
    <n v="0"/>
    <n v="0"/>
    <n v="0"/>
    <n v="0"/>
    <n v="0"/>
    <n v="0"/>
    <n v="0"/>
    <n v="0"/>
    <n v="15"/>
    <n v="0"/>
    <n v="0"/>
    <n v="0"/>
    <n v="0"/>
    <n v="0"/>
    <n v="0"/>
    <n v="0"/>
    <n v="0"/>
    <n v="0"/>
    <n v="0"/>
    <n v="0"/>
  </r>
  <r>
    <s v="ГБПОУ Михайловский профессионально-педагогический колледж имени В.В. Арнаутова"/>
    <s v="40.02.01 Право и организация социального обеспечения"/>
    <n v="43"/>
    <n v="0"/>
    <n v="43"/>
    <s v="+"/>
    <n v="0"/>
    <s v="+"/>
    <s v="+"/>
    <s v="+"/>
    <n v="0"/>
    <n v="0"/>
    <n v="0"/>
    <n v="0"/>
    <n v="0"/>
    <n v="0"/>
    <n v="0"/>
    <n v="0"/>
    <n v="0"/>
    <n v="0"/>
    <n v="0"/>
    <n v="0"/>
    <n v="0"/>
    <n v="0"/>
    <n v="0"/>
    <n v="0"/>
    <n v="0"/>
    <n v="0"/>
    <n v="0"/>
    <n v="0"/>
    <n v="0"/>
    <n v="0"/>
    <n v="0"/>
    <n v="0"/>
    <n v="0"/>
    <n v="0"/>
    <n v="0"/>
    <n v="0"/>
    <n v="0"/>
    <n v="0"/>
    <n v="35"/>
    <s v="+"/>
    <s v="+"/>
    <s v="+"/>
    <n v="13"/>
    <n v="13"/>
    <n v="0"/>
    <n v="0"/>
    <n v="0"/>
    <n v="22"/>
    <n v="13"/>
    <n v="0"/>
    <n v="0"/>
    <n v="0"/>
    <n v="0"/>
    <n v="0"/>
    <n v="0"/>
    <n v="0"/>
    <n v="0"/>
    <n v="0"/>
    <n v="0"/>
    <n v="0"/>
    <n v="0"/>
    <n v="0"/>
    <n v="0"/>
    <n v="0"/>
    <n v="0"/>
    <n v="0"/>
    <n v="0"/>
    <n v="0"/>
    <n v="0"/>
    <n v="0"/>
    <n v="0"/>
    <n v="1"/>
    <n v="0"/>
    <n v="7"/>
    <n v="0"/>
    <n v="0"/>
    <n v="0"/>
    <n v="0"/>
    <n v="0"/>
    <n v="0"/>
    <n v="0"/>
    <n v="0"/>
    <n v="0"/>
    <n v="0"/>
    <n v="0"/>
  </r>
  <r>
    <s v="ГБПОУ Михайловский профессионально-педагогический колледж имени В.В. Арнаутова"/>
    <s v="44.02.01 Дошкольное образование"/>
    <n v="19"/>
    <n v="0"/>
    <n v="19"/>
    <s v="+"/>
    <n v="0"/>
    <s v="+"/>
    <s v="+"/>
    <s v="+"/>
    <n v="0"/>
    <n v="0"/>
    <n v="0"/>
    <n v="0"/>
    <n v="0"/>
    <n v="0"/>
    <n v="0"/>
    <n v="0"/>
    <n v="0"/>
    <n v="0"/>
    <n v="0"/>
    <n v="0"/>
    <n v="0"/>
    <n v="0"/>
    <n v="0"/>
    <n v="0"/>
    <n v="0"/>
    <n v="0"/>
    <n v="0"/>
    <n v="0"/>
    <n v="0"/>
    <n v="0"/>
    <n v="0"/>
    <n v="0"/>
    <n v="0"/>
    <n v="0"/>
    <n v="0"/>
    <n v="0"/>
    <n v="0"/>
    <n v="0"/>
    <n v="19"/>
    <s v="+"/>
    <s v="+"/>
    <s v="+"/>
    <n v="12"/>
    <n v="1"/>
    <n v="12"/>
    <n v="0"/>
    <n v="0"/>
    <n v="7"/>
    <n v="0"/>
    <n v="0"/>
    <n v="0"/>
    <n v="0"/>
    <n v="0"/>
    <n v="0"/>
    <n v="0"/>
    <n v="0"/>
    <n v="0"/>
    <n v="0"/>
    <n v="0"/>
    <n v="0"/>
    <n v="0"/>
    <n v="0"/>
    <n v="0"/>
    <n v="0"/>
    <n v="0"/>
    <n v="0"/>
    <n v="0"/>
    <n v="0"/>
    <n v="0"/>
    <n v="0"/>
    <n v="0"/>
    <n v="0"/>
    <n v="0"/>
    <n v="0"/>
    <n v="0"/>
    <n v="0"/>
    <n v="0"/>
    <n v="0"/>
    <n v="0"/>
    <n v="0"/>
    <n v="0"/>
    <n v="0"/>
    <n v="0"/>
    <n v="0"/>
    <n v="0"/>
  </r>
  <r>
    <s v="ГБПОУ Михайловский профессионально-педагогический колледж имени В.В. Арнаутова"/>
    <s v="44.02.02 Преподавание в начальных классах"/>
    <n v="36"/>
    <n v="0"/>
    <n v="36"/>
    <s v="+"/>
    <n v="0"/>
    <s v="+"/>
    <s v="+"/>
    <s v="+"/>
    <n v="0"/>
    <n v="0"/>
    <n v="0"/>
    <n v="0"/>
    <n v="0"/>
    <n v="0"/>
    <n v="0"/>
    <n v="0"/>
    <n v="0"/>
    <n v="0"/>
    <n v="0"/>
    <n v="0"/>
    <n v="0"/>
    <n v="0"/>
    <n v="0"/>
    <n v="0"/>
    <n v="0"/>
    <n v="0"/>
    <n v="0"/>
    <n v="0"/>
    <n v="0"/>
    <n v="0"/>
    <n v="0"/>
    <n v="0"/>
    <n v="0"/>
    <n v="0"/>
    <n v="0"/>
    <n v="0"/>
    <n v="0"/>
    <n v="0"/>
    <n v="31"/>
    <s v="+"/>
    <s v="+"/>
    <s v="+"/>
    <n v="18"/>
    <n v="6"/>
    <n v="18"/>
    <n v="0"/>
    <n v="0"/>
    <n v="13"/>
    <n v="0"/>
    <n v="0"/>
    <n v="0"/>
    <n v="0"/>
    <n v="0"/>
    <n v="0"/>
    <n v="0"/>
    <n v="0"/>
    <n v="0"/>
    <n v="0"/>
    <n v="0"/>
    <n v="0"/>
    <n v="0"/>
    <n v="0"/>
    <n v="0"/>
    <n v="0"/>
    <n v="0"/>
    <n v="0"/>
    <n v="0"/>
    <n v="0"/>
    <n v="0"/>
    <n v="0"/>
    <n v="0"/>
    <n v="0"/>
    <n v="0"/>
    <n v="1"/>
    <n v="4"/>
    <n v="0"/>
    <n v="0"/>
    <n v="0"/>
    <n v="0"/>
    <n v="0"/>
    <n v="0"/>
    <n v="0"/>
    <n v="0"/>
    <n v="0"/>
    <n v="0"/>
  </r>
  <r>
    <s v="ГБПОУ Михайловский профессионально-педагогический колледж имени В.В. Арнаутова"/>
    <s v="44.02.05 Коррекционная педагогика в начальном образовании"/>
    <n v="21"/>
    <n v="0"/>
    <n v="21"/>
    <s v="+"/>
    <n v="0"/>
    <s v="+"/>
    <s v="+"/>
    <s v="+"/>
    <n v="0"/>
    <n v="0"/>
    <n v="0"/>
    <n v="0"/>
    <n v="0"/>
    <n v="0"/>
    <n v="0"/>
    <n v="0"/>
    <n v="0"/>
    <n v="0"/>
    <n v="0"/>
    <n v="0"/>
    <n v="0"/>
    <n v="0"/>
    <n v="0"/>
    <n v="0"/>
    <n v="0"/>
    <n v="0"/>
    <n v="0"/>
    <n v="0"/>
    <n v="0"/>
    <n v="0"/>
    <n v="0"/>
    <n v="0"/>
    <n v="0"/>
    <n v="0"/>
    <n v="0"/>
    <n v="0"/>
    <n v="0"/>
    <n v="0"/>
    <n v="16"/>
    <s v="+"/>
    <s v="+"/>
    <s v="+"/>
    <n v="8"/>
    <n v="2"/>
    <n v="8"/>
    <n v="0"/>
    <n v="0"/>
    <n v="8"/>
    <n v="0"/>
    <n v="0"/>
    <n v="0"/>
    <n v="0"/>
    <n v="0"/>
    <n v="0"/>
    <n v="0"/>
    <n v="0"/>
    <n v="0"/>
    <n v="0"/>
    <n v="0"/>
    <n v="0"/>
    <n v="0"/>
    <n v="0"/>
    <n v="0"/>
    <n v="0"/>
    <n v="0"/>
    <n v="0"/>
    <n v="0"/>
    <n v="0"/>
    <n v="0"/>
    <n v="0"/>
    <n v="0"/>
    <n v="3"/>
    <n v="0"/>
    <n v="2"/>
    <n v="0"/>
    <n v="0"/>
    <n v="0"/>
    <n v="0"/>
    <n v="0"/>
    <n v="0"/>
    <n v="0"/>
    <n v="0"/>
    <n v="0"/>
    <n v="0"/>
    <n v="0"/>
  </r>
  <r>
    <s v="ГБПОУ Михайловский профессионально-педагогический колледж имени В.В. Арнаутова"/>
    <s v="49.02.01 Физическая культура"/>
    <n v="18"/>
    <n v="0"/>
    <n v="18"/>
    <s v="+"/>
    <n v="0"/>
    <s v="+"/>
    <s v="+"/>
    <s v="+"/>
    <n v="0"/>
    <n v="0"/>
    <n v="0"/>
    <n v="0"/>
    <n v="0"/>
    <n v="0"/>
    <n v="0"/>
    <n v="0"/>
    <n v="0"/>
    <n v="0"/>
    <n v="0"/>
    <n v="0"/>
    <n v="0"/>
    <n v="0"/>
    <n v="0"/>
    <n v="0"/>
    <n v="0"/>
    <n v="0"/>
    <n v="0"/>
    <n v="0"/>
    <n v="0"/>
    <n v="0"/>
    <n v="0"/>
    <n v="0"/>
    <n v="0"/>
    <n v="0"/>
    <n v="0"/>
    <n v="0"/>
    <n v="0"/>
    <n v="0"/>
    <n v="5"/>
    <s v="+"/>
    <s v="+"/>
    <s v="+"/>
    <n v="3"/>
    <n v="2"/>
    <n v="3"/>
    <n v="0"/>
    <n v="0"/>
    <n v="2"/>
    <n v="0"/>
    <n v="0"/>
    <n v="0"/>
    <n v="0"/>
    <n v="0"/>
    <n v="0"/>
    <n v="0"/>
    <n v="0"/>
    <n v="0"/>
    <n v="0"/>
    <n v="0"/>
    <n v="0"/>
    <n v="0"/>
    <n v="0"/>
    <n v="0"/>
    <n v="0"/>
    <n v="0"/>
    <n v="0"/>
    <n v="0"/>
    <n v="0"/>
    <n v="0"/>
    <n v="0"/>
    <n v="0"/>
    <n v="0"/>
    <n v="0"/>
    <n v="13"/>
    <n v="0"/>
    <n v="0"/>
    <n v="0"/>
    <n v="0"/>
    <n v="0"/>
    <n v="0"/>
    <n v="0"/>
    <n v="0"/>
    <n v="0"/>
    <n v="0"/>
    <n v="0"/>
  </r>
  <r>
    <s v="ГБПОУ Новоаннинский сельскохозяйственный колледж"/>
    <s v="09.02.05 Прикладная информатика (по отраслям)"/>
    <n v="23"/>
    <n v="0"/>
    <n v="23"/>
    <s v="+"/>
    <n v="0"/>
    <s v="+"/>
    <s v="+"/>
    <s v="+"/>
    <n v="0"/>
    <n v="0"/>
    <n v="0"/>
    <n v="0"/>
    <n v="0"/>
    <n v="0"/>
    <n v="0"/>
    <n v="0"/>
    <n v="0"/>
    <n v="0"/>
    <n v="0"/>
    <n v="0"/>
    <n v="0"/>
    <n v="0"/>
    <n v="0"/>
    <n v="0"/>
    <n v="0"/>
    <n v="0"/>
    <n v="0"/>
    <n v="0"/>
    <n v="0"/>
    <n v="0"/>
    <n v="0"/>
    <n v="0"/>
    <n v="0"/>
    <n v="0"/>
    <n v="0"/>
    <n v="0"/>
    <n v="0"/>
    <n v="0"/>
    <n v="5"/>
    <s v="+"/>
    <s v="+"/>
    <s v="+"/>
    <n v="5"/>
    <n v="5"/>
    <n v="0"/>
    <n v="0"/>
    <n v="0"/>
    <n v="0"/>
    <n v="0"/>
    <n v="0"/>
    <n v="0"/>
    <n v="0"/>
    <n v="0"/>
    <n v="0"/>
    <n v="0"/>
    <n v="0"/>
    <n v="0"/>
    <n v="0"/>
    <n v="0"/>
    <n v="5"/>
    <n v="0"/>
    <n v="0"/>
    <n v="0"/>
    <n v="0"/>
    <n v="0"/>
    <n v="0"/>
    <n v="0"/>
    <n v="0"/>
    <n v="0"/>
    <n v="0"/>
    <n v="0"/>
    <n v="0"/>
    <n v="0"/>
    <n v="18"/>
    <n v="0"/>
    <n v="0"/>
    <n v="0"/>
    <n v="0"/>
    <n v="0"/>
    <n v="0"/>
    <n v="0"/>
    <n v="0"/>
    <n v="0"/>
    <n v="0"/>
    <n v="0"/>
  </r>
  <r>
    <s v="ГБПОУ Новоаннинский сельскохозяйственный колледж"/>
    <s v="15.01.05 Сварщик (ручной и частично механизированной сварки (наплавки) "/>
    <n v="15"/>
    <n v="0"/>
    <n v="15"/>
    <s v="+"/>
    <n v="1"/>
    <s v="+"/>
    <s v="+"/>
    <s v="+"/>
    <n v="1"/>
    <n v="0"/>
    <n v="0"/>
    <n v="0"/>
    <n v="0"/>
    <n v="0"/>
    <n v="0"/>
    <n v="0"/>
    <n v="0"/>
    <n v="0"/>
    <n v="1"/>
    <n v="0"/>
    <n v="0"/>
    <n v="0"/>
    <n v="0"/>
    <n v="0"/>
    <n v="0"/>
    <n v="0"/>
    <n v="0"/>
    <n v="0"/>
    <n v="0"/>
    <n v="0"/>
    <n v="0"/>
    <n v="0"/>
    <n v="0"/>
    <n v="0"/>
    <n v="0"/>
    <n v="0"/>
    <n v="0"/>
    <n v="0"/>
    <n v="0"/>
    <s v="+"/>
    <s v="+"/>
    <s v="+"/>
    <n v="0"/>
    <n v="0"/>
    <n v="0"/>
    <n v="0"/>
    <n v="0"/>
    <n v="0"/>
    <n v="0"/>
    <n v="0"/>
    <n v="0"/>
    <n v="0"/>
    <n v="0"/>
    <n v="0"/>
    <n v="0"/>
    <n v="0"/>
    <n v="0"/>
    <n v="0"/>
    <n v="0"/>
    <n v="0"/>
    <n v="0"/>
    <n v="0"/>
    <n v="0"/>
    <n v="0"/>
    <n v="0"/>
    <n v="0"/>
    <n v="0"/>
    <n v="0"/>
    <n v="0"/>
    <n v="0"/>
    <n v="0"/>
    <n v="0"/>
    <n v="0"/>
    <n v="14"/>
    <n v="0"/>
    <n v="0"/>
    <n v="0"/>
    <n v="0"/>
    <n v="0"/>
    <n v="0"/>
    <n v="0"/>
    <n v="0"/>
    <n v="0"/>
    <n v="0"/>
    <n v="0"/>
  </r>
  <r>
    <s v="ГБПОУ Новоаннинский сельскохозяйственный колледж"/>
    <s v="35.01.13 Тракторист-машинист сельскохозяйственного производства"/>
    <n v="22"/>
    <n v="0"/>
    <n v="22"/>
    <s v="+"/>
    <n v="2"/>
    <s v="+"/>
    <s v="+"/>
    <s v="+"/>
    <n v="2"/>
    <n v="0"/>
    <n v="0"/>
    <n v="0"/>
    <n v="0"/>
    <n v="0"/>
    <n v="0"/>
    <n v="0"/>
    <n v="0"/>
    <n v="0"/>
    <n v="2"/>
    <n v="0"/>
    <n v="0"/>
    <n v="0"/>
    <n v="0"/>
    <n v="0"/>
    <n v="0"/>
    <n v="0"/>
    <n v="0"/>
    <n v="0"/>
    <n v="0"/>
    <n v="0"/>
    <n v="0"/>
    <n v="0"/>
    <n v="0"/>
    <n v="0"/>
    <n v="0"/>
    <n v="0"/>
    <n v="0"/>
    <n v="0"/>
    <n v="10"/>
    <s v="+"/>
    <s v="+"/>
    <s v="+"/>
    <n v="10"/>
    <n v="5"/>
    <n v="0"/>
    <n v="0"/>
    <n v="0"/>
    <n v="0"/>
    <n v="0"/>
    <n v="0"/>
    <n v="0"/>
    <n v="0"/>
    <n v="10"/>
    <n v="0"/>
    <n v="0"/>
    <n v="0"/>
    <n v="0"/>
    <n v="0"/>
    <n v="0"/>
    <n v="0"/>
    <n v="0"/>
    <n v="0"/>
    <n v="0"/>
    <n v="0"/>
    <n v="0"/>
    <n v="0"/>
    <n v="0"/>
    <n v="0"/>
    <n v="0"/>
    <n v="0"/>
    <n v="0"/>
    <n v="0"/>
    <n v="0"/>
    <n v="10"/>
    <n v="0"/>
    <n v="0"/>
    <n v="0"/>
    <n v="0"/>
    <n v="0"/>
    <n v="0"/>
    <n v="0"/>
    <n v="0"/>
    <n v="0"/>
    <n v="0"/>
    <n v="0"/>
  </r>
  <r>
    <s v="ГБПОУ Новоаннинский сельскохозяйственный колледж"/>
    <s v="35.02.05 Агрономия"/>
    <n v="17"/>
    <n v="0"/>
    <n v="17"/>
    <s v="+"/>
    <n v="2"/>
    <s v="+"/>
    <s v="+"/>
    <s v="+"/>
    <n v="0"/>
    <n v="0"/>
    <n v="0"/>
    <n v="0"/>
    <n v="0"/>
    <n v="2"/>
    <n v="0"/>
    <n v="0"/>
    <n v="0"/>
    <n v="0"/>
    <n v="0"/>
    <n v="0"/>
    <n v="0"/>
    <n v="0"/>
    <n v="0"/>
    <n v="0"/>
    <n v="0"/>
    <n v="0"/>
    <n v="0"/>
    <n v="0"/>
    <n v="0"/>
    <n v="0"/>
    <n v="0"/>
    <n v="0"/>
    <n v="0"/>
    <n v="0"/>
    <n v="0"/>
    <n v="0"/>
    <n v="0"/>
    <n v="0"/>
    <n v="9"/>
    <s v="+"/>
    <s v="+"/>
    <s v="+"/>
    <n v="9"/>
    <n v="0"/>
    <n v="0"/>
    <n v="0"/>
    <n v="0"/>
    <n v="0"/>
    <n v="0"/>
    <n v="0"/>
    <n v="0"/>
    <n v="0"/>
    <n v="9"/>
    <n v="0"/>
    <n v="0"/>
    <n v="0"/>
    <n v="0"/>
    <n v="0"/>
    <n v="0"/>
    <n v="0"/>
    <n v="0"/>
    <n v="0"/>
    <n v="0"/>
    <n v="0"/>
    <n v="0"/>
    <n v="0"/>
    <n v="0"/>
    <n v="0"/>
    <n v="0"/>
    <n v="0"/>
    <n v="0"/>
    <n v="0"/>
    <n v="0"/>
    <n v="6"/>
    <n v="0"/>
    <n v="0"/>
    <n v="0"/>
    <n v="0"/>
    <n v="0"/>
    <n v="0"/>
    <n v="0"/>
    <n v="0"/>
    <n v="0"/>
    <n v="0"/>
    <n v="0"/>
  </r>
  <r>
    <s v="ГБПОУ Новоаннинский сельскохозяйственный колледж"/>
    <s v="35.02.06 Технология производства и переработки сельскохозяйственной продукции"/>
    <n v="13"/>
    <n v="0"/>
    <n v="13"/>
    <s v="+"/>
    <n v="2"/>
    <s v="+"/>
    <s v="+"/>
    <s v="+"/>
    <n v="1"/>
    <n v="2"/>
    <n v="0"/>
    <n v="0"/>
    <n v="0"/>
    <n v="0"/>
    <n v="0"/>
    <n v="0"/>
    <n v="0"/>
    <n v="0"/>
    <n v="2"/>
    <n v="0"/>
    <n v="0"/>
    <n v="0"/>
    <n v="0"/>
    <n v="0"/>
    <n v="0"/>
    <n v="0"/>
    <n v="0"/>
    <n v="0"/>
    <n v="0"/>
    <n v="0"/>
    <n v="0"/>
    <n v="0"/>
    <n v="0"/>
    <n v="0"/>
    <n v="0"/>
    <n v="0"/>
    <n v="0"/>
    <n v="0"/>
    <n v="7"/>
    <s v="+"/>
    <s v="+"/>
    <s v="+"/>
    <n v="7"/>
    <n v="4"/>
    <n v="0"/>
    <n v="0"/>
    <n v="0"/>
    <n v="0"/>
    <n v="0"/>
    <n v="0"/>
    <n v="0"/>
    <n v="0"/>
    <n v="7"/>
    <n v="0"/>
    <n v="0"/>
    <n v="0"/>
    <n v="0"/>
    <n v="0"/>
    <n v="0"/>
    <n v="0"/>
    <n v="0"/>
    <n v="0"/>
    <n v="0"/>
    <n v="0"/>
    <n v="0"/>
    <n v="0"/>
    <n v="0"/>
    <n v="0"/>
    <n v="0"/>
    <n v="0"/>
    <n v="0"/>
    <n v="0"/>
    <n v="0"/>
    <n v="4"/>
    <n v="0"/>
    <n v="0"/>
    <n v="0"/>
    <n v="0"/>
    <n v="0"/>
    <n v="0"/>
    <n v="0"/>
    <n v="0"/>
    <n v="0"/>
    <n v="0"/>
    <n v="0"/>
  </r>
  <r>
    <s v="ГБПОУ Новоаннинский сельскохозяйственный колледж"/>
    <s v="35.02.12 Садово-парковое и ландшафтное строительство"/>
    <n v="7"/>
    <n v="0"/>
    <n v="7"/>
    <s v="+"/>
    <n v="0"/>
    <s v="+"/>
    <s v="+"/>
    <s v="+"/>
    <n v="0"/>
    <n v="0"/>
    <n v="0"/>
    <n v="0"/>
    <n v="0"/>
    <n v="0"/>
    <n v="0"/>
    <n v="0"/>
    <n v="0"/>
    <n v="0"/>
    <n v="0"/>
    <n v="0"/>
    <n v="0"/>
    <n v="0"/>
    <n v="0"/>
    <n v="0"/>
    <n v="0"/>
    <n v="0"/>
    <n v="0"/>
    <n v="0"/>
    <n v="0"/>
    <n v="0"/>
    <n v="0"/>
    <n v="0"/>
    <n v="0"/>
    <n v="0"/>
    <n v="0"/>
    <n v="0"/>
    <n v="0"/>
    <n v="0"/>
    <n v="7"/>
    <s v="+"/>
    <s v="+"/>
    <s v="+"/>
    <n v="7"/>
    <n v="3"/>
    <n v="0"/>
    <n v="0"/>
    <n v="0"/>
    <n v="0"/>
    <n v="0"/>
    <n v="0"/>
    <n v="0"/>
    <n v="0"/>
    <n v="7"/>
    <n v="0"/>
    <n v="0"/>
    <n v="0"/>
    <n v="0"/>
    <n v="0"/>
    <n v="0"/>
    <n v="0"/>
    <n v="0"/>
    <n v="0"/>
    <n v="0"/>
    <n v="0"/>
    <n v="0"/>
    <n v="0"/>
    <n v="0"/>
    <n v="0"/>
    <n v="0"/>
    <n v="0"/>
    <n v="0"/>
    <n v="0"/>
    <n v="0"/>
    <n v="0"/>
    <n v="0"/>
    <n v="0"/>
    <n v="0"/>
    <n v="0"/>
    <n v="0"/>
    <n v="0"/>
    <n v="0"/>
    <n v="0"/>
    <n v="0"/>
    <n v="0"/>
    <n v="0"/>
  </r>
  <r>
    <s v="ГБПОУ Новоаннинский сельскохозяйственный колледж"/>
    <s v="36.02.01 Ветеринария"/>
    <n v="20"/>
    <n v="0"/>
    <n v="20"/>
    <s v="+"/>
    <n v="4"/>
    <s v="+"/>
    <s v="+"/>
    <s v="+"/>
    <n v="4"/>
    <n v="4"/>
    <n v="0"/>
    <n v="0"/>
    <n v="0"/>
    <n v="0"/>
    <n v="0"/>
    <n v="0"/>
    <n v="0"/>
    <n v="0"/>
    <n v="4"/>
    <n v="0"/>
    <n v="0"/>
    <n v="0"/>
    <n v="0"/>
    <n v="0"/>
    <n v="0"/>
    <n v="0"/>
    <n v="0"/>
    <n v="0"/>
    <n v="0"/>
    <n v="0"/>
    <n v="0"/>
    <n v="0"/>
    <n v="0"/>
    <n v="0"/>
    <n v="0"/>
    <n v="0"/>
    <n v="0"/>
    <n v="0"/>
    <n v="8"/>
    <s v="+"/>
    <s v="+"/>
    <s v="+"/>
    <n v="8"/>
    <n v="2"/>
    <n v="0"/>
    <n v="0"/>
    <n v="0"/>
    <n v="0"/>
    <n v="0"/>
    <n v="0"/>
    <n v="0"/>
    <n v="0"/>
    <n v="8"/>
    <n v="0"/>
    <n v="0"/>
    <n v="0"/>
    <n v="0"/>
    <n v="0"/>
    <n v="0"/>
    <n v="0"/>
    <n v="0"/>
    <n v="0"/>
    <n v="0"/>
    <n v="0"/>
    <n v="0"/>
    <n v="0"/>
    <n v="0"/>
    <n v="0"/>
    <n v="0"/>
    <n v="0"/>
    <n v="0"/>
    <n v="0"/>
    <n v="0"/>
    <n v="8"/>
    <n v="0"/>
    <n v="0"/>
    <n v="0"/>
    <n v="0"/>
    <n v="0"/>
    <n v="0"/>
    <n v="0"/>
    <n v="0"/>
    <n v="0"/>
    <n v="0"/>
    <n v="0"/>
  </r>
  <r>
    <s v="ГБПОУ Новоаннинский сельскохозяйственный колледж"/>
    <s v="40.02.01 Право и организация социального обеспечения"/>
    <n v="35"/>
    <n v="0"/>
    <n v="35"/>
    <s v="+"/>
    <n v="5"/>
    <s v="+"/>
    <s v="+"/>
    <s v="+"/>
    <n v="5"/>
    <n v="5"/>
    <n v="0"/>
    <n v="0"/>
    <n v="0"/>
    <n v="0"/>
    <n v="4"/>
    <n v="0"/>
    <n v="0"/>
    <n v="0"/>
    <n v="1"/>
    <n v="0"/>
    <n v="0"/>
    <n v="0"/>
    <n v="0"/>
    <n v="0"/>
    <n v="0"/>
    <n v="0"/>
    <n v="0"/>
    <n v="0"/>
    <n v="0"/>
    <n v="0"/>
    <n v="0"/>
    <n v="0"/>
    <n v="0"/>
    <n v="0"/>
    <n v="0"/>
    <n v="0"/>
    <n v="0"/>
    <n v="0"/>
    <n v="20"/>
    <s v="+"/>
    <s v="+"/>
    <s v="+"/>
    <n v="20"/>
    <n v="10"/>
    <n v="0"/>
    <n v="0"/>
    <n v="0"/>
    <n v="0"/>
    <n v="20"/>
    <n v="0"/>
    <n v="0"/>
    <n v="0"/>
    <n v="0"/>
    <n v="0"/>
    <n v="0"/>
    <n v="0"/>
    <n v="0"/>
    <n v="0"/>
    <n v="0"/>
    <n v="0"/>
    <n v="0"/>
    <n v="0"/>
    <n v="0"/>
    <n v="0"/>
    <n v="0"/>
    <n v="0"/>
    <n v="0"/>
    <n v="0"/>
    <n v="0"/>
    <n v="0"/>
    <n v="0"/>
    <n v="0"/>
    <n v="0"/>
    <n v="10"/>
    <n v="0"/>
    <n v="0"/>
    <n v="0"/>
    <n v="0"/>
    <n v="0"/>
    <n v="0"/>
    <n v="0"/>
    <n v="0"/>
    <n v="0"/>
    <n v="0"/>
    <n v="0"/>
  </r>
  <r>
    <s v="ГБПОУ Палласовский сельскохозяйственный техникум"/>
    <s v="09.01.03 Мастер по обработке цифровой информации"/>
    <n v="20"/>
    <n v="0"/>
    <n v="20"/>
    <s v="+"/>
    <n v="0"/>
    <s v="+"/>
    <s v="+"/>
    <s v="+"/>
    <n v="0"/>
    <n v="0"/>
    <n v="0"/>
    <n v="0"/>
    <n v="0"/>
    <n v="0"/>
    <n v="0"/>
    <n v="0"/>
    <n v="0"/>
    <n v="0"/>
    <n v="0"/>
    <n v="0"/>
    <n v="0"/>
    <n v="0"/>
    <n v="0"/>
    <n v="0"/>
    <n v="0"/>
    <n v="0"/>
    <n v="0"/>
    <n v="0"/>
    <n v="0"/>
    <n v="0"/>
    <n v="0"/>
    <n v="0"/>
    <n v="0"/>
    <n v="0"/>
    <n v="0"/>
    <n v="0"/>
    <n v="0"/>
    <n v="0"/>
    <n v="10"/>
    <s v="+"/>
    <s v="+"/>
    <s v="+"/>
    <n v="10"/>
    <n v="2"/>
    <n v="0"/>
    <n v="0"/>
    <n v="5"/>
    <n v="5"/>
    <n v="0"/>
    <n v="0"/>
    <n v="0"/>
    <n v="0"/>
    <n v="0"/>
    <n v="0"/>
    <n v="0"/>
    <n v="0"/>
    <n v="0"/>
    <n v="0"/>
    <n v="0"/>
    <n v="0"/>
    <n v="0"/>
    <n v="0"/>
    <n v="0"/>
    <n v="0"/>
    <n v="0"/>
    <n v="0"/>
    <n v="0"/>
    <n v="0"/>
    <n v="0"/>
    <n v="0"/>
    <n v="0"/>
    <n v="0"/>
    <n v="3"/>
    <n v="4"/>
    <n v="3"/>
    <n v="0"/>
    <n v="0"/>
    <n v="0"/>
    <n v="0"/>
    <n v="0"/>
    <n v="0"/>
    <n v="0"/>
    <n v="0"/>
    <n v="0"/>
    <s v=" МКУК&quot;Палласовский МЦБС&quot;, ИП СОРОКИЕ"/>
  </r>
  <r>
    <s v="ГБПОУ Палласовский сельскохозяйственный техникум"/>
    <s v="19.02.10 Технология продуктов общественного питания"/>
    <n v="11"/>
    <n v="0"/>
    <n v="11"/>
    <s v="+"/>
    <n v="0"/>
    <s v="+"/>
    <s v="+"/>
    <s v="+"/>
    <n v="0"/>
    <n v="0"/>
    <n v="0"/>
    <n v="0"/>
    <n v="0"/>
    <n v="0"/>
    <n v="0"/>
    <n v="0"/>
    <n v="0"/>
    <n v="0"/>
    <n v="0"/>
    <n v="0"/>
    <n v="0"/>
    <n v="0"/>
    <n v="0"/>
    <n v="0"/>
    <n v="0"/>
    <n v="0"/>
    <n v="0"/>
    <n v="0"/>
    <n v="0"/>
    <n v="0"/>
    <n v="0"/>
    <n v="0"/>
    <n v="0"/>
    <n v="0"/>
    <n v="0"/>
    <n v="0"/>
    <n v="0"/>
    <n v="0"/>
    <n v="5"/>
    <s v="+"/>
    <s v="+"/>
    <s v="+"/>
    <n v="5"/>
    <n v="2"/>
    <n v="0"/>
    <n v="0"/>
    <n v="5"/>
    <n v="0"/>
    <n v="0"/>
    <n v="0"/>
    <n v="0"/>
    <n v="0"/>
    <n v="0"/>
    <n v="0"/>
    <n v="0"/>
    <n v="0"/>
    <n v="0"/>
    <n v="0"/>
    <n v="0"/>
    <n v="0"/>
    <n v="0"/>
    <n v="0"/>
    <n v="0"/>
    <n v="0"/>
    <n v="0"/>
    <n v="0"/>
    <n v="0"/>
    <n v="0"/>
    <n v="0"/>
    <n v="0"/>
    <n v="0"/>
    <n v="0"/>
    <n v="2"/>
    <n v="3"/>
    <n v="1"/>
    <n v="0"/>
    <n v="0"/>
    <n v="0"/>
    <n v="0"/>
    <n v="0"/>
    <n v="0"/>
    <n v="0"/>
    <n v="0"/>
    <n v="0"/>
    <s v=" Гастрономический Паб Эль ,"/>
  </r>
  <r>
    <s v="ГБПОУ Палласовский сельскохозяйственный техникум"/>
    <s v="21.02.05 Земельно-имущественные отношения"/>
    <n v="1"/>
    <n v="0"/>
    <n v="1"/>
    <s v="+"/>
    <n v="1"/>
    <s v="+"/>
    <s v="+"/>
    <s v="+"/>
    <n v="0"/>
    <n v="0"/>
    <n v="0"/>
    <n v="0"/>
    <n v="0"/>
    <n v="0"/>
    <n v="0"/>
    <n v="0"/>
    <n v="0"/>
    <n v="0"/>
    <n v="0"/>
    <n v="0"/>
    <n v="0"/>
    <n v="0"/>
    <n v="0"/>
    <n v="0"/>
    <n v="0"/>
    <n v="0"/>
    <n v="0"/>
    <n v="0"/>
    <n v="0"/>
    <n v="0"/>
    <n v="0"/>
    <n v="0"/>
    <n v="1"/>
    <n v="0"/>
    <n v="0"/>
    <n v="0"/>
    <n v="0"/>
    <n v="0"/>
    <n v="0"/>
    <s v="+"/>
    <s v="+"/>
    <s v="+"/>
    <n v="0"/>
    <n v="0"/>
    <n v="0"/>
    <n v="0"/>
    <n v="0"/>
    <n v="0"/>
    <n v="0"/>
    <n v="0"/>
    <n v="0"/>
    <n v="0"/>
    <n v="0"/>
    <n v="0"/>
    <n v="0"/>
    <n v="0"/>
    <n v="0"/>
    <n v="0"/>
    <n v="0"/>
    <n v="0"/>
    <n v="0"/>
    <n v="0"/>
    <n v="0"/>
    <n v="0"/>
    <n v="0"/>
    <n v="0"/>
    <n v="0"/>
    <n v="0"/>
    <n v="0"/>
    <n v="0"/>
    <n v="0"/>
    <n v="0"/>
    <n v="0"/>
    <n v="0"/>
    <n v="0"/>
    <n v="0"/>
    <n v="0"/>
    <n v="0"/>
    <n v="0"/>
    <n v="0"/>
    <n v="0"/>
    <n v="0"/>
    <n v="0"/>
    <n v="0"/>
    <s v="Урпавление Росреестра по Волгоградской области в г. Палласовка"/>
  </r>
  <r>
    <s v="ГБПОУ Палласовский сельскохозяйственный техникум"/>
    <s v="35.01.13 Тракторист-машинист сельскохозяйственного производства"/>
    <n v="15"/>
    <n v="0"/>
    <n v="15"/>
    <s v="+"/>
    <n v="0"/>
    <s v="+"/>
    <s v="+"/>
    <s v="+"/>
    <n v="0"/>
    <n v="0"/>
    <n v="0"/>
    <n v="0"/>
    <n v="0"/>
    <n v="0"/>
    <n v="0"/>
    <n v="0"/>
    <n v="0"/>
    <n v="0"/>
    <n v="0"/>
    <n v="0"/>
    <n v="0"/>
    <n v="0"/>
    <n v="0"/>
    <n v="0"/>
    <n v="0"/>
    <n v="0"/>
    <n v="0"/>
    <n v="0"/>
    <n v="0"/>
    <n v="0"/>
    <n v="0"/>
    <n v="0"/>
    <n v="0"/>
    <n v="0"/>
    <n v="0"/>
    <n v="0"/>
    <n v="0"/>
    <n v="0"/>
    <n v="6"/>
    <s v="+"/>
    <s v="+"/>
    <s v="+"/>
    <n v="6"/>
    <n v="0"/>
    <n v="0"/>
    <n v="0"/>
    <n v="2"/>
    <m/>
    <n v="0"/>
    <n v="0"/>
    <n v="0"/>
    <n v="0"/>
    <n v="3"/>
    <n v="0"/>
    <n v="0"/>
    <n v="0"/>
    <n v="0"/>
    <n v="0"/>
    <n v="0"/>
    <n v="0"/>
    <n v="0"/>
    <n v="0"/>
    <n v="1"/>
    <n v="0"/>
    <n v="0"/>
    <n v="0"/>
    <n v="0"/>
    <n v="0"/>
    <n v="0"/>
    <n v="0"/>
    <n v="0"/>
    <n v="0"/>
    <n v="0"/>
    <n v="9"/>
    <n v="0"/>
    <n v="0"/>
    <n v="0"/>
    <n v="0"/>
    <n v="0"/>
    <n v="0"/>
    <n v="0"/>
    <n v="0"/>
    <n v="0"/>
    <n v="0"/>
    <s v="СПК племзавод &quot;Красный Октябрь&quot;"/>
  </r>
  <r>
    <s v="ГБПОУ Палласовский сельскохозяйственный техникум"/>
    <s v="35.01.15 Электромонтер по ремонту и обслуживанию электрооборудования в сельскохозяйственном производстве"/>
    <n v="23"/>
    <n v="0"/>
    <n v="23"/>
    <s v="+"/>
    <n v="0"/>
    <s v="+"/>
    <s v="+"/>
    <s v="+"/>
    <n v="0"/>
    <n v="0"/>
    <n v="0"/>
    <n v="0"/>
    <n v="0"/>
    <n v="0"/>
    <n v="0"/>
    <n v="0"/>
    <n v="0"/>
    <n v="0"/>
    <n v="0"/>
    <n v="0"/>
    <n v="0"/>
    <n v="0"/>
    <n v="0"/>
    <n v="0"/>
    <n v="0"/>
    <n v="0"/>
    <n v="0"/>
    <n v="0"/>
    <n v="0"/>
    <n v="0"/>
    <n v="0"/>
    <n v="0"/>
    <n v="0"/>
    <n v="0"/>
    <n v="0"/>
    <n v="0"/>
    <n v="0"/>
    <n v="0"/>
    <n v="4"/>
    <s v="+"/>
    <s v="+"/>
    <s v="+"/>
    <n v="1"/>
    <n v="0"/>
    <n v="0"/>
    <n v="0"/>
    <n v="0"/>
    <n v="0"/>
    <n v="0"/>
    <n v="0"/>
    <n v="0"/>
    <n v="0"/>
    <n v="0"/>
    <n v="0"/>
    <n v="0"/>
    <n v="0"/>
    <n v="0"/>
    <n v="0"/>
    <n v="0"/>
    <n v="0"/>
    <n v="0"/>
    <n v="0"/>
    <n v="0"/>
    <n v="0"/>
    <n v="0"/>
    <n v="0"/>
    <n v="4"/>
    <n v="0"/>
    <n v="0"/>
    <n v="0"/>
    <n v="0"/>
    <n v="1"/>
    <n v="0"/>
    <n v="18"/>
    <n v="0"/>
    <n v="0"/>
    <n v="0"/>
    <n v="0"/>
    <n v="0"/>
    <n v="0"/>
    <n v="0"/>
    <n v="0"/>
    <n v="0"/>
    <n v="0"/>
    <s v="ФПАО «Россети Юг»  «Волгоградэнерго» ПО ЛЭС  Палласовсский район электрических сетей"/>
  </r>
  <r>
    <s v="ГБПОУ Палласовский сельскохозяйственный техникум"/>
    <s v="35.02.07 Механизация сельского хозяйства"/>
    <n v="1"/>
    <n v="0"/>
    <n v="1"/>
    <s v="+"/>
    <n v="1"/>
    <s v="+"/>
    <s v="+"/>
    <s v="+"/>
    <n v="0"/>
    <n v="0"/>
    <n v="0"/>
    <n v="0"/>
    <n v="0"/>
    <n v="0"/>
    <n v="0"/>
    <n v="0"/>
    <n v="0"/>
    <n v="0"/>
    <n v="0"/>
    <n v="0"/>
    <n v="1"/>
    <n v="0"/>
    <n v="0"/>
    <n v="0"/>
    <n v="0"/>
    <n v="0"/>
    <n v="0"/>
    <n v="0"/>
    <n v="0"/>
    <n v="0"/>
    <n v="0"/>
    <n v="0"/>
    <n v="0"/>
    <n v="0"/>
    <n v="0"/>
    <n v="0"/>
    <n v="0"/>
    <n v="0"/>
    <n v="0"/>
    <s v="+"/>
    <s v="+"/>
    <s v="+"/>
    <n v="0"/>
    <n v="0"/>
    <n v="0"/>
    <n v="0"/>
    <n v="0"/>
    <n v="0"/>
    <n v="0"/>
    <n v="0"/>
    <n v="0"/>
    <n v="0"/>
    <n v="0"/>
    <n v="0"/>
    <n v="0"/>
    <n v="0"/>
    <n v="0"/>
    <n v="0"/>
    <n v="0"/>
    <n v="0"/>
    <n v="0"/>
    <n v="0"/>
    <n v="0"/>
    <n v="0"/>
    <n v="0"/>
    <n v="0"/>
    <n v="0"/>
    <n v="0"/>
    <n v="0"/>
    <n v="0"/>
    <n v="0"/>
    <n v="0"/>
    <n v="0"/>
    <n v="0"/>
    <n v="0"/>
    <n v="0"/>
    <n v="0"/>
    <n v="0"/>
    <n v="0"/>
    <n v="0"/>
    <n v="0"/>
    <n v="0"/>
    <n v="0"/>
    <n v="0"/>
    <s v="СПК племзавод &quot;Красный Октябрь&quot;"/>
  </r>
  <r>
    <s v="ГБПОУ Палласовский сельскохозяйственный техникум"/>
    <s v="38.01.02 Продавец,конролер-кассир"/>
    <n v="17"/>
    <n v="0"/>
    <n v="17"/>
    <s v="+"/>
    <n v="0"/>
    <s v="+"/>
    <s v="+"/>
    <s v="+"/>
    <n v="0"/>
    <n v="0"/>
    <n v="0"/>
    <n v="0"/>
    <n v="0"/>
    <n v="0"/>
    <n v="0"/>
    <n v="0"/>
    <n v="0"/>
    <n v="0"/>
    <n v="0"/>
    <n v="0"/>
    <n v="0"/>
    <n v="0"/>
    <n v="0"/>
    <n v="0"/>
    <n v="0"/>
    <n v="0"/>
    <n v="0"/>
    <n v="0"/>
    <n v="0"/>
    <n v="0"/>
    <n v="0"/>
    <n v="0"/>
    <n v="0"/>
    <n v="0"/>
    <n v="0"/>
    <n v="0"/>
    <n v="0"/>
    <n v="0"/>
    <n v="15"/>
    <s v="+"/>
    <s v="+"/>
    <s v="+"/>
    <n v="15"/>
    <n v="0"/>
    <n v="0"/>
    <n v="0"/>
    <n v="0"/>
    <n v="15"/>
    <n v="0"/>
    <n v="0"/>
    <n v="0"/>
    <n v="0"/>
    <n v="0"/>
    <n v="0"/>
    <n v="0"/>
    <n v="0"/>
    <n v="0"/>
    <n v="0"/>
    <n v="0"/>
    <n v="0"/>
    <n v="0"/>
    <n v="0"/>
    <n v="0"/>
    <n v="0"/>
    <n v="0"/>
    <n v="0"/>
    <n v="0"/>
    <n v="0"/>
    <n v="0"/>
    <n v="0"/>
    <n v="0"/>
    <n v="0"/>
    <n v="0"/>
    <n v="2"/>
    <n v="0"/>
    <n v="0"/>
    <n v="0"/>
    <n v="0"/>
    <n v="0"/>
    <n v="0"/>
    <n v="0"/>
    <n v="0"/>
    <n v="0"/>
    <n v="0"/>
    <s v="ООО &quot;АГРОТОРГ&quot;, АО&quot;Тандер&quot;- сетевые магазины"/>
  </r>
  <r>
    <s v="ГБПОУ Палласовский сельскохозяйственный техникум"/>
    <s v="38.02.05 Товароведение и экспертиза качества потребительских товаров"/>
    <n v="1"/>
    <n v="0"/>
    <n v="1"/>
    <s v="+"/>
    <n v="1"/>
    <s v="+"/>
    <s v="+"/>
    <s v="+"/>
    <n v="0"/>
    <n v="0"/>
    <n v="0"/>
    <n v="0"/>
    <m/>
    <n v="1"/>
    <n v="0"/>
    <n v="0"/>
    <n v="0"/>
    <n v="0"/>
    <n v="0"/>
    <n v="0"/>
    <n v="0"/>
    <n v="0"/>
    <n v="0"/>
    <n v="0"/>
    <n v="0"/>
    <n v="0"/>
    <n v="0"/>
    <n v="0"/>
    <n v="0"/>
    <n v="0"/>
    <n v="0"/>
    <n v="0"/>
    <n v="0"/>
    <n v="0"/>
    <n v="0"/>
    <n v="0"/>
    <n v="0"/>
    <n v="0"/>
    <n v="0"/>
    <s v="+"/>
    <s v="+"/>
    <s v="+"/>
    <n v="0"/>
    <n v="0"/>
    <n v="0"/>
    <n v="0"/>
    <n v="0"/>
    <n v="0"/>
    <n v="0"/>
    <n v="0"/>
    <n v="0"/>
    <n v="0"/>
    <n v="0"/>
    <n v="0"/>
    <n v="0"/>
    <n v="0"/>
    <n v="0"/>
    <n v="0"/>
    <n v="0"/>
    <n v="0"/>
    <n v="0"/>
    <n v="0"/>
    <n v="0"/>
    <n v="0"/>
    <n v="0"/>
    <n v="0"/>
    <n v="0"/>
    <n v="0"/>
    <n v="0"/>
    <n v="0"/>
    <n v="0"/>
    <m/>
    <m/>
    <m/>
    <m/>
    <m/>
    <m/>
    <m/>
    <m/>
    <m/>
    <m/>
    <m/>
    <m/>
    <n v="0"/>
    <s v="ООО &quot;АГРОТОРГ&quot;, АО&quot;Тандер&quot;"/>
  </r>
  <r>
    <s v="ГБПОУ Палласовский сельскохозяйственный техникум"/>
    <s v="40.02.01 Право и организация социального обеспечения"/>
    <n v="37"/>
    <n v="0"/>
    <n v="37"/>
    <s v="+"/>
    <n v="23"/>
    <s v="+"/>
    <s v="+"/>
    <s v="+"/>
    <n v="0"/>
    <n v="6"/>
    <n v="0"/>
    <n v="0"/>
    <n v="10"/>
    <n v="5"/>
    <n v="6"/>
    <n v="0"/>
    <n v="0"/>
    <n v="0"/>
    <n v="0"/>
    <n v="0"/>
    <n v="1"/>
    <n v="0"/>
    <n v="0"/>
    <n v="0"/>
    <n v="0"/>
    <n v="0"/>
    <n v="0"/>
    <n v="0"/>
    <n v="1"/>
    <n v="0"/>
    <n v="0"/>
    <n v="0"/>
    <n v="0"/>
    <n v="0"/>
    <n v="0"/>
    <n v="0"/>
    <n v="0"/>
    <n v="0"/>
    <n v="2"/>
    <s v="+"/>
    <s v="+"/>
    <s v="+"/>
    <n v="1"/>
    <n v="1"/>
    <n v="0"/>
    <n v="0"/>
    <n v="2"/>
    <n v="0"/>
    <n v="0"/>
    <n v="0"/>
    <n v="0"/>
    <n v="0"/>
    <n v="0"/>
    <n v="0"/>
    <n v="0"/>
    <n v="0"/>
    <n v="0"/>
    <n v="0"/>
    <n v="0"/>
    <n v="0"/>
    <n v="0"/>
    <n v="0"/>
    <n v="0"/>
    <n v="0"/>
    <n v="0"/>
    <n v="0"/>
    <n v="0"/>
    <n v="0"/>
    <n v="0"/>
    <n v="0"/>
    <n v="0"/>
    <n v="0"/>
    <n v="6"/>
    <n v="6"/>
    <n v="0"/>
    <n v="0"/>
    <n v="0"/>
    <n v="0"/>
    <n v="0"/>
    <n v="0"/>
    <n v="0"/>
    <n v="0"/>
    <n v="0"/>
    <n v="0"/>
    <s v="ГКУСО «Старополтавский  ЦСОН»"/>
  </r>
  <r>
    <s v="ГБПОУ Профессиональное училище № 50 филиал в Средней ахтубе Технического колледжа"/>
    <s v="23.01.06 Машинист дорожных и строительных машин"/>
    <n v="43"/>
    <n v="0"/>
    <n v="43"/>
    <s v="+"/>
    <n v="0"/>
    <s v="+"/>
    <s v="+"/>
    <s v="+"/>
    <n v="0"/>
    <n v="0"/>
    <n v="0"/>
    <n v="0"/>
    <n v="0"/>
    <n v="0"/>
    <n v="0"/>
    <n v="0"/>
    <n v="0"/>
    <n v="0"/>
    <n v="0"/>
    <n v="0"/>
    <n v="0"/>
    <n v="0"/>
    <n v="0"/>
    <n v="0"/>
    <n v="0"/>
    <n v="0"/>
    <n v="0"/>
    <n v="0"/>
    <n v="0"/>
    <n v="0"/>
    <n v="0"/>
    <n v="0"/>
    <n v="0"/>
    <n v="0"/>
    <n v="0"/>
    <n v="0"/>
    <n v="0"/>
    <n v="0"/>
    <n v="43"/>
    <s v="+"/>
    <s v="+"/>
    <s v="+"/>
    <n v="0"/>
    <n v="0"/>
    <n v="0"/>
    <n v="0"/>
    <n v="0"/>
    <n v="0"/>
    <n v="0"/>
    <n v="0"/>
    <n v="43"/>
    <n v="0"/>
    <n v="0"/>
    <n v="0"/>
    <n v="0"/>
    <n v="0"/>
    <n v="0"/>
    <n v="0"/>
    <n v="0"/>
    <n v="0"/>
    <n v="0"/>
    <n v="0"/>
    <n v="0"/>
    <n v="0"/>
    <n v="0"/>
    <n v="0"/>
    <n v="0"/>
    <n v="0"/>
    <n v="0"/>
    <n v="0"/>
    <n v="0"/>
    <n v="0"/>
    <n v="0"/>
    <n v="0"/>
    <n v="0"/>
    <n v="0"/>
    <n v="0"/>
    <n v="0"/>
    <n v="0"/>
    <n v="0"/>
    <n v="0"/>
    <n v="0"/>
    <n v="0"/>
    <n v="0"/>
    <n v="0"/>
  </r>
  <r>
    <s v="ГБПОУ Профессиональное училище № 50 филиал в Средней ахтубе Технического колледжа"/>
    <s v="23.01.07 Машинист крана (крановщик)"/>
    <n v="20"/>
    <n v="0"/>
    <n v="20"/>
    <s v="+"/>
    <n v="0"/>
    <s v="+"/>
    <s v="+"/>
    <s v="+"/>
    <n v="0"/>
    <n v="0"/>
    <n v="0"/>
    <n v="0"/>
    <n v="0"/>
    <n v="0"/>
    <n v="0"/>
    <n v="0"/>
    <n v="0"/>
    <n v="0"/>
    <n v="0"/>
    <n v="0"/>
    <n v="0"/>
    <n v="0"/>
    <n v="0"/>
    <n v="0"/>
    <n v="0"/>
    <n v="0"/>
    <n v="0"/>
    <n v="0"/>
    <n v="0"/>
    <n v="0"/>
    <n v="0"/>
    <n v="0"/>
    <n v="0"/>
    <n v="0"/>
    <n v="0"/>
    <n v="0"/>
    <n v="0"/>
    <n v="0"/>
    <n v="20"/>
    <s v="+"/>
    <s v="+"/>
    <s v="+"/>
    <n v="0"/>
    <n v="0"/>
    <n v="0"/>
    <n v="0"/>
    <n v="0"/>
    <n v="0"/>
    <n v="0"/>
    <n v="0"/>
    <n v="20"/>
    <n v="0"/>
    <n v="0"/>
    <n v="0"/>
    <n v="0"/>
    <n v="0"/>
    <n v="0"/>
    <n v="0"/>
    <n v="0"/>
    <n v="0"/>
    <n v="0"/>
    <n v="0"/>
    <n v="0"/>
    <n v="0"/>
    <n v="0"/>
    <n v="0"/>
    <n v="0"/>
    <n v="0"/>
    <n v="0"/>
    <n v="0"/>
    <n v="0"/>
    <n v="0"/>
    <n v="0"/>
    <n v="0"/>
    <n v="0"/>
    <n v="0"/>
    <n v="0"/>
    <n v="0"/>
    <n v="0"/>
    <n v="0"/>
    <n v="0"/>
    <n v="0"/>
    <n v="0"/>
    <n v="0"/>
    <n v="0"/>
  </r>
  <r>
    <s v="ГБПОУ Профессиональное училище №44"/>
    <s v="15.01.05 Сварщик (ручной и частично механизированной сварки (наплавки) "/>
    <n v="22"/>
    <n v="0"/>
    <n v="22"/>
    <s v="+"/>
    <n v="0"/>
    <s v="+"/>
    <s v="+"/>
    <s v="+"/>
    <n v="0"/>
    <n v="0"/>
    <n v="0"/>
    <n v="0"/>
    <n v="0"/>
    <n v="0"/>
    <n v="0"/>
    <n v="0"/>
    <n v="0"/>
    <n v="0"/>
    <n v="0"/>
    <n v="0"/>
    <n v="0"/>
    <n v="0"/>
    <n v="0"/>
    <n v="0"/>
    <n v="0"/>
    <n v="0"/>
    <n v="0"/>
    <n v="0"/>
    <n v="0"/>
    <n v="0"/>
    <n v="0"/>
    <n v="0"/>
    <n v="0"/>
    <n v="0"/>
    <n v="0"/>
    <n v="0"/>
    <n v="0"/>
    <n v="0"/>
    <n v="4"/>
    <s v="+"/>
    <s v="+"/>
    <s v="+"/>
    <n v="4"/>
    <n v="0"/>
    <n v="0"/>
    <n v="0"/>
    <n v="0"/>
    <n v="0"/>
    <n v="0"/>
    <n v="0"/>
    <n v="0"/>
    <n v="0"/>
    <n v="2"/>
    <n v="2"/>
    <n v="0"/>
    <n v="0"/>
    <n v="0"/>
    <n v="0"/>
    <n v="0"/>
    <n v="0"/>
    <n v="0"/>
    <n v="0"/>
    <n v="0"/>
    <n v="0"/>
    <n v="0"/>
    <n v="0"/>
    <n v="0"/>
    <n v="0"/>
    <n v="0"/>
    <n v="0"/>
    <n v="0"/>
    <n v="0"/>
    <n v="2"/>
    <n v="16"/>
    <n v="0"/>
    <n v="0"/>
    <n v="0"/>
    <n v="0"/>
    <n v="0"/>
    <n v="0"/>
    <n v="0"/>
    <n v="0"/>
    <n v="0"/>
    <s v="информация о платформах для поиска работы, взаимодействие с работодателями, Ярмарки вакансий -22"/>
    <s v="АО &quot;Агрофирма &quot;Восток&quot;, Волжский трубный завод."/>
  </r>
  <r>
    <s v="ГБПОУ Профессиональное училище №44"/>
    <s v="35.01.13 Тракторист-машинист сельскохозяйственного производства"/>
    <n v="15"/>
    <n v="0"/>
    <n v="15"/>
    <s v="+"/>
    <n v="2"/>
    <s v="+"/>
    <s v="+"/>
    <s v="+"/>
    <n v="1"/>
    <n v="0"/>
    <n v="0"/>
    <n v="0"/>
    <n v="0"/>
    <n v="0"/>
    <n v="1"/>
    <n v="0"/>
    <n v="0"/>
    <n v="0"/>
    <n v="1"/>
    <n v="0"/>
    <n v="0"/>
    <n v="0"/>
    <n v="0"/>
    <n v="0"/>
    <n v="0"/>
    <n v="0"/>
    <n v="0"/>
    <n v="0"/>
    <n v="0"/>
    <n v="0"/>
    <n v="0"/>
    <n v="0"/>
    <n v="0"/>
    <n v="0"/>
    <n v="0"/>
    <n v="0"/>
    <n v="0"/>
    <n v="0"/>
    <n v="5"/>
    <s v="+"/>
    <s v="+"/>
    <s v="+"/>
    <n v="4"/>
    <n v="0"/>
    <n v="0"/>
    <n v="0"/>
    <n v="0"/>
    <n v="1"/>
    <n v="0"/>
    <n v="0"/>
    <n v="0"/>
    <n v="0"/>
    <n v="4"/>
    <n v="0"/>
    <n v="0"/>
    <n v="0"/>
    <n v="0"/>
    <n v="0"/>
    <n v="0"/>
    <n v="0"/>
    <n v="0"/>
    <n v="0"/>
    <n v="0"/>
    <n v="0"/>
    <n v="0"/>
    <n v="0"/>
    <n v="0"/>
    <n v="0"/>
    <n v="0"/>
    <n v="0"/>
    <n v="0"/>
    <n v="0"/>
    <n v="4"/>
    <n v="4"/>
    <n v="0"/>
    <n v="0"/>
    <n v="0"/>
    <n v="0"/>
    <n v="0"/>
    <n v="0"/>
    <n v="0"/>
    <n v="0"/>
    <n v="0"/>
    <s v="информация о платформах для поиска работы, взаимодействие с работодателями, Ярмарки вакансий -22"/>
    <s v="АО &quot;Агрофирма &quot;Восток&quot;, Волжский трубный завод."/>
  </r>
  <r>
    <s v="ГБПОУ Профессиональное училище №44"/>
    <s v="35.01.15 Электромонтер по ремонту и обслуживанию электрооборудования в сельскохозяйственном производстве"/>
    <n v="15"/>
    <n v="0"/>
    <n v="15"/>
    <s v="+"/>
    <n v="4"/>
    <s v="+"/>
    <s v="+"/>
    <s v="+"/>
    <n v="1"/>
    <n v="0"/>
    <n v="0"/>
    <n v="0"/>
    <n v="0"/>
    <n v="3"/>
    <n v="0"/>
    <n v="0"/>
    <n v="0"/>
    <n v="0"/>
    <n v="1"/>
    <n v="0"/>
    <n v="0"/>
    <n v="0"/>
    <n v="0"/>
    <n v="0"/>
    <n v="0"/>
    <n v="0"/>
    <n v="0"/>
    <n v="0"/>
    <n v="0"/>
    <n v="0"/>
    <n v="0"/>
    <n v="0"/>
    <n v="0"/>
    <n v="0"/>
    <n v="0"/>
    <n v="0"/>
    <n v="0"/>
    <n v="0"/>
    <n v="5"/>
    <s v="+"/>
    <s v="+"/>
    <s v="+"/>
    <n v="4"/>
    <n v="0"/>
    <n v="0"/>
    <n v="0"/>
    <n v="0"/>
    <n v="1"/>
    <n v="0"/>
    <n v="0"/>
    <n v="0"/>
    <n v="0"/>
    <n v="3"/>
    <n v="1"/>
    <n v="0"/>
    <n v="0"/>
    <n v="0"/>
    <n v="0"/>
    <n v="0"/>
    <n v="0"/>
    <n v="0"/>
    <n v="0"/>
    <n v="0"/>
    <n v="0"/>
    <n v="0"/>
    <n v="0"/>
    <n v="0"/>
    <n v="0"/>
    <n v="0"/>
    <n v="0"/>
    <n v="0"/>
    <n v="0"/>
    <n v="2"/>
    <n v="3"/>
    <n v="1"/>
    <n v="0"/>
    <n v="0"/>
    <n v="0"/>
    <n v="0"/>
    <n v="0"/>
    <n v="0"/>
    <n v="0"/>
    <n v="0"/>
    <s v="информация о платформах для поиска работы, взаимодействие с работодателями, Ярмарки вакансий -15"/>
    <s v="АО &quot;Агрофирма &quot;Восток&quot;, Волжский трубный завод."/>
  </r>
  <r>
    <s v="ГБПОУ Профессиональное училище №45"/>
    <s v="15.01.05 Сварщик (ручной и частично механизированной сварки (наплавки) "/>
    <n v="20"/>
    <n v="0"/>
    <n v="20"/>
    <s v="+"/>
    <n v="0"/>
    <s v="+"/>
    <s v="+"/>
    <s v="+"/>
    <n v="0"/>
    <n v="0"/>
    <n v="0"/>
    <n v="0"/>
    <n v="0"/>
    <n v="0"/>
    <n v="0"/>
    <n v="0"/>
    <n v="0"/>
    <n v="0"/>
    <n v="0"/>
    <n v="0"/>
    <n v="0"/>
    <n v="0"/>
    <n v="0"/>
    <n v="0"/>
    <n v="0"/>
    <n v="0"/>
    <n v="0"/>
    <n v="0"/>
    <n v="0"/>
    <n v="0"/>
    <n v="0"/>
    <n v="0"/>
    <n v="0"/>
    <n v="0"/>
    <n v="0"/>
    <n v="0"/>
    <n v="0"/>
    <n v="0"/>
    <n v="4"/>
    <s v="+"/>
    <s v="+"/>
    <s v="+"/>
    <n v="2"/>
    <n v="0"/>
    <n v="0"/>
    <n v="0"/>
    <n v="0"/>
    <n v="2"/>
    <n v="0"/>
    <n v="0"/>
    <n v="0"/>
    <n v="0"/>
    <n v="0"/>
    <n v="0"/>
    <n v="0"/>
    <n v="0"/>
    <n v="0"/>
    <n v="0"/>
    <n v="0"/>
    <n v="0"/>
    <n v="0"/>
    <n v="2"/>
    <n v="0"/>
    <n v="0"/>
    <n v="0"/>
    <n v="0"/>
    <n v="0"/>
    <n v="0"/>
    <n v="0"/>
    <n v="0"/>
    <n v="0"/>
    <n v="0"/>
    <n v="0"/>
    <n v="16"/>
    <n v="0"/>
    <n v="0"/>
    <n v="0"/>
    <n v="0"/>
    <n v="0"/>
    <n v="0"/>
    <n v="0"/>
    <n v="0"/>
    <n v="0"/>
    <n v="0"/>
    <s v="ООО ЕвроХим Волга Калий, ООО Волгограднефтемаш"/>
  </r>
  <r>
    <s v="ГБПОУ Профессиональное училище №45"/>
    <s v="35.01.13 Тракторист-машинист сельскохозяйственного производства"/>
    <n v="21"/>
    <n v="0"/>
    <n v="21"/>
    <s v="+"/>
    <n v="0"/>
    <s v="+"/>
    <s v="+"/>
    <s v="+"/>
    <n v="0"/>
    <n v="0"/>
    <n v="0"/>
    <n v="0"/>
    <n v="0"/>
    <n v="0"/>
    <n v="0"/>
    <n v="0"/>
    <n v="0"/>
    <n v="0"/>
    <n v="0"/>
    <n v="0"/>
    <n v="0"/>
    <n v="0"/>
    <n v="0"/>
    <n v="0"/>
    <n v="0"/>
    <n v="0"/>
    <n v="0"/>
    <n v="0"/>
    <n v="0"/>
    <n v="0"/>
    <n v="0"/>
    <n v="0"/>
    <n v="0"/>
    <n v="0"/>
    <n v="0"/>
    <n v="0"/>
    <n v="0"/>
    <n v="0"/>
    <n v="5"/>
    <s v="+"/>
    <s v="+"/>
    <s v="+"/>
    <n v="1"/>
    <n v="0"/>
    <n v="0"/>
    <n v="0"/>
    <n v="0"/>
    <n v="1"/>
    <n v="1"/>
    <n v="0"/>
    <n v="0"/>
    <n v="0"/>
    <n v="1"/>
    <n v="0"/>
    <n v="0"/>
    <n v="0"/>
    <n v="0"/>
    <n v="0"/>
    <n v="0"/>
    <n v="0"/>
    <n v="0"/>
    <n v="0"/>
    <n v="0"/>
    <n v="2"/>
    <n v="0"/>
    <n v="0"/>
    <n v="0"/>
    <n v="0"/>
    <n v="0"/>
    <n v="0"/>
    <n v="0"/>
    <n v="0"/>
    <n v="1"/>
    <n v="14"/>
    <n v="1"/>
    <n v="0"/>
    <n v="0"/>
    <n v="0"/>
    <n v="0"/>
    <n v="0"/>
    <n v="0"/>
    <n v="0"/>
    <n v="0"/>
    <n v="0"/>
    <s v="ООО ЕвроХим Волга Калий, КФХ"/>
  </r>
  <r>
    <s v="ГБПОУ Профессиональное училище №49"/>
    <s v="15.01.05 Сварщик (ручной и частично механизированной сварки (наплавки) "/>
    <n v="21"/>
    <n v="0"/>
    <n v="21"/>
    <s v="+"/>
    <n v="11"/>
    <s v="+"/>
    <s v="+"/>
    <s v="+"/>
    <n v="0"/>
    <n v="0"/>
    <n v="0"/>
    <n v="0"/>
    <n v="0"/>
    <n v="0"/>
    <n v="0"/>
    <n v="0"/>
    <n v="0"/>
    <n v="0"/>
    <n v="0"/>
    <n v="11"/>
    <n v="0"/>
    <n v="0"/>
    <n v="0"/>
    <n v="0"/>
    <n v="0"/>
    <n v="0"/>
    <n v="0"/>
    <n v="0"/>
    <n v="0"/>
    <n v="0"/>
    <n v="0"/>
    <n v="0"/>
    <n v="0"/>
    <n v="0"/>
    <n v="0"/>
    <n v="0"/>
    <n v="0"/>
    <n v="0"/>
    <n v="0"/>
    <s v="+"/>
    <s v="+"/>
    <s v="+"/>
    <n v="0"/>
    <n v="0"/>
    <n v="0"/>
    <n v="0"/>
    <n v="0"/>
    <n v="0"/>
    <n v="0"/>
    <n v="0"/>
    <n v="0"/>
    <n v="0"/>
    <n v="0"/>
    <m/>
    <n v="0"/>
    <n v="0"/>
    <n v="0"/>
    <n v="0"/>
    <n v="0"/>
    <n v="0"/>
    <n v="0"/>
    <n v="0"/>
    <n v="0"/>
    <n v="0"/>
    <n v="0"/>
    <n v="0"/>
    <n v="0"/>
    <n v="0"/>
    <n v="0"/>
    <n v="0"/>
    <n v="0"/>
    <n v="0"/>
    <n v="0"/>
    <n v="10"/>
    <n v="0"/>
    <n v="0"/>
    <n v="0"/>
    <n v="0"/>
    <n v="0"/>
    <n v="0"/>
    <n v="0"/>
    <n v="0"/>
    <n v="0"/>
    <n v="0"/>
    <s v="ОАО &quot;Завод Автотехналогий&quot;р.п. Новониколаевский, ул. Усадьба СХТ 2а.          ООО &quot;Электростроймонтаж&quot; пос. Новониколаевский ул. Усадьба СХТ, д2 корп. Б.                                                 ЗАО &quot;Ярыжинский элеватор&quot;                            х. Куликовский, ул. Гагарина дом1.             ООО &quot;Партнер&quot; хутр Куликовский, ул.Октябрьская, 6А.                               ООО&quot;Гелио Пакс Агро5&quot; р.п. Новониколаевский, ул. Красноармейская, д.2 Б."/>
  </r>
  <r>
    <s v="ГБПОУ Профессиональное училище №49"/>
    <s v="35.01.13 Тракторист-машинист сельскохозяйственного производства"/>
    <n v="25"/>
    <n v="0"/>
    <n v="25"/>
    <s v="+"/>
    <n v="13"/>
    <s v="+"/>
    <s v="+"/>
    <s v="+"/>
    <n v="0"/>
    <n v="0"/>
    <n v="0"/>
    <n v="0"/>
    <n v="0"/>
    <n v="0"/>
    <n v="0"/>
    <n v="0"/>
    <n v="0"/>
    <n v="0"/>
    <n v="13"/>
    <n v="0"/>
    <n v="0"/>
    <n v="0"/>
    <n v="0"/>
    <n v="0"/>
    <n v="0"/>
    <n v="0"/>
    <n v="0"/>
    <n v="0"/>
    <n v="0"/>
    <n v="0"/>
    <n v="0"/>
    <n v="0"/>
    <n v="0"/>
    <n v="0"/>
    <n v="0"/>
    <n v="0"/>
    <n v="0"/>
    <n v="0"/>
    <n v="0"/>
    <s v="+"/>
    <s v="+"/>
    <s v="+"/>
    <n v="0"/>
    <n v="0"/>
    <n v="0"/>
    <n v="0"/>
    <n v="0"/>
    <n v="0"/>
    <n v="0"/>
    <n v="0"/>
    <n v="0"/>
    <n v="0"/>
    <m/>
    <n v="0"/>
    <n v="0"/>
    <n v="0"/>
    <n v="0"/>
    <n v="0"/>
    <n v="0"/>
    <n v="0"/>
    <n v="0"/>
    <n v="0"/>
    <n v="0"/>
    <n v="0"/>
    <n v="0"/>
    <n v="0"/>
    <n v="0"/>
    <n v="0"/>
    <n v="0"/>
    <n v="0"/>
    <n v="0"/>
    <n v="0"/>
    <n v="0"/>
    <n v="12"/>
    <n v="0"/>
    <n v="0"/>
    <n v="0"/>
    <n v="0"/>
    <n v="0"/>
    <n v="0"/>
    <n v="0"/>
    <n v="0"/>
    <n v="0"/>
    <s v="Наше образовательное учреждение направляет выпускников училища на производственную практику своих студентов. Работадатели присматриваются к своим потенциальным работникам и некоторые устраиваются на это предприятие для дальнейшей работы.                                 А  так -же к нам на защиту дипломных работ  приезжают главы КФХ Новониколаевского района и так-же приглашают выпускников на работу."/>
    <s v="ЗАО &quot;Серп&quot;.х. Куликовский, Новониколаевский район, Волгоградская область.                                                        СПК &quot;им. Ленина&quot; х. Алексиковский, Новониколаевский район Волгоградская область.                                               ИП Глава КФХ Макаров Ю.М. р.п. Новниколаевский, ул. Яблочная,10.         ИП Глава КФХ Попов В.С.                           п. Комсомольский. Новониколаевский район.                                                   ИП Глава КФХ Арбин В.В.р.п. Новониколаевский, пер. Школьный 4 а. ООО КФХ Губина А.А.                  "/>
  </r>
  <r>
    <s v="ГБПОУ ПУ № 13 имени дважды Героя Социалистического Труда В.И.Штепо"/>
    <s v="08.01.05 Мастер столярно-плотничных и паркетных работ"/>
    <n v="2"/>
    <n v="0"/>
    <n v="2"/>
    <s v="+"/>
    <n v="2"/>
    <s v="+"/>
    <s v="+"/>
    <s v="+"/>
    <n v="2"/>
    <n v="0"/>
    <n v="0"/>
    <n v="0"/>
    <n v="0"/>
    <n v="0"/>
    <n v="0"/>
    <n v="0"/>
    <n v="0"/>
    <n v="0"/>
    <n v="0"/>
    <n v="0"/>
    <n v="1"/>
    <n v="0"/>
    <n v="0"/>
    <n v="0"/>
    <n v="0"/>
    <n v="0"/>
    <n v="0"/>
    <n v="0"/>
    <n v="0"/>
    <n v="0"/>
    <n v="0"/>
    <n v="1"/>
    <n v="0"/>
    <n v="0"/>
    <n v="0"/>
    <n v="0"/>
    <n v="0"/>
    <n v="0"/>
    <n v="0"/>
    <s v="+"/>
    <s v="+"/>
    <s v="+"/>
    <m/>
    <n v="0"/>
    <n v="0"/>
    <m/>
    <m/>
    <n v="0"/>
    <n v="0"/>
    <n v="0"/>
    <m/>
    <m/>
    <m/>
    <m/>
    <m/>
    <m/>
    <m/>
    <m/>
    <m/>
    <m/>
    <m/>
    <m/>
    <m/>
    <m/>
    <m/>
    <m/>
    <n v="0"/>
    <n v="0"/>
    <n v="0"/>
    <n v="0"/>
    <n v="0"/>
    <m/>
    <m/>
    <m/>
    <m/>
    <m/>
    <m/>
    <m/>
    <m/>
    <m/>
    <m/>
    <m/>
    <m/>
    <s v="ИП Коробков Ю.Г., МУП &quot;Калачжилэксплуатация, Газпром межрегионгаз"/>
    <s v="ИП Коробков Ю.Г., МУП &quot;Калачжилэксплуатация, Газпром межрегионгаз"/>
  </r>
  <r>
    <s v="ГБПОУ ПУ № 13 имени дважды Героя Социалистического Труда В.И.Штепо"/>
    <s v="08.01.10 Мастер жилищно-коммунального хозяйства   "/>
    <n v="1"/>
    <n v="0"/>
    <n v="1"/>
    <s v="+"/>
    <n v="1"/>
    <s v="+"/>
    <s v="+"/>
    <s v="+"/>
    <n v="1"/>
    <n v="0"/>
    <n v="0"/>
    <m/>
    <n v="0"/>
    <n v="1"/>
    <n v="0"/>
    <n v="0"/>
    <n v="0"/>
    <n v="0"/>
    <n v="0"/>
    <n v="0"/>
    <n v="0"/>
    <n v="0"/>
    <n v="0"/>
    <n v="0"/>
    <n v="0"/>
    <n v="0"/>
    <n v="0"/>
    <n v="0"/>
    <n v="0"/>
    <n v="0"/>
    <n v="0"/>
    <n v="0"/>
    <n v="0"/>
    <n v="0"/>
    <n v="0"/>
    <n v="0"/>
    <n v="0"/>
    <m/>
    <n v="0"/>
    <s v="+"/>
    <s v="+"/>
    <s v="+"/>
    <n v="0"/>
    <n v="0"/>
    <n v="0"/>
    <m/>
    <m/>
    <m/>
    <m/>
    <m/>
    <m/>
    <m/>
    <m/>
    <m/>
    <m/>
    <m/>
    <m/>
    <n v="0"/>
    <n v="0"/>
    <n v="0"/>
    <n v="0"/>
    <n v="0"/>
    <n v="0"/>
    <n v="0"/>
    <n v="0"/>
    <n v="0"/>
    <n v="0"/>
    <n v="0"/>
    <n v="0"/>
    <n v="0"/>
    <n v="0"/>
    <m/>
    <m/>
    <m/>
    <m/>
    <m/>
    <m/>
    <m/>
    <m/>
    <m/>
    <m/>
    <m/>
    <m/>
    <s v="МУП &quot;Калачжилэксплуатация, МУП Калачтеплосервис, МУП Калачтеплосети"/>
    <s v="МУП &quot;Калачжилэксплуатация, МУП Калачтеплосервис, МУП Калачтеплосети"/>
  </r>
  <r>
    <s v="ГБПОУ ПУ № 13 имени дважды Героя Социалистического Труда В.И.Штепо"/>
    <s v="15.01.05 Сварщик (ручной и частично механизированной сварки (наплавки)"/>
    <n v="2"/>
    <n v="0"/>
    <n v="2"/>
    <s v="+"/>
    <n v="2"/>
    <s v="+"/>
    <s v="+"/>
    <s v="+"/>
    <n v="0"/>
    <n v="0"/>
    <n v="0"/>
    <n v="0"/>
    <n v="0"/>
    <n v="1"/>
    <n v="0"/>
    <n v="0"/>
    <n v="0"/>
    <n v="0"/>
    <n v="1"/>
    <n v="0"/>
    <n v="0"/>
    <n v="0"/>
    <n v="0"/>
    <n v="0"/>
    <n v="0"/>
    <n v="0"/>
    <n v="0"/>
    <n v="0"/>
    <n v="0"/>
    <n v="0"/>
    <n v="0"/>
    <n v="0"/>
    <n v="0"/>
    <n v="0"/>
    <n v="0"/>
    <n v="0"/>
    <n v="0"/>
    <m/>
    <n v="0"/>
    <s v="+"/>
    <s v="+"/>
    <s v="+"/>
    <n v="0"/>
    <n v="0"/>
    <n v="0"/>
    <n v="0"/>
    <m/>
    <m/>
    <m/>
    <m/>
    <m/>
    <m/>
    <m/>
    <m/>
    <m/>
    <m/>
    <m/>
    <m/>
    <m/>
    <m/>
    <m/>
    <n v="0"/>
    <n v="0"/>
    <n v="0"/>
    <n v="0"/>
    <n v="0"/>
    <n v="0"/>
    <n v="0"/>
    <n v="0"/>
    <n v="0"/>
    <n v="0"/>
    <m/>
    <m/>
    <m/>
    <m/>
    <m/>
    <m/>
    <m/>
    <m/>
    <m/>
    <m/>
    <m/>
    <m/>
    <s v="АО &quot;ВТЗ&quot;, ИП Локтионов А.Т.,"/>
    <s v="АО &quot;ВТЗ&quot;, ИП Локтионов А.Т.,"/>
  </r>
  <r>
    <s v="ГБПОУ ПУ № 13 имени дважды Героя Социалистического Труда В.И.Штепо"/>
    <s v="35.01.13 Тракторист-машинист сельскохозяйственного производства"/>
    <n v="1"/>
    <n v="20"/>
    <n v="1"/>
    <s v="+"/>
    <n v="1"/>
    <s v="+"/>
    <s v="+"/>
    <s v="+"/>
    <n v="0"/>
    <n v="0"/>
    <n v="0"/>
    <n v="0"/>
    <n v="0"/>
    <n v="1"/>
    <n v="0"/>
    <n v="0"/>
    <n v="0"/>
    <n v="0"/>
    <n v="0"/>
    <n v="0"/>
    <n v="0"/>
    <n v="0"/>
    <n v="0"/>
    <n v="0"/>
    <n v="0"/>
    <n v="0"/>
    <n v="0"/>
    <n v="0"/>
    <n v="0"/>
    <n v="0"/>
    <n v="0"/>
    <n v="0"/>
    <n v="0"/>
    <n v="0"/>
    <n v="0"/>
    <n v="0"/>
    <n v="0"/>
    <m/>
    <n v="0"/>
    <s v="+"/>
    <s v="+"/>
    <s v="+"/>
    <n v="0"/>
    <n v="0"/>
    <n v="0"/>
    <n v="0"/>
    <n v="0"/>
    <n v="0"/>
    <n v="0"/>
    <n v="0"/>
    <n v="0"/>
    <m/>
    <n v="0"/>
    <n v="0"/>
    <n v="0"/>
    <n v="0"/>
    <n v="0"/>
    <n v="0"/>
    <n v="0"/>
    <n v="0"/>
    <n v="0"/>
    <n v="0"/>
    <n v="0"/>
    <n v="0"/>
    <n v="0"/>
    <n v="0"/>
    <n v="0"/>
    <n v="0"/>
    <n v="0"/>
    <n v="0"/>
    <n v="0"/>
    <m/>
    <m/>
    <m/>
    <m/>
    <m/>
    <m/>
    <m/>
    <m/>
    <m/>
    <m/>
    <m/>
    <m/>
    <s v="ООО СП Донское"/>
    <s v="ООО СП Донское"/>
  </r>
  <r>
    <s v="ГБПОУ Себряковский технологический техникум"/>
    <s v="08.01.07 Мастер общестроительных работ"/>
    <n v="19"/>
    <n v="0"/>
    <n v="19"/>
    <s v="+"/>
    <n v="0"/>
    <s v="+"/>
    <s v="+"/>
    <s v="+"/>
    <n v="0"/>
    <n v="0"/>
    <n v="0"/>
    <n v="0"/>
    <n v="0"/>
    <n v="0"/>
    <n v="0"/>
    <n v="0"/>
    <n v="0"/>
    <n v="0"/>
    <n v="0"/>
    <n v="0"/>
    <n v="0"/>
    <n v="0"/>
    <n v="0"/>
    <n v="0"/>
    <n v="0"/>
    <n v="0"/>
    <n v="0"/>
    <n v="0"/>
    <n v="0"/>
    <n v="0"/>
    <n v="0"/>
    <n v="0"/>
    <n v="0"/>
    <n v="0"/>
    <n v="0"/>
    <n v="0"/>
    <n v="0"/>
    <n v="0"/>
    <n v="1"/>
    <s v="+"/>
    <s v="+"/>
    <s v="+"/>
    <n v="0"/>
    <n v="0"/>
    <n v="0"/>
    <n v="0"/>
    <n v="0"/>
    <n v="0"/>
    <n v="0"/>
    <n v="0"/>
    <n v="0"/>
    <n v="0"/>
    <n v="0"/>
    <n v="0"/>
    <n v="0"/>
    <n v="0"/>
    <n v="0"/>
    <n v="0"/>
    <n v="0"/>
    <n v="0"/>
    <n v="1"/>
    <n v="0"/>
    <n v="0"/>
    <n v="0"/>
    <n v="0"/>
    <n v="0"/>
    <n v="0"/>
    <n v="0"/>
    <n v="0"/>
    <n v="0"/>
    <n v="0"/>
    <n v="0"/>
    <n v="0"/>
    <n v="18"/>
    <n v="0"/>
    <n v="0"/>
    <n v="0"/>
    <n v="0"/>
    <n v="0"/>
    <n v="0"/>
    <n v="0"/>
    <n v="0"/>
    <n v="0"/>
    <n v="0"/>
    <s v="-"/>
  </r>
  <r>
    <s v="ГБПОУ Себряковский технологический техникум"/>
    <s v="08.01.25 Мастер отделочных строительных и декоративных работ"/>
    <n v="15"/>
    <n v="0"/>
    <n v="15"/>
    <s v="+"/>
    <n v="0"/>
    <s v="+"/>
    <s v="+"/>
    <s v="+"/>
    <n v="0"/>
    <n v="0"/>
    <n v="0"/>
    <n v="0"/>
    <n v="0"/>
    <n v="0"/>
    <n v="0"/>
    <n v="0"/>
    <n v="0"/>
    <n v="0"/>
    <n v="0"/>
    <n v="0"/>
    <n v="0"/>
    <n v="0"/>
    <n v="0"/>
    <n v="0"/>
    <n v="0"/>
    <n v="0"/>
    <n v="0"/>
    <n v="0"/>
    <n v="0"/>
    <n v="0"/>
    <n v="0"/>
    <n v="0"/>
    <n v="0"/>
    <n v="0"/>
    <n v="0"/>
    <n v="0"/>
    <n v="0"/>
    <n v="0"/>
    <n v="6"/>
    <s v="+"/>
    <s v="+"/>
    <s v="+"/>
    <n v="0"/>
    <n v="0"/>
    <n v="0"/>
    <n v="0"/>
    <n v="6"/>
    <n v="0"/>
    <n v="0"/>
    <n v="0"/>
    <n v="0"/>
    <n v="0"/>
    <n v="0"/>
    <n v="0"/>
    <n v="0"/>
    <n v="0"/>
    <n v="0"/>
    <n v="0"/>
    <n v="0"/>
    <n v="0"/>
    <n v="0"/>
    <n v="0"/>
    <n v="0"/>
    <n v="0"/>
    <n v="0"/>
    <n v="0"/>
    <n v="0"/>
    <n v="0"/>
    <n v="0"/>
    <n v="0"/>
    <n v="0"/>
    <n v="0"/>
    <n v="1"/>
    <n v="7"/>
    <n v="1"/>
    <n v="0"/>
    <n v="0"/>
    <n v="0"/>
    <n v="0"/>
    <n v="0"/>
    <n v="0"/>
    <n v="0"/>
    <n v="0"/>
    <n v="0"/>
    <s v="-"/>
  </r>
  <r>
    <s v="ГБПОУ Себряковский технологический техникум"/>
    <s v="08.02.09 Монтаж, наладка и эксплуатация электрооборудования промышленных и гражданских зданий"/>
    <n v="26"/>
    <n v="0"/>
    <n v="26"/>
    <s v="+"/>
    <n v="0"/>
    <s v="+"/>
    <s v="+"/>
    <s v="+"/>
    <n v="0"/>
    <n v="0"/>
    <n v="0"/>
    <n v="0"/>
    <n v="0"/>
    <n v="0"/>
    <n v="0"/>
    <n v="0"/>
    <n v="0"/>
    <n v="0"/>
    <n v="0"/>
    <n v="0"/>
    <n v="0"/>
    <n v="0"/>
    <n v="0"/>
    <n v="0"/>
    <n v="0"/>
    <n v="0"/>
    <n v="0"/>
    <n v="0"/>
    <n v="0"/>
    <n v="0"/>
    <n v="0"/>
    <n v="0"/>
    <n v="0"/>
    <n v="0"/>
    <n v="0"/>
    <n v="0"/>
    <n v="0"/>
    <n v="0"/>
    <n v="2"/>
    <s v="+"/>
    <s v="+"/>
    <s v="+"/>
    <n v="2"/>
    <n v="0"/>
    <n v="0"/>
    <n v="0"/>
    <n v="0"/>
    <n v="0"/>
    <n v="0"/>
    <n v="0"/>
    <n v="0"/>
    <n v="2"/>
    <n v="0"/>
    <n v="0"/>
    <n v="0"/>
    <n v="0"/>
    <n v="0"/>
    <n v="0"/>
    <n v="0"/>
    <n v="0"/>
    <n v="0"/>
    <n v="0"/>
    <n v="0"/>
    <n v="0"/>
    <n v="0"/>
    <n v="0"/>
    <n v="0"/>
    <n v="0"/>
    <n v="0"/>
    <n v="0"/>
    <n v="0"/>
    <n v="0"/>
    <n v="0"/>
    <n v="24"/>
    <n v="0"/>
    <n v="0"/>
    <n v="0"/>
    <n v="0"/>
    <n v="0"/>
    <n v="0"/>
    <n v="0"/>
    <n v="0"/>
    <n v="0"/>
    <n v="0"/>
    <s v="АО &quot;Себряковцемент&quot;"/>
  </r>
  <r>
    <s v="ГБПОУ Себряковский технологический техникум"/>
    <s v="08.02.11 Управление, эксплуатация и обслуживание многоквартирного дома"/>
    <n v="26"/>
    <n v="0"/>
    <n v="26"/>
    <s v="+"/>
    <n v="4"/>
    <s v="+"/>
    <s v="+"/>
    <s v="+"/>
    <n v="2"/>
    <n v="0"/>
    <n v="0"/>
    <n v="0"/>
    <n v="2"/>
    <n v="2"/>
    <n v="0"/>
    <n v="0"/>
    <n v="0"/>
    <n v="0"/>
    <n v="0"/>
    <n v="0"/>
    <n v="0"/>
    <n v="0"/>
    <n v="0"/>
    <n v="0"/>
    <n v="0"/>
    <n v="0"/>
    <n v="0"/>
    <n v="0"/>
    <n v="0"/>
    <n v="0"/>
    <n v="0"/>
    <n v="0"/>
    <n v="0"/>
    <n v="0"/>
    <n v="0"/>
    <n v="0"/>
    <n v="0"/>
    <n v="0"/>
    <n v="11"/>
    <s v="+"/>
    <s v="+"/>
    <s v="+"/>
    <n v="5"/>
    <n v="2"/>
    <n v="0"/>
    <n v="0"/>
    <n v="9"/>
    <n v="2"/>
    <n v="0"/>
    <n v="0"/>
    <n v="0"/>
    <n v="0"/>
    <n v="0"/>
    <n v="0"/>
    <n v="0"/>
    <n v="0"/>
    <n v="0"/>
    <n v="0"/>
    <n v="0"/>
    <n v="0"/>
    <n v="0"/>
    <n v="0"/>
    <n v="0"/>
    <n v="0"/>
    <n v="0"/>
    <n v="0"/>
    <n v="0"/>
    <n v="0"/>
    <n v="0"/>
    <n v="0"/>
    <n v="0"/>
    <n v="0"/>
    <n v="0"/>
    <n v="11"/>
    <n v="0"/>
    <n v="0"/>
    <n v="0"/>
    <n v="0"/>
    <n v="0"/>
    <n v="0"/>
    <n v="0"/>
    <n v="0"/>
    <n v="0"/>
    <n v="0"/>
    <s v="УК &quot;Жилищное хозяйство&quot;, МУБ &quot;Комбинат благоустройства и озеленения&quot; "/>
  </r>
  <r>
    <s v="ГБПОУ Себряковский технологический техникум"/>
    <s v="15.02.01 Монтаж и техническая эксплуатация пром. оборудования (по отраслям)"/>
    <n v="20"/>
    <n v="0"/>
    <n v="20"/>
    <s v="+"/>
    <n v="3"/>
    <s v="+"/>
    <s v="+"/>
    <s v="+"/>
    <n v="3"/>
    <n v="1"/>
    <n v="0"/>
    <n v="0"/>
    <n v="0"/>
    <n v="0"/>
    <n v="0"/>
    <n v="0"/>
    <n v="0"/>
    <n v="0"/>
    <n v="0"/>
    <n v="0"/>
    <n v="0"/>
    <n v="0"/>
    <n v="0"/>
    <n v="0"/>
    <n v="0"/>
    <n v="0"/>
    <n v="0"/>
    <n v="0"/>
    <n v="0"/>
    <n v="0"/>
    <n v="0"/>
    <n v="0"/>
    <n v="0"/>
    <n v="0"/>
    <n v="0"/>
    <n v="0"/>
    <n v="3"/>
    <n v="0"/>
    <n v="0"/>
    <s v="+"/>
    <s v="+"/>
    <s v="+"/>
    <n v="0"/>
    <n v="0"/>
    <n v="0"/>
    <n v="0"/>
    <n v="0"/>
    <n v="0"/>
    <n v="0"/>
    <n v="0"/>
    <n v="0"/>
    <n v="0"/>
    <n v="0"/>
    <n v="0"/>
    <n v="0"/>
    <n v="0"/>
    <n v="0"/>
    <n v="0"/>
    <n v="0"/>
    <n v="0"/>
    <n v="0"/>
    <n v="0"/>
    <n v="0"/>
    <n v="0"/>
    <n v="0"/>
    <n v="0"/>
    <n v="0"/>
    <n v="0"/>
    <n v="0"/>
    <n v="0"/>
    <n v="0"/>
    <n v="0"/>
    <n v="0"/>
    <n v="17"/>
    <n v="0"/>
    <n v="0"/>
    <n v="0"/>
    <n v="0"/>
    <n v="0"/>
    <n v="0"/>
    <n v="0"/>
    <n v="0"/>
    <n v="0"/>
    <n v="0"/>
    <s v="АО &quot;Себряковцемент&quot;"/>
  </r>
  <r>
    <s v="ГБПОУ Себряковский технологический техникум"/>
    <s v="15.02.14 Оснащение средствами автоматизации технологических процессов и производств (по отраслям)"/>
    <n v="27"/>
    <n v="0"/>
    <n v="27"/>
    <s v="+"/>
    <n v="3"/>
    <s v="+"/>
    <s v="+"/>
    <s v="+"/>
    <n v="3"/>
    <n v="3"/>
    <n v="0"/>
    <n v="0"/>
    <n v="0"/>
    <n v="0"/>
    <n v="0"/>
    <n v="0"/>
    <n v="0"/>
    <n v="3"/>
    <n v="0"/>
    <n v="0"/>
    <n v="0"/>
    <n v="0"/>
    <n v="0"/>
    <n v="0"/>
    <n v="0"/>
    <n v="0"/>
    <n v="0"/>
    <n v="0"/>
    <n v="0"/>
    <n v="0"/>
    <n v="0"/>
    <n v="0"/>
    <n v="0"/>
    <n v="0"/>
    <n v="0"/>
    <n v="0"/>
    <n v="0"/>
    <n v="0"/>
    <n v="0"/>
    <s v="+"/>
    <s v="+"/>
    <s v="+"/>
    <n v="0"/>
    <n v="0"/>
    <n v="0"/>
    <n v="0"/>
    <m/>
    <m/>
    <m/>
    <m/>
    <m/>
    <m/>
    <m/>
    <m/>
    <m/>
    <m/>
    <m/>
    <m/>
    <m/>
    <m/>
    <m/>
    <n v="0"/>
    <n v="0"/>
    <n v="0"/>
    <n v="0"/>
    <n v="0"/>
    <m/>
    <n v="0"/>
    <n v="0"/>
    <n v="0"/>
    <n v="0"/>
    <n v="0"/>
    <n v="0"/>
    <n v="23"/>
    <n v="0"/>
    <n v="0"/>
    <n v="0"/>
    <n v="0"/>
    <n v="0"/>
    <n v="1"/>
    <n v="0"/>
    <n v="0"/>
    <n v="0"/>
    <n v="0"/>
    <s v="АО &quot;Себряковцемент&quot;"/>
  </r>
  <r>
    <s v="ГБПОУ Себряковский технологический техникум"/>
    <s v="18.02.05 Производство тугоплавких неметаллических и силикатных материалов и изделий"/>
    <n v="19"/>
    <n v="0"/>
    <n v="19"/>
    <s v="+"/>
    <n v="4"/>
    <s v="+"/>
    <s v="+"/>
    <s v="+"/>
    <n v="0"/>
    <n v="2"/>
    <n v="1"/>
    <n v="0"/>
    <n v="0"/>
    <n v="3"/>
    <n v="0"/>
    <n v="0"/>
    <n v="0"/>
    <n v="0"/>
    <n v="0"/>
    <n v="0"/>
    <n v="0"/>
    <n v="0"/>
    <n v="0"/>
    <n v="0"/>
    <n v="0"/>
    <n v="0"/>
    <n v="0"/>
    <n v="0"/>
    <n v="0"/>
    <n v="0"/>
    <n v="0"/>
    <n v="0"/>
    <n v="0"/>
    <n v="0"/>
    <n v="0"/>
    <n v="0"/>
    <n v="0"/>
    <n v="0"/>
    <n v="6"/>
    <s v="+"/>
    <s v="+"/>
    <s v="+"/>
    <n v="0"/>
    <n v="2"/>
    <n v="0"/>
    <n v="0"/>
    <n v="0"/>
    <n v="6"/>
    <n v="0"/>
    <n v="0"/>
    <m/>
    <n v="0"/>
    <n v="0"/>
    <n v="0"/>
    <n v="0"/>
    <n v="0"/>
    <n v="0"/>
    <n v="0"/>
    <n v="0"/>
    <n v="0"/>
    <n v="0"/>
    <n v="0"/>
    <n v="0"/>
    <n v="0"/>
    <n v="0"/>
    <n v="0"/>
    <n v="0"/>
    <n v="0"/>
    <n v="0"/>
    <n v="0"/>
    <n v="0"/>
    <n v="0"/>
    <n v="0"/>
    <n v="6"/>
    <n v="2"/>
    <n v="0"/>
    <n v="0"/>
    <n v="0"/>
    <n v="0"/>
    <n v="0"/>
    <n v="0"/>
    <n v="0"/>
    <n v="1"/>
    <n v="0"/>
    <s v="АО &quot;Себряковцемент&quot;"/>
  </r>
  <r>
    <s v="ГБПОУ Себряковский технологический техникум"/>
    <s v="20.02.04 Пожарная безопасность"/>
    <n v="46"/>
    <n v="0"/>
    <n v="46"/>
    <s v="+"/>
    <n v="18"/>
    <s v="+"/>
    <s v="+"/>
    <s v="+"/>
    <n v="17"/>
    <n v="0"/>
    <n v="1"/>
    <n v="0"/>
    <n v="0"/>
    <n v="0"/>
    <n v="17"/>
    <n v="0"/>
    <n v="0"/>
    <n v="0"/>
    <n v="0"/>
    <n v="0"/>
    <n v="0"/>
    <n v="0"/>
    <n v="0"/>
    <n v="0"/>
    <n v="0"/>
    <n v="0"/>
    <n v="0"/>
    <n v="0"/>
    <n v="0"/>
    <n v="0"/>
    <n v="0"/>
    <n v="0"/>
    <n v="0"/>
    <n v="0"/>
    <n v="0"/>
    <n v="0"/>
    <n v="0"/>
    <n v="1"/>
    <n v="0"/>
    <s v="+"/>
    <s v="+"/>
    <s v="+"/>
    <n v="0"/>
    <n v="0"/>
    <n v="0"/>
    <n v="0"/>
    <n v="0"/>
    <n v="0"/>
    <n v="0"/>
    <n v="0"/>
    <n v="0"/>
    <n v="0"/>
    <n v="0"/>
    <n v="0"/>
    <n v="0"/>
    <n v="0"/>
    <n v="0"/>
    <n v="0"/>
    <n v="0"/>
    <n v="0"/>
    <n v="0"/>
    <n v="0"/>
    <n v="0"/>
    <n v="0"/>
    <n v="0"/>
    <n v="0"/>
    <n v="0"/>
    <n v="0"/>
    <n v="0"/>
    <n v="0"/>
    <n v="0"/>
    <n v="0"/>
    <n v="6"/>
    <n v="19"/>
    <n v="2"/>
    <n v="0"/>
    <n v="0"/>
    <n v="0"/>
    <n v="0"/>
    <n v="0"/>
    <n v="0"/>
    <n v="0"/>
    <n v="0"/>
    <n v="0"/>
    <s v="Пожарная часть №30 ГПС МЧС России"/>
  </r>
  <r>
    <s v="ГБПОУ Себряковский технологический техникум"/>
    <s v="23.02.03 Техническое обслуживание и ремонт автомобильного транспорта"/>
    <n v="21"/>
    <n v="0"/>
    <n v="21"/>
    <s v="+"/>
    <n v="3"/>
    <s v="+"/>
    <s v="+"/>
    <s v="+"/>
    <n v="0"/>
    <n v="0"/>
    <n v="0"/>
    <n v="0"/>
    <n v="0"/>
    <n v="1"/>
    <n v="0"/>
    <n v="0"/>
    <n v="0"/>
    <n v="0"/>
    <n v="1"/>
    <n v="0"/>
    <n v="0"/>
    <n v="0"/>
    <n v="0"/>
    <n v="0"/>
    <n v="0"/>
    <n v="0"/>
    <n v="0"/>
    <n v="0"/>
    <n v="0"/>
    <n v="0"/>
    <n v="0"/>
    <n v="0"/>
    <n v="0"/>
    <n v="0"/>
    <n v="0"/>
    <n v="0"/>
    <n v="1"/>
    <n v="1"/>
    <n v="2"/>
    <s v="+"/>
    <s v="+"/>
    <s v="+"/>
    <n v="2"/>
    <n v="0"/>
    <n v="0"/>
    <n v="0"/>
    <n v="0"/>
    <n v="0"/>
    <n v="0"/>
    <n v="0"/>
    <n v="0"/>
    <n v="0"/>
    <n v="0"/>
    <n v="0"/>
    <n v="0"/>
    <n v="0"/>
    <n v="0"/>
    <n v="0"/>
    <n v="0"/>
    <n v="0"/>
    <n v="0"/>
    <n v="0"/>
    <n v="2"/>
    <n v="0"/>
    <n v="0"/>
    <n v="0"/>
    <n v="0"/>
    <n v="0"/>
    <n v="0"/>
    <n v="0"/>
    <n v="0"/>
    <n v="0"/>
    <n v="0"/>
    <n v="15"/>
    <n v="0"/>
    <n v="0"/>
    <n v="0"/>
    <n v="0"/>
    <n v="0"/>
    <n v="0"/>
    <n v="0"/>
    <n v="0"/>
    <n v="0"/>
    <n v="0"/>
    <s v="ООО &quot;НьюБио&quot;"/>
  </r>
  <r>
    <s v="ГБПОУ Себряковский технологический техникум"/>
    <s v="38.02.01 Экономика и бухгалтерский учет (по отраслям)"/>
    <n v="10"/>
    <n v="0"/>
    <n v="10"/>
    <s v="+"/>
    <n v="2"/>
    <s v="+"/>
    <s v="+"/>
    <s v="+"/>
    <n v="2"/>
    <n v="2"/>
    <n v="0"/>
    <n v="0"/>
    <n v="0"/>
    <n v="2"/>
    <n v="0"/>
    <n v="0"/>
    <n v="0"/>
    <n v="0"/>
    <n v="0"/>
    <n v="0"/>
    <n v="0"/>
    <n v="0"/>
    <n v="0"/>
    <n v="0"/>
    <n v="0"/>
    <n v="0"/>
    <n v="0"/>
    <n v="0"/>
    <n v="0"/>
    <n v="0"/>
    <n v="0"/>
    <n v="0"/>
    <n v="0"/>
    <n v="0"/>
    <n v="0"/>
    <n v="0"/>
    <n v="0"/>
    <n v="0"/>
    <n v="8"/>
    <s v="+"/>
    <s v="+"/>
    <s v="+"/>
    <n v="8"/>
    <n v="1"/>
    <n v="0"/>
    <n v="0"/>
    <n v="0"/>
    <n v="8"/>
    <n v="0"/>
    <n v="0"/>
    <n v="0"/>
    <n v="0"/>
    <n v="0"/>
    <n v="0"/>
    <n v="0"/>
    <n v="0"/>
    <n v="0"/>
    <n v="0"/>
    <n v="0"/>
    <n v="0"/>
    <n v="0"/>
    <n v="0"/>
    <n v="0"/>
    <n v="0"/>
    <n v="0"/>
    <n v="0"/>
    <n v="0"/>
    <n v="0"/>
    <n v="0"/>
    <n v="0"/>
    <n v="0"/>
    <n v="0"/>
    <n v="0"/>
    <n v="0"/>
    <n v="0"/>
    <n v="0"/>
    <n v="0"/>
    <n v="0"/>
    <n v="0"/>
    <n v="0"/>
    <n v="0"/>
    <n v="0"/>
    <n v="0"/>
    <n v="0"/>
    <s v="Администрация городского округа город Михайловка Волгогоградской области "/>
  </r>
  <r>
    <s v="ГБПОУ Себряковский технологический техникум"/>
    <s v="38.02.07 Банковское дело"/>
    <n v="12"/>
    <n v="0"/>
    <n v="12"/>
    <s v="+"/>
    <n v="3"/>
    <s v="+"/>
    <s v="+"/>
    <s v="+"/>
    <n v="3"/>
    <n v="0"/>
    <n v="0"/>
    <n v="0"/>
    <n v="0"/>
    <n v="3"/>
    <n v="0"/>
    <n v="0"/>
    <n v="0"/>
    <n v="0"/>
    <n v="0"/>
    <n v="0"/>
    <n v="0"/>
    <n v="0"/>
    <n v="0"/>
    <n v="0"/>
    <n v="0"/>
    <n v="0"/>
    <n v="0"/>
    <n v="0"/>
    <n v="0"/>
    <n v="0"/>
    <n v="0"/>
    <n v="0"/>
    <n v="0"/>
    <n v="0"/>
    <n v="0"/>
    <n v="0"/>
    <n v="0"/>
    <n v="0"/>
    <n v="9"/>
    <s v="+"/>
    <s v="+"/>
    <s v="+"/>
    <n v="9"/>
    <n v="2"/>
    <n v="0"/>
    <n v="0"/>
    <n v="0"/>
    <n v="9"/>
    <n v="0"/>
    <n v="0"/>
    <n v="0"/>
    <n v="0"/>
    <n v="0"/>
    <n v="0"/>
    <n v="0"/>
    <n v="0"/>
    <n v="0"/>
    <n v="0"/>
    <n v="0"/>
    <n v="0"/>
    <n v="0"/>
    <n v="0"/>
    <n v="0"/>
    <n v="0"/>
    <n v="0"/>
    <n v="0"/>
    <n v="0"/>
    <n v="0"/>
    <n v="0"/>
    <n v="0"/>
    <n v="0"/>
    <n v="0"/>
    <n v="0"/>
    <n v="0"/>
    <n v="0"/>
    <n v="0"/>
    <n v="0"/>
    <n v="0"/>
    <n v="0"/>
    <n v="0"/>
    <n v="0"/>
    <n v="0"/>
    <n v="0"/>
    <n v="0"/>
    <s v="ПАО &quot;Сбербанк&quot;,ПАО &quot;Центр Инвест&quot;, АО &quot;Россельхозбанк&quot;"/>
  </r>
  <r>
    <s v="ГБПОУ Серафимовичский техникум механизации сельского хозяйства"/>
    <s v="23.02.23 Техническое облуживание и ремонт автомобильного транспорта"/>
    <n v="6"/>
    <n v="0"/>
    <n v="6"/>
    <s v="+"/>
    <n v="1"/>
    <s v="+"/>
    <s v="+"/>
    <s v="+"/>
    <n v="1"/>
    <n v="0"/>
    <n v="0"/>
    <n v="0"/>
    <n v="0"/>
    <n v="0"/>
    <n v="0"/>
    <n v="0"/>
    <n v="0"/>
    <n v="0"/>
    <n v="1"/>
    <n v="0"/>
    <n v="0"/>
    <n v="0"/>
    <n v="0"/>
    <n v="0"/>
    <n v="0"/>
    <n v="0"/>
    <n v="0"/>
    <n v="0"/>
    <n v="0"/>
    <n v="0"/>
    <n v="0"/>
    <n v="0"/>
    <n v="0"/>
    <n v="0"/>
    <n v="0"/>
    <n v="0"/>
    <n v="0"/>
    <n v="0"/>
    <n v="1"/>
    <s v="+"/>
    <s v="+"/>
    <s v="+"/>
    <n v="0"/>
    <n v="0"/>
    <n v="0"/>
    <n v="0"/>
    <n v="1"/>
    <n v="0"/>
    <n v="0"/>
    <n v="0"/>
    <n v="0"/>
    <n v="0"/>
    <n v="0"/>
    <n v="0"/>
    <n v="0"/>
    <n v="0"/>
    <n v="0"/>
    <n v="0"/>
    <n v="0"/>
    <n v="0"/>
    <n v="0"/>
    <n v="0"/>
    <n v="0"/>
    <n v="0"/>
    <n v="0"/>
    <n v="0"/>
    <n v="0"/>
    <n v="0"/>
    <n v="0"/>
    <n v="0"/>
    <n v="0"/>
    <n v="0"/>
    <n v="0"/>
    <n v="4"/>
    <n v="0"/>
    <n v="0"/>
    <n v="0"/>
    <n v="0"/>
    <n v="0"/>
    <n v="0"/>
    <n v="0"/>
    <n v="0"/>
    <n v="0"/>
    <s v="сотрудничество с ЦЗН, посещение ярмарки вакансий, еженедельные мероприятия профориентионной направленности."/>
    <s v="ООО &quot;Стинг&quot;,ООО&quot; им Куйбышева, АО &quot;им. Калинина."/>
  </r>
  <r>
    <s v="ГБПОУ Серафимовичский техникум механизации сельского хозяйства"/>
    <s v="35.01.13 Тракторист-машинист сельскохозяйственного производства"/>
    <n v="15"/>
    <n v="0"/>
    <n v="15"/>
    <s v="+"/>
    <n v="3"/>
    <s v="+"/>
    <s v="+"/>
    <s v="+"/>
    <n v="0"/>
    <n v="0"/>
    <n v="0"/>
    <n v="0"/>
    <n v="0"/>
    <n v="3"/>
    <n v="0"/>
    <n v="0"/>
    <n v="0"/>
    <n v="0"/>
    <n v="0"/>
    <n v="0"/>
    <n v="0"/>
    <n v="0"/>
    <n v="0"/>
    <n v="0"/>
    <n v="0"/>
    <n v="0"/>
    <n v="0"/>
    <n v="0"/>
    <n v="0"/>
    <n v="0"/>
    <n v="0"/>
    <n v="0"/>
    <n v="0"/>
    <n v="0"/>
    <n v="0"/>
    <n v="0"/>
    <n v="0"/>
    <n v="0"/>
    <n v="0"/>
    <s v="+"/>
    <s v="+"/>
    <s v="+"/>
    <n v="0"/>
    <n v="0"/>
    <n v="0"/>
    <n v="0"/>
    <n v="0"/>
    <n v="0"/>
    <n v="0"/>
    <n v="0"/>
    <n v="0"/>
    <n v="0"/>
    <n v="0"/>
    <n v="0"/>
    <n v="0"/>
    <n v="0"/>
    <n v="0"/>
    <n v="0"/>
    <n v="0"/>
    <n v="0"/>
    <n v="0"/>
    <n v="0"/>
    <n v="0"/>
    <n v="0"/>
    <n v="0"/>
    <n v="0"/>
    <n v="0"/>
    <n v="0"/>
    <n v="0"/>
    <n v="0"/>
    <n v="0"/>
    <n v="0"/>
    <n v="0"/>
    <n v="11"/>
    <n v="1"/>
    <n v="0"/>
    <n v="0"/>
    <n v="0"/>
    <n v="0"/>
    <n v="0"/>
    <n v="0"/>
    <n v="0"/>
    <n v="0"/>
    <s v="сотрудничество с ЦЗН, посещение ярмарки вакансий, еженедельные мероприятия профориентионной направленности."/>
    <s v=" ООО&quot; Донская Нива&quot; "/>
  </r>
  <r>
    <s v="ГБПОУ Серафимовичский техникум механизации сельского хозяйства"/>
    <s v="35.02.07 Механизация сельского хозяйства"/>
    <n v="16"/>
    <n v="0"/>
    <n v="16"/>
    <s v="+"/>
    <n v="9"/>
    <s v="+"/>
    <s v="+"/>
    <s v="+"/>
    <n v="4"/>
    <n v="0"/>
    <n v="0"/>
    <n v="0"/>
    <n v="4"/>
    <n v="2"/>
    <n v="0"/>
    <n v="0"/>
    <n v="0"/>
    <n v="0"/>
    <n v="3"/>
    <n v="0"/>
    <n v="0"/>
    <n v="0"/>
    <n v="0"/>
    <n v="0"/>
    <n v="0"/>
    <n v="0"/>
    <n v="0"/>
    <n v="0"/>
    <n v="0"/>
    <n v="0"/>
    <n v="0"/>
    <n v="0"/>
    <n v="0"/>
    <n v="0"/>
    <n v="0"/>
    <n v="0"/>
    <n v="0"/>
    <n v="1"/>
    <n v="0"/>
    <s v="+"/>
    <s v="+"/>
    <s v="+"/>
    <n v="0"/>
    <n v="0"/>
    <n v="0"/>
    <n v="0"/>
    <n v="0"/>
    <n v="0"/>
    <n v="0"/>
    <n v="0"/>
    <n v="0"/>
    <n v="0"/>
    <n v="0"/>
    <n v="0"/>
    <n v="0"/>
    <n v="0"/>
    <n v="0"/>
    <n v="0"/>
    <n v="0"/>
    <n v="0"/>
    <n v="0"/>
    <n v="0"/>
    <n v="0"/>
    <n v="0"/>
    <n v="0"/>
    <n v="0"/>
    <n v="0"/>
    <n v="0"/>
    <n v="0"/>
    <n v="0"/>
    <n v="0"/>
    <n v="0"/>
    <n v="0"/>
    <n v="6"/>
    <n v="0"/>
    <n v="0"/>
    <n v="0"/>
    <n v="0"/>
    <n v="0"/>
    <n v="0"/>
    <n v="0"/>
    <n v="0"/>
    <n v="0"/>
    <s v="сотрудничество с ЦЗН, посещение ярмарки вакансий, еженедельные мероприятия профориентионной направленности."/>
    <s v="ООО&quot; им Куйбышева&quot;, КФХ Мурадбеков А.И"/>
  </r>
  <r>
    <s v="ГБПОУ Серафимовичский техникум механизации сельского хозяйства"/>
    <s v="35.02.08 Электрификация и автоматизация сельского хозяйства"/>
    <n v="21"/>
    <n v="0"/>
    <n v="21"/>
    <s v="+"/>
    <n v="8"/>
    <s v="+"/>
    <s v="+"/>
    <s v="+"/>
    <n v="1"/>
    <n v="0"/>
    <n v="0"/>
    <n v="0"/>
    <n v="7"/>
    <n v="0"/>
    <n v="0"/>
    <n v="0"/>
    <n v="0"/>
    <n v="0"/>
    <n v="1"/>
    <n v="0"/>
    <n v="0"/>
    <n v="0"/>
    <n v="0"/>
    <n v="0"/>
    <n v="0"/>
    <n v="0"/>
    <n v="0"/>
    <n v="0"/>
    <n v="0"/>
    <n v="0"/>
    <n v="0"/>
    <n v="0"/>
    <n v="0"/>
    <n v="0"/>
    <n v="0"/>
    <n v="0"/>
    <n v="0"/>
    <n v="0"/>
    <n v="0"/>
    <s v="+"/>
    <s v="+"/>
    <s v="+"/>
    <n v="0"/>
    <n v="0"/>
    <n v="0"/>
    <n v="0"/>
    <n v="0"/>
    <n v="0"/>
    <n v="0"/>
    <n v="0"/>
    <n v="0"/>
    <n v="0"/>
    <n v="0"/>
    <n v="0"/>
    <n v="0"/>
    <n v="0"/>
    <n v="0"/>
    <n v="0"/>
    <n v="0"/>
    <n v="0"/>
    <n v="0"/>
    <n v="0"/>
    <n v="0"/>
    <n v="0"/>
    <n v="0"/>
    <n v="0"/>
    <n v="0"/>
    <n v="0"/>
    <n v="0"/>
    <n v="0"/>
    <n v="0"/>
    <n v="0"/>
    <n v="0"/>
    <n v="13"/>
    <n v="0"/>
    <n v="0"/>
    <n v="0"/>
    <n v="0"/>
    <n v="0"/>
    <n v="0"/>
    <n v="0"/>
    <n v="0"/>
    <n v="0"/>
    <s v="сотрудничество с ЦЗН, посещение ярмарки вакансий, еженедельные мероприятия профориентионной направленности."/>
    <s v="АО &quot;Серафимовичское хлебоприемное предприятие&quot;, Серафимовичский район электрических сетей производственного отделения &quot; &quot;Михайловские электрические сети&quot; филиала ПАО &quot;Россети Юг&quot;- Волгоградэнерго&quot; г Серафимович."/>
  </r>
  <r>
    <s v="ГБПОУ Серафимовичский техникум механизации сельского хозяйства"/>
    <s v="40.02.01 Право и организация социального обеспечения"/>
    <n v="46"/>
    <n v="0"/>
    <n v="46"/>
    <s v="+"/>
    <n v="16"/>
    <s v="+"/>
    <s v="+"/>
    <s v="+"/>
    <n v="4"/>
    <n v="0"/>
    <n v="0"/>
    <n v="0"/>
    <n v="12"/>
    <n v="0"/>
    <n v="4"/>
    <n v="0"/>
    <n v="0"/>
    <n v="0"/>
    <n v="0"/>
    <n v="0"/>
    <n v="0"/>
    <n v="0"/>
    <n v="0"/>
    <n v="0"/>
    <n v="0"/>
    <n v="0"/>
    <n v="0"/>
    <n v="0"/>
    <n v="0"/>
    <n v="0"/>
    <n v="0"/>
    <n v="0"/>
    <n v="0"/>
    <n v="0"/>
    <n v="0"/>
    <n v="0"/>
    <n v="0"/>
    <n v="2"/>
    <n v="12"/>
    <s v="+"/>
    <s v="+"/>
    <s v="+"/>
    <n v="0"/>
    <n v="0"/>
    <n v="0"/>
    <n v="0"/>
    <n v="6"/>
    <n v="6"/>
    <n v="0"/>
    <n v="0"/>
    <n v="0"/>
    <n v="0"/>
    <n v="0"/>
    <n v="0"/>
    <n v="0"/>
    <n v="0"/>
    <n v="0"/>
    <n v="0"/>
    <n v="0"/>
    <n v="0"/>
    <n v="0"/>
    <n v="0"/>
    <n v="0"/>
    <n v="0"/>
    <n v="0"/>
    <n v="0"/>
    <n v="0"/>
    <n v="0"/>
    <n v="0"/>
    <n v="0"/>
    <n v="0"/>
    <n v="0"/>
    <n v="8"/>
    <n v="6"/>
    <n v="2"/>
    <n v="0"/>
    <n v="0"/>
    <n v="0"/>
    <n v="0"/>
    <n v="0"/>
    <n v="0"/>
    <n v="0"/>
    <n v="0"/>
    <s v="сотрудничество с ЦЗН, посещение ярмарки вакансий, еженедельные мероприятия профориентионной направленности."/>
    <s v="Отдел ОМВД по Серафимовичскому району, СО &quot;Серафимовичский  ГК ЦСОН&quot;."/>
  </r>
  <r>
    <s v="ГБПОУ Суровикинский агропромышленный техникум"/>
    <s v="15.01.05 Сварщик (ручной и частично механизированной сварки (наплавки) "/>
    <n v="24"/>
    <n v="0"/>
    <n v="24"/>
    <s v="+"/>
    <n v="0"/>
    <s v="+"/>
    <s v="+"/>
    <s v="+"/>
    <n v="0"/>
    <n v="0"/>
    <n v="0"/>
    <n v="0"/>
    <n v="0"/>
    <n v="0"/>
    <n v="0"/>
    <n v="0"/>
    <n v="0"/>
    <n v="0"/>
    <n v="0"/>
    <n v="0"/>
    <n v="0"/>
    <n v="0"/>
    <n v="0"/>
    <n v="0"/>
    <n v="0"/>
    <n v="0"/>
    <n v="0"/>
    <n v="0"/>
    <n v="0"/>
    <n v="0"/>
    <n v="0"/>
    <n v="0"/>
    <n v="0"/>
    <n v="0"/>
    <n v="0"/>
    <n v="0"/>
    <n v="0"/>
    <n v="0"/>
    <n v="5"/>
    <s v="+"/>
    <s v="+"/>
    <s v="+"/>
    <n v="5"/>
    <n v="0"/>
    <n v="0"/>
    <n v="0"/>
    <n v="0"/>
    <n v="0"/>
    <n v="0"/>
    <n v="0"/>
    <n v="0"/>
    <n v="0"/>
    <n v="0"/>
    <n v="0"/>
    <n v="0"/>
    <n v="0"/>
    <n v="0"/>
    <n v="0"/>
    <n v="0"/>
    <n v="0"/>
    <n v="0"/>
    <n v="0"/>
    <n v="0"/>
    <n v="0"/>
    <n v="0"/>
    <n v="0"/>
    <n v="5"/>
    <n v="0"/>
    <n v="0"/>
    <n v="0"/>
    <n v="0"/>
    <n v="0"/>
    <n v="0"/>
    <n v="19"/>
    <n v="0"/>
    <n v="0"/>
    <n v="0"/>
    <n v="0"/>
    <n v="0"/>
    <n v="0"/>
    <n v="0"/>
    <n v="0"/>
    <n v="0"/>
    <n v="0"/>
    <s v="ООО &quot;Бетон&quot; г. Суровикино, Волгоградская обл."/>
  </r>
  <r>
    <s v="ГБПОУ Суровикинский агропромышленный техникум"/>
    <s v="19.01.04 Пекарь"/>
    <n v="22"/>
    <n v="0"/>
    <n v="22"/>
    <s v="+"/>
    <n v="0"/>
    <s v="+"/>
    <s v="+"/>
    <s v="+"/>
    <n v="0"/>
    <n v="0"/>
    <n v="0"/>
    <n v="0"/>
    <n v="0"/>
    <n v="0"/>
    <n v="0"/>
    <n v="0"/>
    <n v="0"/>
    <n v="0"/>
    <n v="0"/>
    <n v="0"/>
    <n v="0"/>
    <n v="0"/>
    <n v="0"/>
    <n v="0"/>
    <n v="0"/>
    <n v="0"/>
    <n v="0"/>
    <n v="0"/>
    <n v="0"/>
    <n v="0"/>
    <n v="0"/>
    <n v="0"/>
    <n v="0"/>
    <n v="0"/>
    <n v="0"/>
    <n v="0"/>
    <n v="0"/>
    <n v="0"/>
    <n v="19"/>
    <s v="+"/>
    <s v="+"/>
    <s v="+"/>
    <n v="19"/>
    <n v="0"/>
    <n v="0"/>
    <n v="0"/>
    <n v="0"/>
    <n v="0"/>
    <n v="0"/>
    <n v="0"/>
    <n v="0"/>
    <n v="0"/>
    <n v="0"/>
    <n v="0"/>
    <n v="0"/>
    <n v="0"/>
    <n v="0"/>
    <n v="0"/>
    <n v="0"/>
    <n v="0"/>
    <n v="0"/>
    <n v="0"/>
    <n v="0"/>
    <n v="0"/>
    <n v="0"/>
    <n v="0"/>
    <n v="0"/>
    <n v="0"/>
    <n v="0"/>
    <n v="0"/>
    <n v="19"/>
    <n v="0"/>
    <n v="2"/>
    <n v="1"/>
    <n v="0"/>
    <n v="0"/>
    <n v="0"/>
    <n v="0"/>
    <n v="0"/>
    <n v="0"/>
    <n v="0"/>
    <n v="0"/>
    <n v="0"/>
    <n v="0"/>
    <s v="ООО &quot;Кедр&quot; г. Суровикино, Волгоградская область"/>
  </r>
  <r>
    <s v="ГБПОУ Суровикинский агропромышленный техникум"/>
    <s v="29.01.07 Портной"/>
    <n v="25"/>
    <n v="0"/>
    <n v="25"/>
    <s v="+"/>
    <n v="0"/>
    <s v="+"/>
    <s v="+"/>
    <s v="+"/>
    <n v="0"/>
    <n v="0"/>
    <n v="0"/>
    <n v="0"/>
    <n v="0"/>
    <n v="0"/>
    <n v="0"/>
    <n v="0"/>
    <n v="0"/>
    <n v="0"/>
    <n v="0"/>
    <n v="0"/>
    <n v="0"/>
    <n v="0"/>
    <n v="0"/>
    <n v="0"/>
    <n v="0"/>
    <n v="0"/>
    <n v="0"/>
    <n v="0"/>
    <n v="0"/>
    <n v="0"/>
    <n v="0"/>
    <n v="0"/>
    <n v="0"/>
    <n v="0"/>
    <n v="0"/>
    <n v="0"/>
    <n v="0"/>
    <n v="0"/>
    <n v="19"/>
    <s v="+"/>
    <s v="+"/>
    <s v="+"/>
    <n v="19"/>
    <n v="0"/>
    <n v="0"/>
    <n v="0"/>
    <n v="13"/>
    <n v="0"/>
    <n v="0"/>
    <n v="0"/>
    <n v="0"/>
    <n v="0"/>
    <n v="0"/>
    <n v="0"/>
    <n v="0"/>
    <n v="6"/>
    <n v="0"/>
    <n v="0"/>
    <n v="0"/>
    <n v="0"/>
    <n v="0"/>
    <n v="0"/>
    <n v="0"/>
    <n v="0"/>
    <n v="0"/>
    <n v="0"/>
    <n v="0"/>
    <n v="0"/>
    <n v="0"/>
    <n v="0"/>
    <n v="0"/>
    <n v="0"/>
    <n v="2"/>
    <n v="0"/>
    <n v="4"/>
    <n v="0"/>
    <n v="0"/>
    <n v="0"/>
    <n v="0"/>
    <n v="0"/>
    <n v="0"/>
    <n v="0"/>
    <n v="0"/>
    <n v="0"/>
    <s v="Цех &quot;Профессиональные технологии&quot; г. Волгоград"/>
  </r>
  <r>
    <s v="ГБПОУ Суровикинский агропромышленный техникум"/>
    <s v="35.01.11 Мастер сельскохозяйственного произвосдтва"/>
    <n v="24"/>
    <n v="0"/>
    <n v="24"/>
    <s v="+"/>
    <n v="0"/>
    <s v="+"/>
    <s v="+"/>
    <s v="+"/>
    <n v="0"/>
    <n v="0"/>
    <n v="0"/>
    <n v="0"/>
    <n v="0"/>
    <n v="0"/>
    <n v="0"/>
    <n v="0"/>
    <n v="0"/>
    <n v="0"/>
    <n v="0"/>
    <n v="0"/>
    <n v="0"/>
    <n v="0"/>
    <n v="0"/>
    <n v="0"/>
    <n v="0"/>
    <n v="0"/>
    <n v="0"/>
    <n v="0"/>
    <n v="0"/>
    <n v="0"/>
    <n v="0"/>
    <n v="0"/>
    <n v="0"/>
    <n v="0"/>
    <n v="0"/>
    <n v="0"/>
    <n v="0"/>
    <n v="0"/>
    <n v="0"/>
    <s v="+"/>
    <s v="+"/>
    <s v="+"/>
    <n v="0"/>
    <n v="0"/>
    <n v="0"/>
    <n v="0"/>
    <n v="0"/>
    <n v="0"/>
    <n v="0"/>
    <n v="0"/>
    <n v="0"/>
    <n v="0"/>
    <m/>
    <n v="0"/>
    <n v="0"/>
    <n v="0"/>
    <n v="0"/>
    <n v="0"/>
    <n v="0"/>
    <n v="0"/>
    <n v="0"/>
    <n v="0"/>
    <n v="0"/>
    <n v="0"/>
    <n v="0"/>
    <n v="0"/>
    <n v="0"/>
    <n v="0"/>
    <n v="0"/>
    <n v="0"/>
    <n v="0"/>
    <n v="0"/>
    <n v="0"/>
    <n v="23"/>
    <n v="0"/>
    <n v="0"/>
    <n v="0"/>
    <n v="0"/>
    <n v="0"/>
    <n v="1"/>
    <n v="0"/>
    <n v="0"/>
    <n v="0"/>
    <n v="0"/>
    <s v="АО Пригородное, Гальцев А.В."/>
  </r>
  <r>
    <s v="ГБПОУ Суровикинский агропромышленный техникум"/>
    <s v="35.01.13 Тракторист-машинист сельскохозяйственного производства"/>
    <n v="26"/>
    <n v="0"/>
    <n v="26"/>
    <s v="+"/>
    <n v="0"/>
    <s v="+"/>
    <s v="+"/>
    <s v="+"/>
    <n v="0"/>
    <n v="0"/>
    <n v="0"/>
    <n v="0"/>
    <n v="0"/>
    <n v="0"/>
    <n v="0"/>
    <n v="0"/>
    <n v="0"/>
    <n v="0"/>
    <n v="0"/>
    <n v="0"/>
    <n v="0"/>
    <n v="0"/>
    <n v="0"/>
    <n v="0"/>
    <n v="0"/>
    <n v="0"/>
    <n v="0"/>
    <n v="0"/>
    <n v="0"/>
    <n v="0"/>
    <n v="0"/>
    <n v="0"/>
    <n v="0"/>
    <n v="0"/>
    <n v="0"/>
    <n v="0"/>
    <n v="0"/>
    <n v="0"/>
    <n v="15"/>
    <s v="+"/>
    <s v="+"/>
    <s v="+"/>
    <n v="15"/>
    <n v="0"/>
    <n v="0"/>
    <n v="0"/>
    <n v="0"/>
    <n v="0"/>
    <n v="0"/>
    <n v="0"/>
    <n v="0"/>
    <n v="0"/>
    <n v="15"/>
    <n v="0"/>
    <n v="0"/>
    <n v="0"/>
    <n v="0"/>
    <n v="0"/>
    <n v="0"/>
    <n v="0"/>
    <n v="0"/>
    <n v="0"/>
    <n v="0"/>
    <n v="0"/>
    <n v="0"/>
    <n v="0"/>
    <n v="0"/>
    <n v="0"/>
    <n v="0"/>
    <n v="0"/>
    <n v="0"/>
    <n v="0"/>
    <n v="0"/>
    <n v="10"/>
    <n v="1"/>
    <n v="0"/>
    <n v="0"/>
    <n v="0"/>
    <n v="0"/>
    <n v="0"/>
    <n v="0"/>
    <n v="0"/>
    <n v="0"/>
    <n v="0"/>
    <s v="ИП КФК Дугин А.В. ИП КФХ Костин Д.Д."/>
  </r>
  <r>
    <s v="ГБПОУ Суровикинский агропромышленный техникум"/>
    <s v="35.01.15 Электромонтер по ремонту и обслуживанию электрооборудования в сельскохозяйственном производстве"/>
    <n v="23"/>
    <n v="0"/>
    <n v="23"/>
    <s v="+"/>
    <n v="0"/>
    <s v="+"/>
    <s v="+"/>
    <s v="+"/>
    <n v="0"/>
    <n v="0"/>
    <n v="0"/>
    <n v="0"/>
    <n v="0"/>
    <n v="0"/>
    <n v="0"/>
    <n v="0"/>
    <n v="0"/>
    <n v="0"/>
    <n v="0"/>
    <n v="0"/>
    <n v="0"/>
    <n v="0"/>
    <n v="0"/>
    <n v="0"/>
    <n v="0"/>
    <n v="0"/>
    <n v="0"/>
    <n v="0"/>
    <n v="0"/>
    <n v="0"/>
    <n v="0"/>
    <n v="0"/>
    <n v="0"/>
    <n v="0"/>
    <n v="0"/>
    <n v="0"/>
    <n v="0"/>
    <n v="0"/>
    <n v="8"/>
    <s v="+"/>
    <s v="+"/>
    <s v="+"/>
    <n v="8"/>
    <n v="0"/>
    <n v="0"/>
    <n v="0"/>
    <n v="0"/>
    <n v="0"/>
    <n v="0"/>
    <n v="0"/>
    <n v="0"/>
    <n v="0"/>
    <n v="8"/>
    <n v="0"/>
    <n v="0"/>
    <n v="0"/>
    <n v="0"/>
    <n v="0"/>
    <n v="0"/>
    <n v="0"/>
    <n v="0"/>
    <n v="0"/>
    <n v="0"/>
    <n v="0"/>
    <n v="0"/>
    <n v="0"/>
    <n v="0"/>
    <n v="0"/>
    <n v="0"/>
    <n v="0"/>
    <n v="0"/>
    <n v="0"/>
    <n v="1"/>
    <n v="13"/>
    <n v="1"/>
    <n v="0"/>
    <n v="0"/>
    <n v="0"/>
    <n v="0"/>
    <n v="0"/>
    <n v="0"/>
    <n v="0"/>
    <n v="0"/>
    <n v="0"/>
    <s v="АО &quot;Волгоградоблэлектро, филиал Суровикиские МЭС Волгоградской области"/>
  </r>
  <r>
    <s v="ГБПОУ Суровикинский агропромышленный техникум"/>
    <s v="35.01.27 Мастер сельскохозяйственного производства"/>
    <n v="24"/>
    <n v="0"/>
    <n v="24"/>
    <s v="+"/>
    <n v="0"/>
    <s v="+"/>
    <s v="+"/>
    <s v="+"/>
    <n v="0"/>
    <n v="0"/>
    <n v="0"/>
    <n v="0"/>
    <n v="0"/>
    <n v="0"/>
    <n v="0"/>
    <n v="0"/>
    <n v="0"/>
    <n v="0"/>
    <n v="0"/>
    <n v="0"/>
    <n v="0"/>
    <n v="0"/>
    <n v="0"/>
    <n v="0"/>
    <n v="0"/>
    <n v="0"/>
    <n v="0"/>
    <n v="0"/>
    <n v="0"/>
    <n v="0"/>
    <n v="0"/>
    <n v="0"/>
    <n v="0"/>
    <n v="0"/>
    <n v="0"/>
    <n v="0"/>
    <n v="0"/>
    <n v="0"/>
    <n v="22"/>
    <s v="+"/>
    <s v="+"/>
    <s v="+"/>
    <n v="22"/>
    <n v="0"/>
    <n v="0"/>
    <n v="1"/>
    <n v="0"/>
    <n v="0"/>
    <n v="0"/>
    <n v="0"/>
    <n v="0"/>
    <n v="0"/>
    <n v="21"/>
    <n v="0"/>
    <n v="0"/>
    <n v="0"/>
    <n v="0"/>
    <n v="0"/>
    <n v="0"/>
    <n v="0"/>
    <n v="0"/>
    <n v="0"/>
    <n v="0"/>
    <n v="0"/>
    <n v="0"/>
    <n v="0"/>
    <n v="0"/>
    <n v="0"/>
    <n v="0"/>
    <n v="0"/>
    <n v="0"/>
    <n v="0"/>
    <n v="2"/>
    <n v="0"/>
    <n v="0"/>
    <n v="0"/>
    <n v="0"/>
    <n v="0"/>
    <n v="0"/>
    <n v="0"/>
    <n v="0"/>
    <n v="0"/>
    <n v="0"/>
    <n v="0"/>
    <s v="ИП КФХ Костин Д.Д. ИП КФХ Малахов СС , СГБУ ВО &quot;Нижнечирское лесничество&quot;"/>
  </r>
  <r>
    <s v="ГБПОУ Суровикинский агропромышленный техникум"/>
    <s v="35.02.07 Механизация сельского хозяйства"/>
    <n v="32"/>
    <n v="0"/>
    <n v="32"/>
    <s v="+"/>
    <n v="9"/>
    <s v="+"/>
    <s v="+"/>
    <s v="+"/>
    <n v="3"/>
    <n v="0"/>
    <n v="0"/>
    <n v="0"/>
    <n v="6"/>
    <n v="0"/>
    <n v="0"/>
    <n v="0"/>
    <n v="0"/>
    <n v="0"/>
    <n v="3"/>
    <n v="0"/>
    <n v="0"/>
    <n v="0"/>
    <n v="0"/>
    <n v="0"/>
    <n v="0"/>
    <n v="0"/>
    <n v="0"/>
    <n v="0"/>
    <n v="0"/>
    <n v="0"/>
    <n v="0"/>
    <n v="0"/>
    <n v="0"/>
    <n v="0"/>
    <n v="0"/>
    <n v="0"/>
    <n v="0"/>
    <n v="0"/>
    <n v="4"/>
    <s v="+"/>
    <s v="+"/>
    <s v="+"/>
    <n v="3"/>
    <n v="0"/>
    <n v="0"/>
    <n v="0"/>
    <n v="3"/>
    <n v="0"/>
    <n v="0"/>
    <n v="0"/>
    <n v="0"/>
    <n v="0"/>
    <n v="1"/>
    <n v="0"/>
    <n v="0"/>
    <n v="0"/>
    <n v="0"/>
    <n v="0"/>
    <n v="0"/>
    <n v="0"/>
    <n v="0"/>
    <n v="0"/>
    <n v="0"/>
    <n v="0"/>
    <n v="0"/>
    <n v="0"/>
    <n v="0"/>
    <n v="0"/>
    <n v="0"/>
    <n v="0"/>
    <n v="0"/>
    <n v="0"/>
    <n v="6"/>
    <n v="13"/>
    <n v="0"/>
    <n v="0"/>
    <n v="0"/>
    <n v="0"/>
    <n v="0"/>
    <n v="0"/>
    <n v="0"/>
    <n v="0"/>
    <n v="0"/>
    <n v="0"/>
    <s v="ПЗК &quot;Путь Ленина&quot;, Юдин Ю.Н."/>
  </r>
  <r>
    <s v="ГБПОУ Суровикинский агропромышленный техникум"/>
    <s v="38.01.02 Продавец,конролер-кассир"/>
    <n v="20"/>
    <n v="0"/>
    <n v="20"/>
    <s v="+"/>
    <n v="0"/>
    <s v="+"/>
    <s v="+"/>
    <s v="+"/>
    <n v="0"/>
    <n v="0"/>
    <n v="0"/>
    <n v="0"/>
    <n v="0"/>
    <n v="0"/>
    <n v="0"/>
    <n v="0"/>
    <n v="0"/>
    <n v="0"/>
    <n v="0"/>
    <n v="0"/>
    <n v="0"/>
    <n v="0"/>
    <n v="0"/>
    <n v="0"/>
    <n v="0"/>
    <n v="0"/>
    <n v="0"/>
    <n v="0"/>
    <n v="0"/>
    <n v="0"/>
    <n v="0"/>
    <n v="0"/>
    <n v="0"/>
    <n v="0"/>
    <n v="0"/>
    <n v="0"/>
    <n v="0"/>
    <n v="0"/>
    <n v="17"/>
    <s v="+"/>
    <s v="+"/>
    <s v="+"/>
    <n v="17"/>
    <n v="0"/>
    <n v="0"/>
    <n v="0"/>
    <n v="5"/>
    <n v="12"/>
    <n v="0"/>
    <n v="0"/>
    <n v="0"/>
    <n v="0"/>
    <n v="0"/>
    <n v="0"/>
    <n v="0"/>
    <n v="0"/>
    <n v="0"/>
    <n v="0"/>
    <n v="0"/>
    <n v="0"/>
    <n v="0"/>
    <n v="0"/>
    <n v="0"/>
    <n v="0"/>
    <n v="0"/>
    <n v="0"/>
    <n v="0"/>
    <n v="0"/>
    <n v="0"/>
    <n v="0"/>
    <n v="0"/>
    <n v="0"/>
    <n v="0"/>
    <n v="2"/>
    <n v="1"/>
    <n v="0"/>
    <n v="0"/>
    <n v="0"/>
    <n v="0"/>
    <n v="0"/>
    <n v="0"/>
    <n v="0"/>
    <n v="0"/>
    <n v="0"/>
    <s v="ЦПО г. Суровикино Суровикинского района"/>
  </r>
  <r>
    <s v="ГБПОУ Суровикинский агропромышленный техникум"/>
    <s v="38.02.01 Экономика и бухгалтерский учет (по отраслям)"/>
    <n v="27"/>
    <n v="0"/>
    <n v="27"/>
    <s v="+"/>
    <n v="7"/>
    <s v="+"/>
    <s v="+"/>
    <s v="+"/>
    <n v="7"/>
    <n v="1"/>
    <n v="0"/>
    <n v="0"/>
    <n v="0"/>
    <n v="7"/>
    <n v="0"/>
    <n v="0"/>
    <n v="0"/>
    <n v="0"/>
    <n v="0"/>
    <n v="0"/>
    <n v="0"/>
    <n v="0"/>
    <n v="0"/>
    <n v="0"/>
    <n v="0"/>
    <n v="0"/>
    <n v="0"/>
    <n v="0"/>
    <n v="0"/>
    <n v="0"/>
    <n v="0"/>
    <n v="0"/>
    <n v="0"/>
    <n v="0"/>
    <n v="0"/>
    <n v="0"/>
    <n v="0"/>
    <n v="0"/>
    <n v="14"/>
    <s v="+"/>
    <s v="+"/>
    <s v="+"/>
    <n v="4"/>
    <n v="4"/>
    <n v="0"/>
    <n v="0"/>
    <n v="9"/>
    <n v="5"/>
    <n v="0"/>
    <n v="0"/>
    <n v="0"/>
    <n v="0"/>
    <n v="0"/>
    <n v="0"/>
    <n v="0"/>
    <n v="0"/>
    <n v="0"/>
    <n v="0"/>
    <n v="0"/>
    <n v="0"/>
    <n v="0"/>
    <n v="0"/>
    <n v="0"/>
    <n v="0"/>
    <n v="0"/>
    <n v="0"/>
    <n v="0"/>
    <n v="0"/>
    <n v="0"/>
    <n v="0"/>
    <n v="0"/>
    <n v="0"/>
    <n v="4"/>
    <n v="0"/>
    <n v="2"/>
    <n v="0"/>
    <n v="0"/>
    <n v="0"/>
    <n v="0"/>
    <n v="0"/>
    <n v="0"/>
    <n v="0"/>
    <n v="0"/>
    <n v="0"/>
    <s v="ООО &quot;Фермер&quot; Суровикинского района"/>
  </r>
  <r>
    <s v="ГБПОУ Урюпинский агропромышленный техникум"/>
    <s v="15.01.05 Сварщик (ручной и частично механизированной сварки (наплавки) "/>
    <n v="39"/>
    <n v="0"/>
    <n v="39"/>
    <s v="+"/>
    <n v="0"/>
    <s v="+"/>
    <s v="+"/>
    <s v="+"/>
    <n v="0"/>
    <n v="0"/>
    <n v="0"/>
    <n v="0"/>
    <n v="0"/>
    <n v="0"/>
    <n v="0"/>
    <n v="0"/>
    <n v="0"/>
    <n v="0"/>
    <n v="0"/>
    <n v="0"/>
    <n v="0"/>
    <n v="0"/>
    <n v="0"/>
    <n v="0"/>
    <n v="0"/>
    <n v="0"/>
    <n v="0"/>
    <n v="0"/>
    <n v="0"/>
    <n v="0"/>
    <n v="0"/>
    <n v="0"/>
    <n v="0"/>
    <n v="0"/>
    <n v="0"/>
    <n v="0"/>
    <n v="0"/>
    <n v="0"/>
    <n v="6"/>
    <s v="+"/>
    <s v="+"/>
    <s v="+"/>
    <n v="0"/>
    <n v="0"/>
    <n v="0"/>
    <n v="0"/>
    <n v="0"/>
    <n v="6"/>
    <n v="0"/>
    <n v="0"/>
    <n v="0"/>
    <n v="0"/>
    <n v="0"/>
    <n v="0"/>
    <n v="0"/>
    <n v="0"/>
    <n v="0"/>
    <n v="0"/>
    <n v="0"/>
    <n v="0"/>
    <n v="0"/>
    <n v="0"/>
    <n v="0"/>
    <n v="0"/>
    <n v="0"/>
    <n v="0"/>
    <n v="0"/>
    <n v="0"/>
    <n v="0"/>
    <n v="0"/>
    <n v="0"/>
    <n v="0"/>
    <n v="0"/>
    <n v="33"/>
    <n v="0"/>
    <n v="0"/>
    <n v="0"/>
    <n v="0"/>
    <n v="0"/>
    <n v="0"/>
    <n v="0"/>
    <n v="0"/>
    <n v="0"/>
    <n v="0"/>
    <n v="0"/>
  </r>
  <r>
    <s v="ГБПОУ Урюпинский агропромышленный техникум"/>
    <s v="35.01.14 Мастер по техническому обслуживанию  и ремонту машино-тракторного парка"/>
    <n v="27"/>
    <n v="0"/>
    <n v="27"/>
    <s v="+"/>
    <n v="0"/>
    <s v="+"/>
    <s v="+"/>
    <s v="+"/>
    <n v="0"/>
    <n v="0"/>
    <n v="0"/>
    <n v="0"/>
    <n v="0"/>
    <n v="0"/>
    <n v="0"/>
    <n v="0"/>
    <n v="0"/>
    <n v="0"/>
    <n v="0"/>
    <n v="0"/>
    <n v="0"/>
    <n v="0"/>
    <n v="0"/>
    <n v="0"/>
    <n v="0"/>
    <n v="0"/>
    <n v="0"/>
    <n v="0"/>
    <n v="0"/>
    <n v="0"/>
    <n v="0"/>
    <n v="0"/>
    <n v="0"/>
    <n v="0"/>
    <n v="0"/>
    <n v="0"/>
    <n v="0"/>
    <n v="0"/>
    <n v="6"/>
    <s v="+"/>
    <s v="+"/>
    <s v="+"/>
    <n v="0"/>
    <n v="0"/>
    <n v="0"/>
    <n v="0"/>
    <n v="0"/>
    <n v="6"/>
    <n v="0"/>
    <n v="0"/>
    <n v="0"/>
    <n v="0"/>
    <n v="0"/>
    <n v="0"/>
    <n v="0"/>
    <n v="0"/>
    <n v="0"/>
    <n v="0"/>
    <n v="0"/>
    <n v="0"/>
    <n v="0"/>
    <n v="0"/>
    <n v="0"/>
    <n v="0"/>
    <n v="0"/>
    <n v="0"/>
    <n v="0"/>
    <n v="0"/>
    <n v="0"/>
    <n v="0"/>
    <n v="0"/>
    <n v="0"/>
    <n v="0"/>
    <n v="21"/>
    <n v="0"/>
    <n v="0"/>
    <n v="0"/>
    <n v="0"/>
    <n v="0"/>
    <n v="0"/>
    <n v="0"/>
    <n v="0"/>
    <n v="0"/>
    <n v="0"/>
    <n v="0"/>
  </r>
  <r>
    <s v="ГБПОУ Урюпинский агропромышленный техникум"/>
    <s v="35.02.07 Механизация сельского хозяйства"/>
    <n v="34"/>
    <n v="0"/>
    <n v="34"/>
    <s v="+"/>
    <n v="0"/>
    <s v="+"/>
    <s v="+"/>
    <s v="+"/>
    <n v="0"/>
    <n v="0"/>
    <n v="0"/>
    <n v="0"/>
    <n v="0"/>
    <n v="0"/>
    <n v="0"/>
    <n v="0"/>
    <n v="0"/>
    <n v="0"/>
    <n v="0"/>
    <n v="0"/>
    <n v="0"/>
    <n v="0"/>
    <n v="0"/>
    <n v="0"/>
    <n v="0"/>
    <n v="0"/>
    <n v="0"/>
    <n v="0"/>
    <n v="0"/>
    <n v="0"/>
    <n v="0"/>
    <n v="0"/>
    <n v="0"/>
    <n v="0"/>
    <n v="0"/>
    <n v="0"/>
    <n v="0"/>
    <n v="0"/>
    <n v="10"/>
    <s v="+"/>
    <s v="+"/>
    <s v="+"/>
    <m/>
    <m/>
    <m/>
    <m/>
    <m/>
    <n v="10"/>
    <m/>
    <m/>
    <n v="0"/>
    <n v="0"/>
    <n v="0"/>
    <n v="0"/>
    <n v="0"/>
    <n v="0"/>
    <n v="0"/>
    <n v="0"/>
    <n v="0"/>
    <n v="0"/>
    <n v="0"/>
    <n v="0"/>
    <n v="0"/>
    <n v="0"/>
    <n v="0"/>
    <n v="0"/>
    <n v="0"/>
    <n v="0"/>
    <n v="0"/>
    <n v="0"/>
    <n v="0"/>
    <n v="0"/>
    <n v="0"/>
    <n v="24"/>
    <n v="0"/>
    <n v="0"/>
    <n v="0"/>
    <n v="0"/>
    <n v="0"/>
    <n v="0"/>
    <n v="0"/>
    <n v="0"/>
    <n v="0"/>
    <n v="0"/>
    <n v="0"/>
  </r>
  <r>
    <s v="ГБПОУ Урюпинский агропромышленный техникум"/>
    <s v="43.01.09 Повар, кондитер"/>
    <n v="16"/>
    <n v="0"/>
    <n v="16"/>
    <s v="+"/>
    <n v="0"/>
    <s v="+"/>
    <s v="+"/>
    <s v="+"/>
    <n v="0"/>
    <n v="0"/>
    <n v="0"/>
    <n v="0"/>
    <n v="0"/>
    <n v="0"/>
    <n v="0"/>
    <n v="0"/>
    <n v="0"/>
    <n v="0"/>
    <n v="0"/>
    <n v="0"/>
    <n v="0"/>
    <n v="0"/>
    <n v="0"/>
    <n v="0"/>
    <n v="0"/>
    <n v="0"/>
    <n v="0"/>
    <n v="0"/>
    <n v="0"/>
    <n v="0"/>
    <n v="0"/>
    <n v="0"/>
    <n v="0"/>
    <n v="0"/>
    <n v="0"/>
    <n v="0"/>
    <n v="0"/>
    <n v="0"/>
    <n v="10"/>
    <s v="+"/>
    <s v="+"/>
    <s v="+"/>
    <m/>
    <m/>
    <n v="0"/>
    <n v="0"/>
    <n v="0"/>
    <n v="10"/>
    <n v="0"/>
    <n v="0"/>
    <n v="0"/>
    <n v="0"/>
    <n v="0"/>
    <n v="0"/>
    <n v="0"/>
    <n v="0"/>
    <n v="0"/>
    <n v="0"/>
    <n v="0"/>
    <n v="0"/>
    <n v="0"/>
    <n v="0"/>
    <n v="0"/>
    <n v="0"/>
    <n v="0"/>
    <n v="0"/>
    <n v="0"/>
    <n v="0"/>
    <n v="0"/>
    <n v="0"/>
    <n v="0"/>
    <n v="2"/>
    <n v="0"/>
    <n v="4"/>
    <n v="0"/>
    <n v="0"/>
    <n v="0"/>
    <n v="0"/>
    <n v="0"/>
    <n v="0"/>
    <n v="0"/>
    <n v="0"/>
    <n v="0"/>
    <n v="0"/>
    <n v="0"/>
  </r>
  <r>
    <s v="ГБПОУ Фроловский промышленно-экономический техникум"/>
    <s v="08.01.07 Мастер общестроительных работ"/>
    <n v="17"/>
    <n v="0"/>
    <n v="17"/>
    <s v="+"/>
    <n v="1"/>
    <s v="+"/>
    <s v="+"/>
    <s v="+"/>
    <n v="1"/>
    <n v="0"/>
    <n v="0"/>
    <n v="0"/>
    <n v="0"/>
    <n v="0"/>
    <n v="0"/>
    <n v="0"/>
    <n v="0"/>
    <n v="0"/>
    <n v="1"/>
    <n v="0"/>
    <n v="0"/>
    <n v="0"/>
    <n v="0"/>
    <n v="0"/>
    <n v="0"/>
    <n v="0"/>
    <n v="0"/>
    <n v="0"/>
    <n v="0"/>
    <n v="0"/>
    <n v="0"/>
    <n v="0"/>
    <n v="0"/>
    <n v="0"/>
    <n v="0"/>
    <n v="0"/>
    <n v="0"/>
    <n v="0"/>
    <n v="4"/>
    <s v="+"/>
    <s v="+"/>
    <s v="+"/>
    <n v="1"/>
    <n v="0"/>
    <n v="0"/>
    <n v="0"/>
    <n v="0"/>
    <n v="0"/>
    <n v="0"/>
    <n v="0"/>
    <n v="0"/>
    <n v="0"/>
    <n v="4"/>
    <n v="0"/>
    <n v="0"/>
    <n v="0"/>
    <n v="0"/>
    <n v="0"/>
    <n v="0"/>
    <n v="0"/>
    <n v="0"/>
    <n v="0"/>
    <n v="0"/>
    <n v="0"/>
    <n v="0"/>
    <n v="0"/>
    <n v="0"/>
    <n v="0"/>
    <n v="0"/>
    <n v="0"/>
    <n v="0"/>
    <n v="0"/>
    <n v="0"/>
    <n v="12"/>
    <n v="0"/>
    <n v="0"/>
    <n v="0"/>
    <n v="0"/>
    <n v="0"/>
    <n v="0"/>
    <n v="0"/>
    <n v="0"/>
    <n v="0"/>
    <n v="0"/>
    <s v="ООО &quot;Новая вагоноремонтная компания&quot;"/>
  </r>
  <r>
    <s v="ГБПОУ Фроловский промышленно-экономический техникум"/>
    <s v="08.02.09 Монтаж, наладка и эксплуатация электрооборудования промышленных и гражданских зданий"/>
    <n v="33"/>
    <n v="0"/>
    <n v="33"/>
    <s v="+"/>
    <n v="4"/>
    <s v="+"/>
    <s v="+"/>
    <s v="+"/>
    <n v="4"/>
    <n v="0"/>
    <n v="0"/>
    <n v="0"/>
    <n v="0"/>
    <n v="0"/>
    <n v="0"/>
    <n v="0"/>
    <n v="0"/>
    <n v="0"/>
    <n v="0"/>
    <n v="0"/>
    <n v="0"/>
    <n v="0"/>
    <n v="0"/>
    <n v="0"/>
    <n v="0"/>
    <n v="0"/>
    <n v="0"/>
    <n v="0"/>
    <n v="0"/>
    <n v="0"/>
    <n v="4"/>
    <n v="0"/>
    <n v="0"/>
    <n v="0"/>
    <n v="0"/>
    <n v="0"/>
    <n v="0"/>
    <n v="0"/>
    <n v="0"/>
    <s v="+"/>
    <s v="+"/>
    <s v="+"/>
    <n v="0"/>
    <n v="0"/>
    <n v="0"/>
    <n v="0"/>
    <n v="0"/>
    <n v="0"/>
    <n v="0"/>
    <n v="0"/>
    <n v="0"/>
    <n v="0"/>
    <n v="0"/>
    <n v="0"/>
    <n v="0"/>
    <n v="0"/>
    <n v="0"/>
    <n v="0"/>
    <n v="0"/>
    <n v="0"/>
    <n v="0"/>
    <n v="0"/>
    <n v="0"/>
    <n v="0"/>
    <n v="0"/>
    <n v="0"/>
    <n v="0"/>
    <n v="0"/>
    <n v="0"/>
    <n v="0"/>
    <n v="0"/>
    <n v="0"/>
    <n v="5"/>
    <n v="24"/>
    <n v="0"/>
    <n v="0"/>
    <n v="0"/>
    <n v="0"/>
    <n v="0"/>
    <n v="0"/>
    <n v="0"/>
    <n v="0"/>
    <n v="0"/>
    <n v="0"/>
    <s v="ООО &quot;Донской электрометаллургический завод&quot;; Фроловский район электрических сетей производственного отделения &quot;Михайловские электрические сети&quot; филиал ПАО &quot;Россети Юг&quot; - Волгоградэнерго&quot;"/>
  </r>
  <r>
    <s v="ГБПОУ Фроловский промышленно-экономический техникум"/>
    <s v="09.02.03 Программирование в компьютерных системах"/>
    <n v="19"/>
    <n v="0"/>
    <n v="19"/>
    <s v="+"/>
    <n v="0"/>
    <s v="+"/>
    <s v="+"/>
    <s v="+"/>
    <n v="0"/>
    <n v="0"/>
    <n v="0"/>
    <n v="0"/>
    <n v="0"/>
    <n v="0"/>
    <n v="0"/>
    <n v="0"/>
    <n v="0"/>
    <n v="0"/>
    <n v="0"/>
    <n v="0"/>
    <n v="0"/>
    <n v="0"/>
    <n v="0"/>
    <n v="0"/>
    <n v="0"/>
    <n v="0"/>
    <n v="0"/>
    <n v="0"/>
    <n v="0"/>
    <n v="0"/>
    <n v="0"/>
    <n v="0"/>
    <n v="0"/>
    <n v="0"/>
    <n v="0"/>
    <n v="0"/>
    <n v="0"/>
    <n v="0"/>
    <n v="12"/>
    <s v="+"/>
    <s v="+"/>
    <s v="+"/>
    <n v="12"/>
    <n v="0"/>
    <n v="1"/>
    <n v="0"/>
    <n v="5"/>
    <n v="6"/>
    <n v="0"/>
    <n v="0"/>
    <n v="0"/>
    <n v="0"/>
    <n v="0"/>
    <n v="0"/>
    <n v="0"/>
    <n v="0"/>
    <n v="0"/>
    <n v="0"/>
    <n v="0"/>
    <n v="0"/>
    <n v="0"/>
    <n v="0"/>
    <n v="0"/>
    <n v="0"/>
    <n v="0"/>
    <n v="0"/>
    <n v="0"/>
    <n v="0"/>
    <n v="0"/>
    <n v="0"/>
    <n v="0"/>
    <n v="0"/>
    <n v="0"/>
    <n v="7"/>
    <n v="0"/>
    <n v="0"/>
    <n v="0"/>
    <n v="0"/>
    <n v="0"/>
    <n v="0"/>
    <n v="0"/>
    <n v="0"/>
    <n v="0"/>
    <n v="0"/>
    <n v="0"/>
  </r>
  <r>
    <s v="ГБПОУ Фроловский промышленно-экономический техникум"/>
    <s v="21.02.01 Разработка и эксплуатация нефтяных и газовых месторождений"/>
    <n v="46"/>
    <n v="0"/>
    <n v="46"/>
    <s v="+"/>
    <n v="15"/>
    <s v="+"/>
    <s v="+"/>
    <s v="+"/>
    <n v="6"/>
    <n v="0"/>
    <n v="0"/>
    <n v="0"/>
    <n v="2"/>
    <n v="5"/>
    <n v="2"/>
    <n v="0"/>
    <n v="0"/>
    <n v="0"/>
    <n v="0"/>
    <n v="0"/>
    <n v="0"/>
    <n v="0"/>
    <n v="0"/>
    <n v="0"/>
    <n v="0"/>
    <n v="0"/>
    <n v="0"/>
    <n v="6"/>
    <n v="0"/>
    <n v="0"/>
    <n v="0"/>
    <n v="0"/>
    <n v="0"/>
    <n v="0"/>
    <n v="0"/>
    <n v="0"/>
    <n v="0"/>
    <n v="0"/>
    <n v="5"/>
    <s v="+"/>
    <s v="+"/>
    <s v="+"/>
    <n v="5"/>
    <n v="0"/>
    <n v="0"/>
    <n v="0"/>
    <n v="0"/>
    <n v="0"/>
    <n v="0"/>
    <n v="0"/>
    <n v="0"/>
    <n v="0"/>
    <n v="0"/>
    <n v="0"/>
    <n v="0"/>
    <n v="0"/>
    <n v="0"/>
    <n v="0"/>
    <n v="0"/>
    <n v="0"/>
    <n v="0"/>
    <n v="5"/>
    <n v="0"/>
    <n v="0"/>
    <n v="0"/>
    <n v="0"/>
    <n v="0"/>
    <n v="0"/>
    <n v="0"/>
    <n v="0"/>
    <n v="0"/>
    <n v="0"/>
    <n v="6"/>
    <n v="20"/>
    <n v="0"/>
    <n v="0"/>
    <n v="0"/>
    <n v="0"/>
    <n v="0"/>
    <n v="0"/>
    <n v="0"/>
    <n v="0"/>
    <n v="0"/>
    <n v="0"/>
    <s v="ООО &quot;Российская инновационная топливно-энергетическая компания&quot;; ООО &quot;Нижневолжская нефтяная компания&quot;"/>
  </r>
  <r>
    <s v="ГБПОУ Фроловский промышленно-экономический техникум"/>
    <s v="23.02.03 Техническое обслуживание и ремонт автомобильного транспорта"/>
    <n v="30"/>
    <n v="0"/>
    <n v="30"/>
    <s v="+"/>
    <n v="6"/>
    <s v="+"/>
    <s v="+"/>
    <s v="+"/>
    <n v="3"/>
    <n v="0"/>
    <n v="0"/>
    <n v="0"/>
    <n v="3"/>
    <n v="0"/>
    <n v="0"/>
    <n v="0"/>
    <n v="0"/>
    <n v="0"/>
    <n v="0"/>
    <n v="0"/>
    <n v="0"/>
    <n v="0"/>
    <n v="0"/>
    <n v="0"/>
    <n v="0"/>
    <n v="0"/>
    <n v="0"/>
    <n v="0"/>
    <n v="3"/>
    <n v="0"/>
    <n v="0"/>
    <n v="0"/>
    <n v="0"/>
    <n v="0"/>
    <n v="0"/>
    <n v="0"/>
    <n v="0"/>
    <n v="0"/>
    <n v="0"/>
    <s v="+"/>
    <s v="+"/>
    <s v="+"/>
    <n v="0"/>
    <n v="0"/>
    <n v="0"/>
    <n v="0"/>
    <n v="0"/>
    <n v="0"/>
    <n v="0"/>
    <n v="0"/>
    <n v="0"/>
    <n v="0"/>
    <n v="0"/>
    <n v="0"/>
    <n v="0"/>
    <n v="0"/>
    <n v="0"/>
    <n v="0"/>
    <n v="0"/>
    <n v="0"/>
    <n v="0"/>
    <n v="0"/>
    <n v="0"/>
    <n v="0"/>
    <n v="0"/>
    <n v="0"/>
    <n v="0"/>
    <n v="0"/>
    <n v="0"/>
    <n v="0"/>
    <n v="0"/>
    <n v="0"/>
    <n v="1"/>
    <n v="23"/>
    <n v="0"/>
    <n v="0"/>
    <n v="0"/>
    <n v="0"/>
    <n v="0"/>
    <n v="0"/>
    <n v="0"/>
    <n v="0"/>
    <n v="0"/>
    <s v="предложение банка вакансий, встреча с работодателями, взаимодействие с центром занятости"/>
    <s v="АО&quot;Фроловское автохозяйство&quot;; ПАТП &quot;Фроловское&quot; филиал ГУП ВО &quot;Волгоградавтотранс&quot;"/>
  </r>
  <r>
    <s v="ГОБУК ВО Волгоградский государственный институт искусств и культуры"/>
    <s v="51.02.01 Народное художественное творчество (по видам)"/>
    <n v="24"/>
    <n v="0"/>
    <n v="24"/>
    <s v="+"/>
    <n v="0"/>
    <s v="+"/>
    <s v="+"/>
    <s v="+"/>
    <n v="0"/>
    <n v="0"/>
    <n v="0"/>
    <n v="0"/>
    <n v="0"/>
    <n v="0"/>
    <n v="0"/>
    <n v="0"/>
    <n v="0"/>
    <n v="0"/>
    <n v="0"/>
    <n v="0"/>
    <n v="0"/>
    <n v="0"/>
    <n v="0"/>
    <n v="0"/>
    <n v="0"/>
    <n v="0"/>
    <n v="0"/>
    <n v="0"/>
    <n v="0"/>
    <n v="0"/>
    <n v="0"/>
    <n v="0"/>
    <n v="0"/>
    <n v="0"/>
    <n v="0"/>
    <n v="0"/>
    <n v="0"/>
    <n v="0"/>
    <n v="21"/>
    <s v="+"/>
    <s v="+"/>
    <s v="+"/>
    <n v="21"/>
    <n v="1"/>
    <n v="0"/>
    <n v="0"/>
    <n v="0"/>
    <n v="0"/>
    <n v="0"/>
    <n v="0"/>
    <n v="0"/>
    <n v="0"/>
    <n v="0"/>
    <n v="0"/>
    <n v="0"/>
    <n v="0"/>
    <n v="0"/>
    <n v="0"/>
    <n v="0"/>
    <n v="0"/>
    <n v="0"/>
    <n v="0"/>
    <n v="0"/>
    <n v="0"/>
    <n v="0"/>
    <n v="0"/>
    <n v="0"/>
    <n v="0"/>
    <n v="0"/>
    <n v="21"/>
    <n v="0"/>
    <n v="0"/>
    <n v="2"/>
    <n v="1"/>
    <n v="0"/>
    <n v="0"/>
    <n v="0"/>
    <n v="0"/>
    <n v="0"/>
    <n v="0"/>
    <n v="0"/>
    <n v="0"/>
    <n v="0"/>
    <n v="0"/>
    <n v="0"/>
  </r>
  <r>
    <s v="ГОБУК ВО Волгоградский государственный институт искусств и культуры"/>
    <s v="51.02.02 Социально-культурная деятельность (по видам)"/>
    <n v="33"/>
    <n v="0"/>
    <n v="33"/>
    <s v="+"/>
    <n v="4"/>
    <s v="+"/>
    <s v="+"/>
    <s v="+"/>
    <n v="4"/>
    <n v="0"/>
    <n v="0"/>
    <n v="0"/>
    <n v="0"/>
    <n v="0"/>
    <n v="0"/>
    <n v="0"/>
    <n v="0"/>
    <n v="0"/>
    <n v="0"/>
    <n v="0"/>
    <n v="0"/>
    <n v="0"/>
    <n v="0"/>
    <n v="0"/>
    <n v="0"/>
    <n v="0"/>
    <n v="0"/>
    <n v="0"/>
    <n v="0"/>
    <n v="0"/>
    <n v="0"/>
    <n v="0"/>
    <n v="0"/>
    <n v="0"/>
    <n v="0"/>
    <n v="4"/>
    <n v="0"/>
    <n v="0"/>
    <n v="22"/>
    <s v="+"/>
    <s v="+"/>
    <s v="+"/>
    <n v="22"/>
    <n v="5"/>
    <n v="0"/>
    <n v="0"/>
    <n v="0"/>
    <n v="0"/>
    <n v="0"/>
    <n v="0"/>
    <n v="0"/>
    <n v="0"/>
    <n v="0"/>
    <n v="0"/>
    <n v="0"/>
    <n v="0"/>
    <n v="0"/>
    <n v="0"/>
    <n v="0"/>
    <n v="0"/>
    <n v="0"/>
    <n v="0"/>
    <n v="0"/>
    <n v="0"/>
    <n v="0"/>
    <n v="0"/>
    <n v="0"/>
    <n v="0"/>
    <n v="0"/>
    <n v="22"/>
    <n v="0"/>
    <n v="0"/>
    <n v="6"/>
    <n v="0"/>
    <n v="1"/>
    <n v="0"/>
    <n v="0"/>
    <n v="0"/>
    <n v="0"/>
    <n v="0"/>
    <n v="0"/>
    <n v="0"/>
    <n v="0"/>
    <n v="0"/>
    <n v="0"/>
  </r>
  <r>
    <s v="ГОБУК ВО Волгоградский государственный институт искусств и культуры"/>
    <s v="51.02.03 Библиотековедение"/>
    <n v="4"/>
    <n v="0"/>
    <n v="4"/>
    <s v="+"/>
    <n v="0"/>
    <s v="+"/>
    <s v="+"/>
    <s v="+"/>
    <n v="0"/>
    <n v="0"/>
    <n v="0"/>
    <n v="0"/>
    <n v="0"/>
    <n v="0"/>
    <n v="0"/>
    <n v="0"/>
    <n v="0"/>
    <n v="0"/>
    <n v="0"/>
    <n v="0"/>
    <n v="0"/>
    <n v="0"/>
    <n v="0"/>
    <n v="0"/>
    <n v="0"/>
    <n v="0"/>
    <n v="0"/>
    <n v="0"/>
    <n v="0"/>
    <n v="0"/>
    <n v="0"/>
    <n v="0"/>
    <n v="0"/>
    <n v="0"/>
    <n v="0"/>
    <n v="0"/>
    <n v="0"/>
    <n v="1"/>
    <n v="2"/>
    <s v="+"/>
    <s v="+"/>
    <s v="+"/>
    <n v="2"/>
    <n v="1"/>
    <n v="0"/>
    <n v="0"/>
    <n v="0"/>
    <n v="0"/>
    <n v="0"/>
    <n v="0"/>
    <n v="0"/>
    <n v="0"/>
    <n v="0"/>
    <n v="0"/>
    <n v="0"/>
    <n v="0"/>
    <n v="0"/>
    <n v="0"/>
    <n v="0"/>
    <n v="0"/>
    <n v="0"/>
    <n v="0"/>
    <n v="0"/>
    <n v="0"/>
    <n v="0"/>
    <n v="0"/>
    <n v="0"/>
    <n v="0"/>
    <n v="0"/>
    <n v="2"/>
    <n v="0"/>
    <n v="0"/>
    <n v="1"/>
    <n v="0"/>
    <n v="0"/>
    <n v="0"/>
    <n v="0"/>
    <n v="0"/>
    <n v="0"/>
    <n v="0"/>
    <n v="0"/>
    <n v="0"/>
    <n v="0"/>
    <n v="0"/>
    <n v="0"/>
  </r>
  <r>
    <s v="ГОБУК ВО Волгоградский государственный институт искусств и культуры"/>
    <s v="53.02.02 Музыкальное искусство эстрады (по видам) Вид: Эстрадное пение"/>
    <n v="8"/>
    <n v="0"/>
    <n v="8"/>
    <s v="+"/>
    <n v="2"/>
    <s v="+"/>
    <s v="+"/>
    <s v="+"/>
    <n v="2"/>
    <n v="0"/>
    <n v="0"/>
    <n v="0"/>
    <n v="0"/>
    <n v="0"/>
    <n v="0"/>
    <n v="0"/>
    <n v="0"/>
    <n v="0"/>
    <n v="0"/>
    <n v="0"/>
    <n v="0"/>
    <n v="0"/>
    <n v="0"/>
    <n v="0"/>
    <n v="0"/>
    <n v="0"/>
    <n v="0"/>
    <n v="0"/>
    <n v="0"/>
    <n v="0"/>
    <n v="0"/>
    <n v="0"/>
    <n v="0"/>
    <n v="0"/>
    <n v="0"/>
    <n v="2"/>
    <n v="0"/>
    <n v="0"/>
    <n v="1"/>
    <s v="+"/>
    <s v="+"/>
    <s v="+"/>
    <n v="1"/>
    <n v="0"/>
    <n v="0"/>
    <n v="0"/>
    <n v="0"/>
    <n v="0"/>
    <n v="0"/>
    <n v="0"/>
    <n v="0"/>
    <n v="0"/>
    <n v="0"/>
    <n v="0"/>
    <n v="0"/>
    <n v="0"/>
    <n v="0"/>
    <n v="0"/>
    <n v="0"/>
    <n v="0"/>
    <n v="0"/>
    <n v="0"/>
    <n v="0"/>
    <n v="0"/>
    <n v="0"/>
    <n v="0"/>
    <n v="0"/>
    <n v="0"/>
    <n v="0"/>
    <n v="1"/>
    <n v="0"/>
    <n v="0"/>
    <n v="5"/>
    <n v="0"/>
    <n v="0"/>
    <n v="0"/>
    <n v="0"/>
    <n v="0"/>
    <n v="0"/>
    <n v="0"/>
    <n v="0"/>
    <n v="0"/>
    <n v="0"/>
    <n v="0"/>
    <n v="0"/>
  </r>
  <r>
    <s v="ГОБУК ВО Волгоградский государственный институт искусств и культуры"/>
    <s v="53.02.03 Инструментальное исполнительство (по видам инструментов)"/>
    <n v="11"/>
    <n v="0"/>
    <n v="11"/>
    <s v="+"/>
    <n v="2"/>
    <s v="+"/>
    <s v="+"/>
    <s v="+"/>
    <n v="2"/>
    <n v="0"/>
    <n v="0"/>
    <n v="0"/>
    <n v="0"/>
    <n v="0"/>
    <n v="0"/>
    <n v="0"/>
    <n v="0"/>
    <n v="0"/>
    <n v="0"/>
    <n v="0"/>
    <n v="0"/>
    <n v="0"/>
    <n v="0"/>
    <n v="0"/>
    <n v="0"/>
    <n v="0"/>
    <n v="0"/>
    <n v="0"/>
    <n v="0"/>
    <n v="0"/>
    <n v="0"/>
    <n v="0"/>
    <n v="0"/>
    <n v="0"/>
    <n v="0"/>
    <n v="2"/>
    <n v="0"/>
    <n v="0"/>
    <n v="2"/>
    <s v="+"/>
    <s v="+"/>
    <s v="+"/>
    <n v="2"/>
    <n v="0"/>
    <n v="0"/>
    <n v="0"/>
    <n v="0"/>
    <n v="0"/>
    <n v="0"/>
    <n v="0"/>
    <n v="0"/>
    <n v="0"/>
    <n v="0"/>
    <n v="0"/>
    <n v="0"/>
    <n v="0"/>
    <n v="0"/>
    <n v="0"/>
    <n v="0"/>
    <n v="0"/>
    <n v="0"/>
    <n v="0"/>
    <n v="0"/>
    <n v="0"/>
    <n v="0"/>
    <n v="0"/>
    <n v="0"/>
    <n v="0"/>
    <n v="0"/>
    <n v="2"/>
    <n v="0"/>
    <n v="0"/>
    <n v="7"/>
    <n v="0"/>
    <n v="0"/>
    <n v="0"/>
    <n v="0"/>
    <n v="0"/>
    <n v="0"/>
    <n v="0"/>
    <n v="0"/>
    <n v="0"/>
    <n v="0"/>
    <n v="0"/>
    <n v="0"/>
  </r>
  <r>
    <s v="ГОБУК ВО Волгоградский государственный институт искусств и культуры"/>
    <s v="53.02.04 Вокальное искусство"/>
    <n v="2"/>
    <n v="0"/>
    <n v="2"/>
    <s v="+"/>
    <n v="0"/>
    <s v="+"/>
    <s v="+"/>
    <s v="+"/>
    <n v="0"/>
    <n v="0"/>
    <n v="0"/>
    <n v="0"/>
    <n v="0"/>
    <n v="0"/>
    <n v="0"/>
    <n v="0"/>
    <n v="0"/>
    <n v="0"/>
    <n v="0"/>
    <n v="0"/>
    <n v="0"/>
    <n v="0"/>
    <n v="0"/>
    <n v="0"/>
    <n v="0"/>
    <n v="0"/>
    <n v="0"/>
    <n v="0"/>
    <n v="0"/>
    <n v="0"/>
    <n v="0"/>
    <n v="0"/>
    <n v="0"/>
    <n v="0"/>
    <n v="0"/>
    <n v="0"/>
    <n v="0"/>
    <n v="0"/>
    <n v="1"/>
    <s v="+"/>
    <s v="+"/>
    <s v="+"/>
    <n v="1"/>
    <n v="1"/>
    <n v="0"/>
    <n v="0"/>
    <n v="0"/>
    <n v="0"/>
    <n v="0"/>
    <n v="0"/>
    <n v="0"/>
    <n v="0"/>
    <n v="0"/>
    <n v="0"/>
    <n v="0"/>
    <n v="0"/>
    <n v="0"/>
    <n v="0"/>
    <n v="0"/>
    <n v="0"/>
    <n v="0"/>
    <n v="0"/>
    <n v="0"/>
    <n v="0"/>
    <n v="0"/>
    <n v="0"/>
    <n v="0"/>
    <n v="0"/>
    <n v="0"/>
    <n v="1"/>
    <n v="0"/>
    <n v="0"/>
    <n v="1"/>
    <n v="0"/>
    <n v="0"/>
    <n v="0"/>
    <n v="0"/>
    <n v="0"/>
    <n v="0"/>
    <n v="0"/>
    <n v="0"/>
    <n v="0"/>
    <n v="0"/>
    <n v="0"/>
    <n v="0"/>
  </r>
  <r>
    <s v="ГОБУК ВО Волгоградский государственный институт искусств и культуры"/>
    <s v="53.02.05 Сольное и хоровое народное пение"/>
    <n v="7"/>
    <n v="0"/>
    <n v="7"/>
    <s v="+"/>
    <n v="1"/>
    <s v="+"/>
    <s v="+"/>
    <s v="+"/>
    <n v="1"/>
    <n v="0"/>
    <n v="0"/>
    <n v="0"/>
    <n v="0"/>
    <n v="0"/>
    <n v="0"/>
    <n v="0"/>
    <n v="0"/>
    <n v="0"/>
    <n v="0"/>
    <n v="0"/>
    <n v="0"/>
    <n v="0"/>
    <n v="0"/>
    <n v="0"/>
    <n v="0"/>
    <n v="0"/>
    <n v="0"/>
    <n v="0"/>
    <n v="0"/>
    <n v="0"/>
    <n v="0"/>
    <n v="0"/>
    <n v="0"/>
    <n v="0"/>
    <n v="0"/>
    <n v="1"/>
    <n v="0"/>
    <n v="0"/>
    <n v="3"/>
    <s v="+"/>
    <s v="+"/>
    <s v="+"/>
    <n v="3"/>
    <n v="3"/>
    <n v="0"/>
    <n v="0"/>
    <n v="0"/>
    <n v="0"/>
    <n v="0"/>
    <n v="0"/>
    <n v="0"/>
    <n v="0"/>
    <n v="0"/>
    <n v="0"/>
    <n v="0"/>
    <n v="0"/>
    <n v="0"/>
    <n v="0"/>
    <n v="0"/>
    <n v="0"/>
    <n v="0"/>
    <n v="0"/>
    <n v="0"/>
    <n v="0"/>
    <n v="0"/>
    <n v="0"/>
    <n v="0"/>
    <n v="0"/>
    <n v="0"/>
    <n v="3"/>
    <n v="0"/>
    <n v="0"/>
    <n v="3"/>
    <n v="0"/>
    <n v="0"/>
    <n v="0"/>
    <n v="0"/>
    <n v="0"/>
    <n v="0"/>
    <n v="0"/>
    <n v="0"/>
    <n v="0"/>
    <n v="0"/>
    <n v="0"/>
    <n v="0"/>
  </r>
  <r>
    <s v="ГОБУК ВО Волгоградский государственный институт искусств и культуры"/>
    <s v="53.02.06 Хоровое дирижирование"/>
    <n v="2"/>
    <n v="0"/>
    <n v="2"/>
    <s v="+"/>
    <n v="0"/>
    <s v="+"/>
    <s v="+"/>
    <s v="+"/>
    <n v="0"/>
    <n v="0"/>
    <n v="0"/>
    <n v="0"/>
    <n v="0"/>
    <n v="0"/>
    <n v="0"/>
    <n v="0"/>
    <n v="0"/>
    <n v="0"/>
    <n v="0"/>
    <n v="0"/>
    <n v="0"/>
    <n v="0"/>
    <n v="0"/>
    <n v="0"/>
    <n v="0"/>
    <n v="0"/>
    <n v="0"/>
    <n v="0"/>
    <n v="0"/>
    <n v="0"/>
    <n v="0"/>
    <n v="0"/>
    <n v="0"/>
    <n v="0"/>
    <n v="0"/>
    <n v="0"/>
    <n v="0"/>
    <n v="0"/>
    <n v="1"/>
    <s v="+"/>
    <s v="+"/>
    <s v="+"/>
    <n v="1"/>
    <n v="0"/>
    <n v="0"/>
    <n v="0"/>
    <n v="0"/>
    <n v="0"/>
    <n v="0"/>
    <n v="0"/>
    <n v="0"/>
    <n v="0"/>
    <n v="0"/>
    <n v="0"/>
    <n v="0"/>
    <n v="0"/>
    <n v="0"/>
    <n v="0"/>
    <n v="0"/>
    <n v="0"/>
    <n v="0"/>
    <n v="0"/>
    <n v="0"/>
    <n v="0"/>
    <n v="0"/>
    <n v="0"/>
    <n v="0"/>
    <n v="0"/>
    <n v="0"/>
    <n v="1"/>
    <n v="0"/>
    <n v="0"/>
    <n v="1"/>
    <n v="0"/>
    <n v="0"/>
    <n v="0"/>
    <n v="0"/>
    <n v="0"/>
    <n v="0"/>
    <n v="0"/>
    <n v="0"/>
    <n v="0"/>
    <n v="0"/>
    <n v="0"/>
    <n v="0"/>
  </r>
  <r>
    <s v="ГОБУК ВО Волгоградский государственный институт искусств и культуры"/>
    <s v="53.02.07 Теория музыки"/>
    <n v="1"/>
    <n v="0"/>
    <n v="1"/>
    <s v="+"/>
    <n v="0"/>
    <s v="+"/>
    <s v="+"/>
    <s v="+"/>
    <n v="0"/>
    <n v="0"/>
    <n v="0"/>
    <n v="0"/>
    <n v="0"/>
    <n v="0"/>
    <n v="0"/>
    <n v="0"/>
    <n v="0"/>
    <n v="0"/>
    <n v="0"/>
    <n v="0"/>
    <n v="0"/>
    <n v="0"/>
    <n v="0"/>
    <n v="0"/>
    <n v="0"/>
    <n v="0"/>
    <n v="0"/>
    <n v="0"/>
    <n v="0"/>
    <n v="0"/>
    <n v="0"/>
    <n v="0"/>
    <n v="0"/>
    <n v="0"/>
    <n v="0"/>
    <n v="0"/>
    <n v="0"/>
    <n v="0"/>
    <n v="1"/>
    <s v="+"/>
    <s v="+"/>
    <s v="+"/>
    <n v="1"/>
    <n v="1"/>
    <n v="0"/>
    <n v="0"/>
    <n v="0"/>
    <n v="0"/>
    <n v="0"/>
    <n v="0"/>
    <n v="0"/>
    <n v="0"/>
    <n v="0"/>
    <n v="0"/>
    <n v="0"/>
    <n v="0"/>
    <n v="0"/>
    <n v="0"/>
    <n v="0"/>
    <n v="0"/>
    <n v="0"/>
    <n v="0"/>
    <n v="0"/>
    <n v="0"/>
    <n v="0"/>
    <n v="0"/>
    <n v="0"/>
    <n v="0"/>
    <n v="0"/>
    <n v="1"/>
    <n v="0"/>
    <n v="0"/>
    <n v="0"/>
    <n v="0"/>
    <n v="0"/>
    <n v="0"/>
    <n v="0"/>
    <n v="0"/>
    <n v="0"/>
    <n v="0"/>
    <n v="0"/>
    <n v="0"/>
    <n v="0"/>
    <n v="0"/>
    <n v="0"/>
  </r>
  <r>
    <s v="ГОБУК ВО Волгоградский государственный институт искусств и культуры"/>
    <s v="54.02.01 Дизайн (по отраслям)"/>
    <n v="8"/>
    <n v="0"/>
    <n v="8"/>
    <s v="+"/>
    <n v="0"/>
    <s v="+"/>
    <s v="+"/>
    <s v="+"/>
    <n v="0"/>
    <n v="0"/>
    <n v="0"/>
    <n v="0"/>
    <n v="0"/>
    <n v="0"/>
    <n v="0"/>
    <n v="0"/>
    <n v="0"/>
    <n v="0"/>
    <n v="0"/>
    <n v="0"/>
    <n v="0"/>
    <n v="0"/>
    <n v="0"/>
    <n v="0"/>
    <n v="0"/>
    <n v="0"/>
    <n v="0"/>
    <n v="0"/>
    <n v="0"/>
    <n v="0"/>
    <n v="0"/>
    <n v="0"/>
    <n v="0"/>
    <n v="0"/>
    <n v="0"/>
    <n v="0"/>
    <n v="0"/>
    <n v="0"/>
    <n v="4"/>
    <s v="+"/>
    <s v="+"/>
    <s v="+"/>
    <n v="4"/>
    <n v="0"/>
    <n v="0"/>
    <n v="0"/>
    <n v="0"/>
    <n v="0"/>
    <n v="0"/>
    <n v="0"/>
    <n v="0"/>
    <n v="0"/>
    <n v="0"/>
    <n v="0"/>
    <n v="0"/>
    <n v="0"/>
    <n v="0"/>
    <n v="0"/>
    <n v="0"/>
    <n v="0"/>
    <n v="0"/>
    <n v="0"/>
    <n v="0"/>
    <n v="0"/>
    <n v="0"/>
    <n v="0"/>
    <n v="0"/>
    <n v="0"/>
    <n v="0"/>
    <n v="4"/>
    <n v="0"/>
    <n v="0"/>
    <n v="4"/>
    <n v="0"/>
    <n v="0"/>
    <n v="0"/>
    <n v="0"/>
    <n v="0"/>
    <n v="0"/>
    <n v="0"/>
    <n v="0"/>
    <n v="0"/>
    <n v="0"/>
    <n v="0"/>
    <n v="0"/>
  </r>
  <r>
    <s v="ГОБУК ВО Волгоградский государственный институт искусств и культуры"/>
    <s v="54.02.02 Декоративно-прикладное искусство и народные промыслы (по видам)"/>
    <n v="8"/>
    <n v="0"/>
    <n v="8"/>
    <s v="+"/>
    <n v="0"/>
    <s v="+"/>
    <s v="+"/>
    <s v="+"/>
    <n v="0"/>
    <n v="0"/>
    <n v="0"/>
    <n v="0"/>
    <n v="0"/>
    <n v="0"/>
    <n v="0"/>
    <n v="0"/>
    <n v="0"/>
    <n v="0"/>
    <n v="0"/>
    <n v="0"/>
    <n v="0"/>
    <n v="0"/>
    <n v="0"/>
    <n v="0"/>
    <n v="0"/>
    <n v="0"/>
    <n v="0"/>
    <n v="0"/>
    <n v="0"/>
    <n v="0"/>
    <n v="0"/>
    <n v="0"/>
    <n v="0"/>
    <n v="0"/>
    <n v="0"/>
    <n v="0"/>
    <n v="0"/>
    <n v="0"/>
    <n v="4"/>
    <s v="+"/>
    <s v="+"/>
    <s v="+"/>
    <n v="4"/>
    <n v="0"/>
    <n v="0"/>
    <n v="0"/>
    <n v="0"/>
    <n v="0"/>
    <n v="0"/>
    <n v="0"/>
    <n v="0"/>
    <n v="0"/>
    <n v="0"/>
    <n v="0"/>
    <n v="0"/>
    <n v="0"/>
    <n v="0"/>
    <n v="0"/>
    <n v="0"/>
    <n v="0"/>
    <n v="0"/>
    <n v="0"/>
    <n v="0"/>
    <n v="0"/>
    <n v="0"/>
    <n v="0"/>
    <n v="0"/>
    <n v="0"/>
    <n v="0"/>
    <n v="4"/>
    <n v="0"/>
    <n v="0"/>
    <n v="4"/>
    <n v="0"/>
    <n v="0"/>
    <n v="0"/>
    <n v="0"/>
    <n v="0"/>
    <n v="0"/>
    <n v="0"/>
    <n v="0"/>
    <n v="0"/>
    <n v="0"/>
    <n v="0"/>
    <n v="0"/>
  </r>
  <r>
    <s v="Камышинский технологический институт (филиал) Волгоградский государственный технический университет"/>
    <s v="09.02.04 Информационные системы (по отраслям)"/>
    <n v="38"/>
    <n v="0"/>
    <n v="38"/>
    <s v="+"/>
    <n v="0"/>
    <s v="+"/>
    <s v="+"/>
    <s v="+"/>
    <n v="0"/>
    <n v="0"/>
    <n v="0"/>
    <n v="0"/>
    <n v="0"/>
    <n v="0"/>
    <n v="0"/>
    <n v="0"/>
    <n v="0"/>
    <n v="0"/>
    <n v="0"/>
    <n v="0"/>
    <n v="0"/>
    <n v="0"/>
    <n v="0"/>
    <n v="0"/>
    <n v="0"/>
    <n v="0"/>
    <n v="0"/>
    <n v="0"/>
    <n v="0"/>
    <n v="0"/>
    <n v="0"/>
    <n v="0"/>
    <n v="0"/>
    <n v="0"/>
    <n v="0"/>
    <n v="0"/>
    <n v="0"/>
    <n v="0"/>
    <n v="22"/>
    <s v="+"/>
    <s v="+"/>
    <s v="+"/>
    <n v="0"/>
    <n v="0"/>
    <n v="0"/>
    <n v="0"/>
    <n v="22"/>
    <n v="0"/>
    <n v="0"/>
    <n v="0"/>
    <n v="0"/>
    <n v="0"/>
    <n v="0"/>
    <n v="0"/>
    <n v="0"/>
    <n v="0"/>
    <n v="0"/>
    <n v="0"/>
    <n v="0"/>
    <n v="0"/>
    <n v="0"/>
    <n v="0"/>
    <n v="0"/>
    <n v="0"/>
    <n v="0"/>
    <n v="0"/>
    <n v="0"/>
    <n v="0"/>
    <n v="0"/>
    <n v="0"/>
    <n v="0"/>
    <n v="0"/>
    <n v="0"/>
    <n v="16"/>
    <n v="0"/>
    <n v="0"/>
    <n v="0"/>
    <n v="0"/>
    <n v="0"/>
    <n v="0"/>
    <n v="0"/>
    <n v="0"/>
    <n v="0"/>
    <s v="поиск работы по специальности и организация трудоустройства; взаимодействие с предприятиями и организациями г. Камышина"/>
    <s v="ООО &quot;Айти Департамент&quot; г. Камышин"/>
  </r>
  <r>
    <s v="Камышинский технологический институт (филиал) Волгоградский государственный технический университет"/>
    <s v="13.02.07 Электроснабжение (по отраслям)"/>
    <n v="25"/>
    <n v="0"/>
    <n v="25"/>
    <s v="+"/>
    <n v="0"/>
    <s v="+"/>
    <s v="+"/>
    <s v="+"/>
    <n v="0"/>
    <n v="0"/>
    <n v="0"/>
    <n v="0"/>
    <n v="0"/>
    <n v="0"/>
    <n v="0"/>
    <n v="0"/>
    <n v="0"/>
    <n v="0"/>
    <n v="0"/>
    <n v="0"/>
    <n v="0"/>
    <n v="0"/>
    <n v="0"/>
    <n v="0"/>
    <n v="0"/>
    <n v="0"/>
    <n v="0"/>
    <n v="0"/>
    <n v="0"/>
    <n v="0"/>
    <n v="0"/>
    <n v="0"/>
    <n v="0"/>
    <n v="0"/>
    <n v="0"/>
    <n v="0"/>
    <n v="0"/>
    <n v="0"/>
    <n v="9"/>
    <s v="+"/>
    <s v="+"/>
    <s v="+"/>
    <n v="0"/>
    <n v="0"/>
    <n v="0"/>
    <n v="0"/>
    <n v="0"/>
    <n v="0"/>
    <n v="0"/>
    <n v="0"/>
    <n v="0"/>
    <n v="9"/>
    <n v="0"/>
    <n v="0"/>
    <n v="0"/>
    <n v="0"/>
    <n v="0"/>
    <n v="0"/>
    <n v="0"/>
    <n v="0"/>
    <n v="0"/>
    <n v="0"/>
    <n v="0"/>
    <n v="0"/>
    <n v="0"/>
    <n v="0"/>
    <n v="0"/>
    <n v="0"/>
    <n v="0"/>
    <n v="0"/>
    <n v="0"/>
    <n v="0"/>
    <n v="0"/>
    <n v="16"/>
    <n v="0"/>
    <n v="0"/>
    <n v="0"/>
    <n v="0"/>
    <n v="0"/>
    <n v="0"/>
    <n v="0"/>
    <n v="0"/>
    <n v="0"/>
    <s v="поиск работы по специальности и организация трудоустройства; взаимодействие с предприятиями и организациями г. Камышина"/>
    <s v="ООО &quot;Камышинская ТЭЦ&quot;; ПАО Россети Юг; ООО&quot;Инжиниринговая компания&quot;; АО &quot;Волгоградоблэлектро&quot;"/>
  </r>
  <r>
    <s v="Камышинский технологический институт (филиал) Волгоградский государственный технический университет"/>
    <s v="15.02.08 Технология машиностроения"/>
    <n v="30"/>
    <n v="0"/>
    <n v="30"/>
    <s v="+"/>
    <n v="0"/>
    <s v="+"/>
    <s v="+"/>
    <s v="+"/>
    <n v="0"/>
    <n v="0"/>
    <n v="0"/>
    <n v="0"/>
    <n v="0"/>
    <n v="0"/>
    <n v="0"/>
    <n v="0"/>
    <n v="0"/>
    <n v="0"/>
    <n v="0"/>
    <n v="0"/>
    <n v="0"/>
    <n v="0"/>
    <n v="0"/>
    <n v="0"/>
    <n v="0"/>
    <n v="0"/>
    <n v="0"/>
    <n v="0"/>
    <n v="0"/>
    <n v="0"/>
    <n v="0"/>
    <n v="0"/>
    <n v="0"/>
    <n v="0"/>
    <n v="0"/>
    <n v="0"/>
    <n v="0"/>
    <n v="0"/>
    <n v="12"/>
    <s v="+"/>
    <s v="+"/>
    <s v="+"/>
    <n v="0"/>
    <n v="0"/>
    <n v="0"/>
    <n v="0"/>
    <n v="0"/>
    <n v="6"/>
    <n v="0"/>
    <n v="0"/>
    <n v="0"/>
    <n v="0"/>
    <n v="0"/>
    <n v="6"/>
    <n v="0"/>
    <n v="0"/>
    <n v="0"/>
    <n v="0"/>
    <n v="0"/>
    <n v="0"/>
    <n v="0"/>
    <n v="0"/>
    <n v="0"/>
    <n v="0"/>
    <n v="0"/>
    <n v="0"/>
    <n v="0"/>
    <n v="0"/>
    <n v="0"/>
    <n v="0"/>
    <n v="0"/>
    <n v="0"/>
    <n v="0"/>
    <n v="18"/>
    <n v="0"/>
    <n v="0"/>
    <n v="0"/>
    <n v="0"/>
    <n v="0"/>
    <n v="0"/>
    <n v="0"/>
    <n v="0"/>
    <n v="0"/>
    <s v="поиск работы по специальности и организация трудоустройства; взаимодействие с предприятиями и организациями г. Камышина"/>
    <s v="ООО &quot;Кузница&quot;; завод Ротор; Крановый завод"/>
  </r>
  <r>
    <s v="Камышинский технологический институт (филиал) Волгоградский государственный технический университет"/>
    <s v="29.02.05 Технология текстильных изделий (по видам)"/>
    <n v="19"/>
    <n v="0"/>
    <n v="19"/>
    <s v="+"/>
    <n v="0"/>
    <s v="+"/>
    <s v="+"/>
    <s v="+"/>
    <n v="0"/>
    <n v="0"/>
    <n v="0"/>
    <n v="0"/>
    <n v="0"/>
    <n v="0"/>
    <n v="0"/>
    <n v="0"/>
    <n v="0"/>
    <n v="0"/>
    <n v="0"/>
    <n v="0"/>
    <n v="0"/>
    <n v="0"/>
    <n v="0"/>
    <n v="0"/>
    <n v="0"/>
    <n v="0"/>
    <n v="0"/>
    <n v="0"/>
    <n v="0"/>
    <n v="0"/>
    <n v="0"/>
    <n v="0"/>
    <n v="0"/>
    <n v="0"/>
    <n v="0"/>
    <n v="0"/>
    <n v="0"/>
    <n v="0"/>
    <n v="6"/>
    <s v="+"/>
    <s v="+"/>
    <s v="+"/>
    <n v="0"/>
    <n v="0"/>
    <n v="0"/>
    <n v="0"/>
    <n v="0"/>
    <n v="6"/>
    <n v="0"/>
    <n v="0"/>
    <n v="0"/>
    <n v="0"/>
    <n v="0"/>
    <n v="0"/>
    <n v="0"/>
    <n v="0"/>
    <n v="0"/>
    <n v="0"/>
    <n v="0"/>
    <n v="0"/>
    <n v="0"/>
    <n v="0"/>
    <n v="0"/>
    <n v="0"/>
    <n v="0"/>
    <n v="0"/>
    <n v="0"/>
    <n v="0"/>
    <n v="0"/>
    <n v="0"/>
    <n v="0"/>
    <n v="0"/>
    <n v="0"/>
    <n v="13"/>
    <n v="0"/>
    <n v="0"/>
    <n v="0"/>
    <n v="0"/>
    <n v="0"/>
    <n v="0"/>
    <n v="0"/>
    <n v="0"/>
    <n v="0"/>
    <s v="поиск работы по специальности и организация трудоустройства; взаимодействие с предприятиями и организациями г. Камышина"/>
    <s v="ООО &quot;Камышинский текстиль&quot; г. Камышин ООО &quot;Перкаль&quot; г.Камышин"/>
  </r>
  <r>
    <s v="Камышинский технологический институт (филиал) Волгоградский государственный технический университет"/>
    <s v="38.02.01 Экономика и бухгалтерский учет (по отраслям)"/>
    <n v="22"/>
    <n v="0"/>
    <n v="22"/>
    <s v="+"/>
    <n v="12"/>
    <s v="+"/>
    <s v="+"/>
    <s v="+"/>
    <n v="12"/>
    <n v="12"/>
    <n v="0"/>
    <n v="0"/>
    <n v="0"/>
    <n v="11"/>
    <n v="1"/>
    <n v="0"/>
    <n v="0"/>
    <n v="0"/>
    <n v="0"/>
    <n v="0"/>
    <n v="0"/>
    <n v="0"/>
    <n v="0"/>
    <n v="0"/>
    <n v="0"/>
    <n v="0"/>
    <n v="0"/>
    <n v="0"/>
    <n v="0"/>
    <n v="0"/>
    <n v="0"/>
    <n v="0"/>
    <n v="0"/>
    <n v="0"/>
    <n v="0"/>
    <n v="0"/>
    <n v="0"/>
    <n v="0"/>
    <n v="10"/>
    <s v="+"/>
    <s v="+"/>
    <s v="+"/>
    <n v="0"/>
    <n v="0"/>
    <n v="0"/>
    <n v="0"/>
    <n v="5"/>
    <n v="0"/>
    <n v="0"/>
    <n v="5"/>
    <n v="0"/>
    <n v="0"/>
    <n v="0"/>
    <n v="0"/>
    <n v="0"/>
    <n v="0"/>
    <n v="0"/>
    <n v="0"/>
    <n v="0"/>
    <n v="0"/>
    <n v="0"/>
    <n v="0"/>
    <n v="0"/>
    <n v="0"/>
    <n v="0"/>
    <n v="0"/>
    <n v="0"/>
    <n v="0"/>
    <n v="0"/>
    <n v="0"/>
    <n v="0"/>
    <n v="0"/>
    <n v="0"/>
    <n v="0"/>
    <n v="0"/>
    <n v="0"/>
    <n v="0"/>
    <n v="0"/>
    <n v="0"/>
    <n v="0"/>
    <n v="0"/>
    <n v="0"/>
    <n v="0"/>
    <s v="поиск работы по специальности и организация трудоустройства; взаимодействие с предприятиями и организациями г. Камышина"/>
    <s v="АО &quot;Тандер&quot; г.Камышин; ООО &quot;Любимый город&quot; г.Камышин;ООО &quot;молирус&quot; г.Камышин"/>
  </r>
  <r>
    <s v="Камышинский филиал ГАПОУ Волгоградский медицинский колледж"/>
    <s v="31.02.01 Лечебное дело"/>
    <n v="36"/>
    <n v="0"/>
    <n v="36"/>
    <s v="+"/>
    <n v="0"/>
    <s v="+"/>
    <s v="+"/>
    <s v="+"/>
    <n v="0"/>
    <n v="0"/>
    <n v="0"/>
    <n v="0"/>
    <n v="0"/>
    <n v="0"/>
    <n v="0"/>
    <n v="0"/>
    <n v="0"/>
    <n v="0"/>
    <n v="0"/>
    <n v="0"/>
    <n v="0"/>
    <n v="0"/>
    <n v="0"/>
    <n v="0"/>
    <n v="0"/>
    <n v="0"/>
    <n v="0"/>
    <n v="0"/>
    <n v="0"/>
    <n v="0"/>
    <n v="0"/>
    <n v="0"/>
    <n v="0"/>
    <n v="0"/>
    <n v="0"/>
    <n v="0"/>
    <n v="0"/>
    <n v="0"/>
    <n v="18"/>
    <s v="+"/>
    <s v="+"/>
    <s v="+"/>
    <n v="18"/>
    <n v="0"/>
    <n v="0"/>
    <n v="15"/>
    <n v="0"/>
    <n v="0"/>
    <n v="3"/>
    <n v="0"/>
    <n v="0"/>
    <n v="0"/>
    <n v="0"/>
    <n v="0"/>
    <n v="0"/>
    <n v="0"/>
    <n v="0"/>
    <n v="0"/>
    <n v="0"/>
    <n v="0"/>
    <n v="0"/>
    <n v="0"/>
    <n v="0"/>
    <n v="0"/>
    <n v="0"/>
    <n v="0"/>
    <n v="0"/>
    <n v="0"/>
    <n v="0"/>
    <n v="0"/>
    <n v="0"/>
    <n v="7"/>
    <n v="7"/>
    <n v="2"/>
    <n v="0"/>
    <n v="0"/>
    <n v="0"/>
    <n v="2"/>
    <n v="0"/>
    <n v="0"/>
    <n v="0"/>
    <n v="0"/>
    <n v="0"/>
    <s v="встречи с работодателями"/>
    <s v="ГБУЗ ЦГБ,  ГБУЗ ГБ №1,"/>
  </r>
  <r>
    <s v="Камышинский филиал ГАПОУ Волгоградский медицинский колледж"/>
    <s v="34.02.01 Сестринское дело"/>
    <n v="118"/>
    <n v="0"/>
    <n v="118"/>
    <s v="+"/>
    <n v="0"/>
    <s v="+"/>
    <s v="+"/>
    <s v="+"/>
    <n v="0"/>
    <n v="0"/>
    <n v="0"/>
    <n v="0"/>
    <n v="0"/>
    <n v="0"/>
    <n v="0"/>
    <n v="0"/>
    <n v="0"/>
    <n v="0"/>
    <n v="0"/>
    <n v="0"/>
    <n v="0"/>
    <n v="0"/>
    <n v="0"/>
    <n v="0"/>
    <n v="0"/>
    <n v="0"/>
    <n v="0"/>
    <n v="0"/>
    <n v="0"/>
    <n v="0"/>
    <n v="0"/>
    <n v="0"/>
    <n v="0"/>
    <n v="0"/>
    <n v="0"/>
    <n v="0"/>
    <n v="0"/>
    <n v="0"/>
    <n v="53"/>
    <s v="+"/>
    <s v="+"/>
    <s v="+"/>
    <n v="0"/>
    <n v="0"/>
    <n v="0"/>
    <n v="50"/>
    <n v="0"/>
    <n v="1"/>
    <n v="0"/>
    <n v="0"/>
    <n v="0"/>
    <n v="0"/>
    <n v="0"/>
    <n v="1"/>
    <n v="0"/>
    <n v="0"/>
    <n v="0"/>
    <n v="0"/>
    <n v="0"/>
    <n v="0"/>
    <n v="0"/>
    <n v="1"/>
    <n v="0"/>
    <n v="0"/>
    <n v="0"/>
    <n v="0"/>
    <n v="0"/>
    <n v="0"/>
    <n v="0"/>
    <n v="0"/>
    <n v="0"/>
    <n v="0"/>
    <n v="21"/>
    <n v="8"/>
    <n v="5"/>
    <n v="0"/>
    <n v="0"/>
    <n v="31"/>
    <n v="0"/>
    <n v="0"/>
    <n v="0"/>
    <n v="0"/>
    <n v="0"/>
    <s v="встречи с работодателями"/>
    <s v="ГБУЗ ЦГБ,  ГБУЗ ГБ №1,"/>
  </r>
  <r>
    <s v="МБОУ ВО Волгоградская консерватория (институт) имени П.А. Серебрякова"/>
    <s v="53.02.02 Музыкальное искусство эстрады (по видам) Вид: Эстрадное пение"/>
    <n v="4"/>
    <n v="0"/>
    <n v="4"/>
    <s v="+"/>
    <n v="1"/>
    <s v="+"/>
    <s v="+"/>
    <s v="+"/>
    <n v="0"/>
    <n v="0"/>
    <n v="0"/>
    <n v="0"/>
    <n v="0"/>
    <n v="0"/>
    <n v="0"/>
    <n v="0"/>
    <n v="0"/>
    <n v="0"/>
    <n v="0"/>
    <n v="0"/>
    <n v="0"/>
    <n v="0"/>
    <n v="0"/>
    <n v="0"/>
    <n v="0"/>
    <n v="0"/>
    <n v="0"/>
    <n v="0"/>
    <n v="0"/>
    <n v="0"/>
    <n v="0"/>
    <n v="0"/>
    <n v="0"/>
    <n v="0"/>
    <n v="0"/>
    <n v="1"/>
    <n v="0"/>
    <n v="0"/>
    <n v="3"/>
    <s v="+"/>
    <s v="+"/>
    <s v="+"/>
    <n v="0"/>
    <n v="0"/>
    <n v="3"/>
    <n v="0"/>
    <n v="0"/>
    <n v="0"/>
    <n v="0"/>
    <n v="0"/>
    <n v="0"/>
    <n v="0"/>
    <n v="0"/>
    <n v="0"/>
    <n v="0"/>
    <n v="0"/>
    <n v="0"/>
    <n v="0"/>
    <n v="0"/>
    <n v="0"/>
    <n v="0"/>
    <n v="0"/>
    <n v="0"/>
    <n v="0"/>
    <n v="0"/>
    <n v="0"/>
    <n v="0"/>
    <n v="0"/>
    <n v="0"/>
    <n v="0"/>
    <n v="0"/>
    <n v="0"/>
    <n v="0"/>
    <n v="0"/>
    <n v="0"/>
    <n v="0"/>
    <n v="0"/>
    <n v="0"/>
    <n v="0"/>
    <n v="0"/>
    <n v="0"/>
    <n v="0"/>
    <n v="0"/>
    <n v="0"/>
    <n v="0"/>
  </r>
  <r>
    <s v="МБОУ ВО Волгоградская консерватория (институт) имени П.А. Серебрякова"/>
    <s v="53.02.03 Инструментальное исполнительство (по видам инструментов)"/>
    <n v="6"/>
    <n v="0"/>
    <n v="6"/>
    <s v="+"/>
    <n v="0"/>
    <s v="+"/>
    <s v="+"/>
    <s v="+"/>
    <n v="0"/>
    <n v="0"/>
    <n v="0"/>
    <n v="0"/>
    <n v="0"/>
    <n v="0"/>
    <n v="0"/>
    <n v="0"/>
    <n v="0"/>
    <n v="0"/>
    <n v="0"/>
    <n v="0"/>
    <n v="0"/>
    <n v="0"/>
    <n v="0"/>
    <n v="0"/>
    <n v="0"/>
    <n v="0"/>
    <n v="0"/>
    <n v="0"/>
    <n v="0"/>
    <n v="0"/>
    <n v="0"/>
    <n v="0"/>
    <n v="0"/>
    <n v="0"/>
    <n v="0"/>
    <n v="0"/>
    <n v="0"/>
    <n v="0"/>
    <n v="6"/>
    <s v="+"/>
    <s v="+"/>
    <s v="+"/>
    <n v="0"/>
    <n v="0"/>
    <n v="6"/>
    <n v="0"/>
    <n v="0"/>
    <n v="0"/>
    <n v="0"/>
    <n v="0"/>
    <n v="0"/>
    <n v="0"/>
    <n v="0"/>
    <n v="0"/>
    <n v="0"/>
    <n v="0"/>
    <n v="0"/>
    <n v="0"/>
    <n v="0"/>
    <n v="0"/>
    <n v="0"/>
    <n v="0"/>
    <n v="0"/>
    <n v="0"/>
    <n v="0"/>
    <n v="0"/>
    <n v="0"/>
    <n v="0"/>
    <n v="0"/>
    <n v="0"/>
    <n v="0"/>
    <n v="0"/>
    <n v="0"/>
    <n v="0"/>
    <n v="0"/>
    <n v="0"/>
    <n v="0"/>
    <n v="0"/>
    <n v="0"/>
    <n v="0"/>
    <n v="0"/>
    <n v="0"/>
    <n v="0"/>
    <n v="0"/>
    <n v="0"/>
  </r>
  <r>
    <s v="МБОУ ВО Волгоградская консерватория (институт) имени П.А. Серебрякова"/>
    <s v="53.02.03 Инструментальное исполнительство (по видам инструментов)"/>
    <n v="3"/>
    <n v="0"/>
    <n v="3"/>
    <s v="+"/>
    <n v="0"/>
    <s v="+"/>
    <s v="+"/>
    <s v="+"/>
    <n v="0"/>
    <n v="0"/>
    <n v="0"/>
    <n v="0"/>
    <n v="0"/>
    <n v="0"/>
    <n v="0"/>
    <n v="0"/>
    <n v="0"/>
    <n v="0"/>
    <n v="0"/>
    <n v="0"/>
    <n v="0"/>
    <n v="0"/>
    <n v="0"/>
    <n v="0"/>
    <n v="0"/>
    <n v="0"/>
    <n v="0"/>
    <n v="0"/>
    <n v="0"/>
    <n v="0"/>
    <n v="0"/>
    <n v="0"/>
    <n v="0"/>
    <n v="0"/>
    <n v="0"/>
    <n v="0"/>
    <n v="0"/>
    <n v="0"/>
    <n v="3"/>
    <s v="+"/>
    <s v="+"/>
    <s v="+"/>
    <n v="0"/>
    <n v="0"/>
    <n v="3"/>
    <n v="0"/>
    <n v="0"/>
    <n v="0"/>
    <n v="0"/>
    <n v="0"/>
    <n v="0"/>
    <n v="0"/>
    <n v="0"/>
    <n v="0"/>
    <n v="0"/>
    <n v="0"/>
    <n v="0"/>
    <n v="0"/>
    <n v="0"/>
    <n v="0"/>
    <n v="0"/>
    <n v="0"/>
    <n v="0"/>
    <n v="0"/>
    <n v="0"/>
    <n v="0"/>
    <n v="0"/>
    <n v="0"/>
    <n v="0"/>
    <n v="0"/>
    <n v="0"/>
    <n v="0"/>
    <n v="0"/>
    <n v="0"/>
    <n v="0"/>
    <n v="0"/>
    <n v="0"/>
    <n v="0"/>
    <n v="0"/>
    <n v="0"/>
    <n v="0"/>
    <n v="0"/>
    <n v="0"/>
    <n v="0"/>
    <n v="0"/>
  </r>
  <r>
    <s v="МБОУ ВО Волгоградская консерватория (институт) имени П.А. Серебрякова"/>
    <s v="53.02.03 Инструментальное исполнительство (по видам инструментов)"/>
    <n v="8"/>
    <n v="0"/>
    <n v="8"/>
    <s v="+"/>
    <n v="4"/>
    <s v="+"/>
    <s v="+"/>
    <s v="+"/>
    <n v="0"/>
    <n v="0"/>
    <n v="0"/>
    <n v="0"/>
    <n v="0"/>
    <n v="0"/>
    <n v="0"/>
    <n v="0"/>
    <n v="0"/>
    <n v="0"/>
    <n v="0"/>
    <n v="0"/>
    <n v="0"/>
    <n v="0"/>
    <n v="0"/>
    <n v="0"/>
    <n v="0"/>
    <n v="0"/>
    <n v="0"/>
    <n v="0"/>
    <n v="0"/>
    <n v="0"/>
    <n v="0"/>
    <n v="0"/>
    <n v="0"/>
    <n v="0"/>
    <n v="0"/>
    <n v="4"/>
    <n v="0"/>
    <n v="0"/>
    <n v="0"/>
    <s v="+"/>
    <s v="+"/>
    <s v="+"/>
    <n v="0"/>
    <n v="0"/>
    <m/>
    <n v="0"/>
    <n v="0"/>
    <n v="0"/>
    <n v="0"/>
    <n v="0"/>
    <n v="0"/>
    <n v="0"/>
    <n v="0"/>
    <n v="0"/>
    <n v="0"/>
    <n v="0"/>
    <n v="0"/>
    <n v="0"/>
    <n v="0"/>
    <n v="0"/>
    <n v="0"/>
    <n v="0"/>
    <n v="0"/>
    <n v="0"/>
    <n v="0"/>
    <n v="0"/>
    <n v="0"/>
    <n v="0"/>
    <n v="0"/>
    <n v="0"/>
    <n v="0"/>
    <n v="0"/>
    <n v="0"/>
    <n v="4"/>
    <n v="0"/>
    <n v="0"/>
    <n v="0"/>
    <n v="0"/>
    <n v="0"/>
    <n v="0"/>
    <n v="0"/>
    <n v="0"/>
    <n v="0"/>
    <n v="0"/>
    <n v="0"/>
  </r>
  <r>
    <s v="МБОУ ВО Волгоградская консерватория (институт) имени П.А. Серебрякова"/>
    <s v="53.02.03 Инструментальное исполнительство (по видам инструментов)"/>
    <n v="3"/>
    <n v="0"/>
    <n v="3"/>
    <s v="+"/>
    <n v="0"/>
    <s v="+"/>
    <s v="+"/>
    <s v="+"/>
    <n v="0"/>
    <n v="0"/>
    <n v="0"/>
    <n v="0"/>
    <n v="0"/>
    <n v="0"/>
    <n v="0"/>
    <n v="0"/>
    <n v="0"/>
    <n v="0"/>
    <n v="0"/>
    <n v="0"/>
    <n v="0"/>
    <n v="0"/>
    <n v="0"/>
    <n v="0"/>
    <n v="0"/>
    <n v="0"/>
    <n v="0"/>
    <n v="0"/>
    <n v="0"/>
    <n v="0"/>
    <n v="0"/>
    <n v="0"/>
    <n v="0"/>
    <n v="0"/>
    <n v="0"/>
    <n v="0"/>
    <n v="0"/>
    <n v="0"/>
    <n v="3"/>
    <s v="+"/>
    <s v="+"/>
    <s v="+"/>
    <n v="0"/>
    <n v="0"/>
    <n v="3"/>
    <n v="0"/>
    <n v="0"/>
    <n v="0"/>
    <n v="0"/>
    <n v="0"/>
    <n v="0"/>
    <n v="0"/>
    <n v="0"/>
    <n v="0"/>
    <n v="0"/>
    <n v="0"/>
    <n v="0"/>
    <n v="0"/>
    <n v="0"/>
    <n v="0"/>
    <n v="0"/>
    <n v="0"/>
    <n v="0"/>
    <n v="0"/>
    <n v="0"/>
    <n v="0"/>
    <n v="0"/>
    <n v="0"/>
    <n v="0"/>
    <n v="0"/>
    <n v="0"/>
    <n v="0"/>
    <n v="0"/>
    <n v="0"/>
    <n v="0"/>
    <n v="0"/>
    <n v="0"/>
    <n v="0"/>
    <n v="0"/>
    <n v="0"/>
    <n v="0"/>
    <n v="0"/>
    <n v="0"/>
    <n v="0"/>
    <n v="0"/>
  </r>
  <r>
    <s v="МБОУ ВО Волгоградская консерватория (институт) имени П.А. Серебрякова"/>
    <s v="53.02.04 Вокальное искусство"/>
    <n v="3"/>
    <n v="0"/>
    <n v="3"/>
    <s v="+"/>
    <n v="0"/>
    <s v="+"/>
    <s v="+"/>
    <s v="+"/>
    <n v="0"/>
    <n v="0"/>
    <n v="0"/>
    <n v="0"/>
    <n v="0"/>
    <n v="0"/>
    <n v="0"/>
    <n v="0"/>
    <n v="0"/>
    <n v="0"/>
    <n v="0"/>
    <n v="0"/>
    <n v="0"/>
    <n v="0"/>
    <n v="0"/>
    <n v="0"/>
    <n v="0"/>
    <n v="0"/>
    <n v="0"/>
    <n v="0"/>
    <n v="0"/>
    <n v="0"/>
    <n v="0"/>
    <n v="0"/>
    <n v="0"/>
    <n v="0"/>
    <n v="0"/>
    <n v="0"/>
    <n v="0"/>
    <n v="0"/>
    <n v="3"/>
    <s v="+"/>
    <s v="+"/>
    <s v="+"/>
    <n v="0"/>
    <n v="0"/>
    <n v="3"/>
    <n v="0"/>
    <n v="0"/>
    <n v="0"/>
    <n v="0"/>
    <n v="0"/>
    <n v="0"/>
    <n v="0"/>
    <n v="0"/>
    <n v="0"/>
    <n v="0"/>
    <n v="0"/>
    <n v="0"/>
    <n v="0"/>
    <n v="0"/>
    <n v="0"/>
    <n v="0"/>
    <n v="0"/>
    <n v="0"/>
    <n v="0"/>
    <n v="0"/>
    <n v="0"/>
    <n v="0"/>
    <n v="0"/>
    <n v="0"/>
    <n v="0"/>
    <n v="0"/>
    <n v="0"/>
    <n v="0"/>
    <n v="0"/>
    <n v="0"/>
    <n v="0"/>
    <n v="0"/>
    <n v="0"/>
    <n v="0"/>
    <n v="0"/>
    <n v="0"/>
    <n v="0"/>
    <n v="0"/>
    <n v="0"/>
    <n v="0"/>
  </r>
  <r>
    <s v="МБОУ ВО Волгоградская консерватория (институт) имени П.А. Серебрякова"/>
    <s v="53.02.07 Теория музыки"/>
    <n v="2"/>
    <n v="0"/>
    <n v="2"/>
    <s v="+"/>
    <m/>
    <s v="+"/>
    <s v="+"/>
    <s v="+"/>
    <m/>
    <m/>
    <m/>
    <m/>
    <m/>
    <m/>
    <m/>
    <m/>
    <m/>
    <m/>
    <m/>
    <m/>
    <m/>
    <m/>
    <m/>
    <m/>
    <m/>
    <m/>
    <m/>
    <m/>
    <m/>
    <m/>
    <m/>
    <m/>
    <m/>
    <m/>
    <m/>
    <m/>
    <m/>
    <m/>
    <n v="2"/>
    <s v="+"/>
    <s v="+"/>
    <s v="+"/>
    <m/>
    <n v="0"/>
    <n v="2"/>
    <m/>
    <m/>
    <m/>
    <m/>
    <m/>
    <m/>
    <m/>
    <m/>
    <m/>
    <m/>
    <m/>
    <m/>
    <m/>
    <m/>
    <m/>
    <m/>
    <m/>
    <m/>
    <m/>
    <m/>
    <m/>
    <m/>
    <m/>
    <m/>
    <m/>
    <m/>
    <m/>
    <m/>
    <m/>
    <m/>
    <m/>
    <m/>
    <m/>
    <m/>
    <m/>
    <m/>
    <m/>
    <m/>
    <m/>
    <m/>
  </r>
  <r>
    <s v="МБОУ ВО Волгоградская консерватория (институт) имени П.А. Серебрякова"/>
    <s v="54.02.05 Живопись (по видам)"/>
    <n v="3"/>
    <n v="0"/>
    <n v="3"/>
    <s v="+"/>
    <n v="1"/>
    <s v="+"/>
    <s v="+"/>
    <s v="+"/>
    <m/>
    <m/>
    <m/>
    <m/>
    <m/>
    <m/>
    <m/>
    <m/>
    <m/>
    <m/>
    <m/>
    <m/>
    <m/>
    <m/>
    <m/>
    <m/>
    <m/>
    <m/>
    <m/>
    <m/>
    <m/>
    <m/>
    <m/>
    <m/>
    <m/>
    <m/>
    <m/>
    <n v="1"/>
    <m/>
    <m/>
    <n v="2"/>
    <s v="+"/>
    <s v="+"/>
    <s v="+"/>
    <m/>
    <n v="0"/>
    <n v="2"/>
    <m/>
    <m/>
    <m/>
    <m/>
    <m/>
    <m/>
    <m/>
    <m/>
    <m/>
    <m/>
    <m/>
    <m/>
    <m/>
    <m/>
    <m/>
    <m/>
    <m/>
    <m/>
    <m/>
    <m/>
    <m/>
    <m/>
    <m/>
    <m/>
    <m/>
    <m/>
    <m/>
    <m/>
    <m/>
    <m/>
    <m/>
    <m/>
    <m/>
    <m/>
    <m/>
    <m/>
    <m/>
    <m/>
    <m/>
    <m/>
  </r>
  <r>
    <s v="МБОУ ВО Волгоградская консерватория (институт) имени П.А. Серебрякова"/>
    <s v="54.02.01 Дизайн (по отраслям)"/>
    <n v="6"/>
    <n v="0"/>
    <n v="6"/>
    <s v="+"/>
    <m/>
    <s v="+"/>
    <s v="+"/>
    <s v="+"/>
    <m/>
    <m/>
    <m/>
    <m/>
    <m/>
    <m/>
    <m/>
    <m/>
    <m/>
    <m/>
    <m/>
    <m/>
    <m/>
    <m/>
    <m/>
    <m/>
    <m/>
    <m/>
    <m/>
    <m/>
    <m/>
    <m/>
    <m/>
    <m/>
    <m/>
    <m/>
    <m/>
    <m/>
    <m/>
    <m/>
    <n v="6"/>
    <s v="+"/>
    <s v="+"/>
    <s v="+"/>
    <m/>
    <n v="0"/>
    <n v="6"/>
    <m/>
    <m/>
    <m/>
    <m/>
    <m/>
    <m/>
    <m/>
    <m/>
    <m/>
    <m/>
    <m/>
    <m/>
    <m/>
    <m/>
    <m/>
    <m/>
    <m/>
    <m/>
    <m/>
    <m/>
    <m/>
    <m/>
    <m/>
    <m/>
    <m/>
    <m/>
    <m/>
    <m/>
    <m/>
    <m/>
    <m/>
    <m/>
    <m/>
    <m/>
    <m/>
    <m/>
    <m/>
    <m/>
    <m/>
    <m/>
  </r>
  <r>
    <s v="МБОУ ВО Волгоградская консерватория (институт) имени П.А. Серебрякова"/>
    <s v="53.02.05 Сольное и хоровое народное пение"/>
    <n v="1"/>
    <n v="0"/>
    <n v="1"/>
    <s v="+"/>
    <n v="0"/>
    <s v="+"/>
    <s v="+"/>
    <s v="+"/>
    <n v="0"/>
    <n v="0"/>
    <n v="0"/>
    <n v="0"/>
    <n v="0"/>
    <n v="0"/>
    <n v="0"/>
    <n v="0"/>
    <n v="0"/>
    <n v="0"/>
    <n v="0"/>
    <n v="0"/>
    <n v="0"/>
    <n v="0"/>
    <n v="0"/>
    <n v="0"/>
    <n v="0"/>
    <n v="0"/>
    <n v="0"/>
    <n v="0"/>
    <n v="0"/>
    <n v="0"/>
    <n v="0"/>
    <n v="0"/>
    <n v="0"/>
    <n v="0"/>
    <n v="0"/>
    <n v="0"/>
    <n v="0"/>
    <n v="0"/>
    <n v="1"/>
    <s v="+"/>
    <s v="+"/>
    <s v="+"/>
    <n v="0"/>
    <n v="0"/>
    <n v="1"/>
    <n v="0"/>
    <n v="0"/>
    <n v="0"/>
    <n v="0"/>
    <n v="0"/>
    <n v="0"/>
    <n v="0"/>
    <n v="0"/>
    <n v="0"/>
    <n v="0"/>
    <n v="0"/>
    <n v="0"/>
    <n v="0"/>
    <n v="0"/>
    <n v="0"/>
    <n v="0"/>
    <n v="0"/>
    <n v="0"/>
    <n v="0"/>
    <n v="0"/>
    <n v="0"/>
    <n v="0"/>
    <n v="0"/>
    <n v="0"/>
    <n v="0"/>
    <n v="0"/>
    <n v="0"/>
    <n v="0"/>
    <n v="0"/>
    <n v="0"/>
    <n v="0"/>
    <n v="0"/>
    <n v="0"/>
    <n v="0"/>
    <n v="0"/>
    <n v="0"/>
    <n v="0"/>
    <n v="0"/>
    <n v="0"/>
    <n v="0"/>
  </r>
  <r>
    <s v="МБОУ ВО Волгоградская консерватория (институт) имени П.А. Серебрякова"/>
    <s v="53.02.06 Хоровое дирижирование"/>
    <n v="3"/>
    <n v="0"/>
    <n v="3"/>
    <s v="+"/>
    <n v="3"/>
    <s v="+"/>
    <s v="+"/>
    <s v="+"/>
    <n v="0"/>
    <n v="0"/>
    <n v="0"/>
    <n v="0"/>
    <n v="0"/>
    <n v="0"/>
    <n v="0"/>
    <n v="0"/>
    <n v="0"/>
    <n v="0"/>
    <n v="0"/>
    <n v="0"/>
    <n v="0"/>
    <n v="0"/>
    <n v="0"/>
    <n v="0"/>
    <n v="0"/>
    <n v="0"/>
    <n v="0"/>
    <n v="0"/>
    <n v="0"/>
    <n v="0"/>
    <n v="0"/>
    <n v="0"/>
    <n v="0"/>
    <n v="0"/>
    <n v="0"/>
    <n v="3"/>
    <n v="0"/>
    <n v="0"/>
    <n v="0"/>
    <s v="+"/>
    <s v="+"/>
    <s v="+"/>
    <n v="0"/>
    <n v="0"/>
    <n v="0"/>
    <n v="0"/>
    <n v="0"/>
    <n v="0"/>
    <n v="0"/>
    <n v="0"/>
    <n v="0"/>
    <n v="0"/>
    <n v="0"/>
    <n v="0"/>
    <n v="0"/>
    <n v="0"/>
    <n v="0"/>
    <n v="0"/>
    <n v="0"/>
    <n v="0"/>
    <n v="0"/>
    <n v="0"/>
    <n v="0"/>
    <n v="0"/>
    <n v="0"/>
    <n v="0"/>
    <n v="0"/>
    <n v="0"/>
    <n v="0"/>
    <n v="0"/>
    <n v="0"/>
    <n v="0"/>
    <n v="0"/>
    <n v="0"/>
    <n v="0"/>
    <n v="0"/>
    <n v="0"/>
    <n v="0"/>
    <n v="0"/>
    <n v="0"/>
    <n v="0"/>
    <n v="0"/>
    <n v="0"/>
    <n v="0"/>
    <n v="0"/>
  </r>
  <r>
    <s v="ГБОУ ВО Волжский институт экономики, педагогики и права"/>
    <s v="38.02.01 Экономика и бухгалтерский учет (по отраслям)"/>
    <n v="31"/>
    <n v="0"/>
    <n v="31"/>
    <s v="+"/>
    <n v="0"/>
    <s v="+"/>
    <s v="+"/>
    <s v="+"/>
    <n v="0"/>
    <n v="0"/>
    <n v="0"/>
    <n v="0"/>
    <n v="0"/>
    <n v="0"/>
    <n v="0"/>
    <n v="0"/>
    <n v="0"/>
    <n v="0"/>
    <n v="0"/>
    <n v="0"/>
    <n v="0"/>
    <n v="0"/>
    <n v="0"/>
    <n v="0"/>
    <n v="0"/>
    <n v="0"/>
    <n v="0"/>
    <n v="0"/>
    <n v="0"/>
    <n v="0"/>
    <n v="0"/>
    <n v="0"/>
    <n v="0"/>
    <n v="0"/>
    <n v="0"/>
    <n v="0"/>
    <n v="0"/>
    <n v="0"/>
    <n v="23"/>
    <s v="+"/>
    <s v="+"/>
    <s v="+"/>
    <n v="0"/>
    <n v="0"/>
    <n v="0"/>
    <n v="0"/>
    <n v="0"/>
    <n v="23"/>
    <n v="0"/>
    <n v="0"/>
    <n v="0"/>
    <n v="0"/>
    <n v="0"/>
    <n v="0"/>
    <n v="0"/>
    <n v="0"/>
    <n v="0"/>
    <n v="0"/>
    <n v="0"/>
    <n v="0"/>
    <n v="0"/>
    <n v="0"/>
    <n v="0"/>
    <n v="0"/>
    <n v="0"/>
    <n v="0"/>
    <n v="0"/>
    <n v="0"/>
    <n v="0"/>
    <n v="0"/>
    <n v="0"/>
    <n v="0"/>
    <n v="7"/>
    <n v="0"/>
    <n v="1"/>
    <n v="0"/>
    <n v="0"/>
    <n v="0"/>
    <n v="0"/>
    <n v="0"/>
    <n v="0"/>
    <n v="0"/>
    <n v="0"/>
    <s v="Информирование о возможностях продолжения образования и трудоустройства. Индивидуальное карьерное консультирование - по запросу выпускников"/>
    <s v="ООО «Лагуна-тур», ОАО «ЕПК ВОЛЖСКИЙ», ООО «МультиОфис» "/>
  </r>
  <r>
    <s v="ГБОУ ВО Волжский институт экономики, педагогики и права"/>
    <s v="38.02.07 Банковское дело"/>
    <n v="40"/>
    <n v="0"/>
    <n v="40"/>
    <s v="+"/>
    <n v="0"/>
    <s v="+"/>
    <s v="+"/>
    <s v="+"/>
    <n v="0"/>
    <n v="0"/>
    <n v="0"/>
    <n v="0"/>
    <n v="0"/>
    <n v="0"/>
    <n v="0"/>
    <n v="0"/>
    <n v="0"/>
    <n v="0"/>
    <n v="0"/>
    <n v="0"/>
    <n v="0"/>
    <n v="0"/>
    <n v="0"/>
    <n v="0"/>
    <n v="0"/>
    <n v="0"/>
    <n v="0"/>
    <n v="0"/>
    <n v="0"/>
    <n v="0"/>
    <n v="0"/>
    <n v="0"/>
    <n v="0"/>
    <n v="0"/>
    <n v="0"/>
    <n v="0"/>
    <n v="0"/>
    <n v="0"/>
    <n v="23"/>
    <s v="+"/>
    <s v="+"/>
    <s v="+"/>
    <n v="0"/>
    <n v="0"/>
    <n v="0"/>
    <n v="0"/>
    <n v="0"/>
    <n v="23"/>
    <n v="0"/>
    <n v="0"/>
    <n v="0"/>
    <n v="0"/>
    <n v="0"/>
    <n v="0"/>
    <n v="0"/>
    <n v="0"/>
    <n v="0"/>
    <n v="0"/>
    <n v="0"/>
    <n v="0"/>
    <n v="0"/>
    <n v="0"/>
    <n v="0"/>
    <n v="0"/>
    <n v="0"/>
    <n v="0"/>
    <n v="0"/>
    <n v="0"/>
    <n v="0"/>
    <n v="0"/>
    <n v="0"/>
    <n v="0"/>
    <n v="10"/>
    <n v="7"/>
    <n v="0"/>
    <n v="0"/>
    <n v="0"/>
    <n v="0"/>
    <n v="0"/>
    <n v="0"/>
    <n v="0"/>
    <n v="0"/>
    <n v="0"/>
    <s v="Информирование о возможностях продолжения образования и трудоустройства. Индивидуальное карьерное консультирование - по запросу выпускников0"/>
    <s v="8621 ПАО «Сбербанк» "/>
  </r>
  <r>
    <s v="ГБОУ ВО Волжский институт экономики, педагогики и права"/>
    <s v="40.02.01 Право и организация социального обеспечения"/>
    <n v="95"/>
    <n v="0"/>
    <n v="95"/>
    <s v="+"/>
    <n v="0"/>
    <s v="+"/>
    <s v="+"/>
    <s v="+"/>
    <n v="0"/>
    <n v="0"/>
    <n v="0"/>
    <n v="0"/>
    <n v="0"/>
    <n v="0"/>
    <n v="0"/>
    <n v="0"/>
    <n v="0"/>
    <n v="0"/>
    <n v="0"/>
    <n v="0"/>
    <n v="0"/>
    <n v="0"/>
    <n v="0"/>
    <n v="0"/>
    <n v="0"/>
    <n v="0"/>
    <n v="0"/>
    <n v="0"/>
    <n v="0"/>
    <n v="0"/>
    <n v="0"/>
    <n v="0"/>
    <n v="0"/>
    <n v="0"/>
    <n v="0"/>
    <n v="0"/>
    <n v="0"/>
    <n v="0"/>
    <n v="73"/>
    <s v="+"/>
    <s v="+"/>
    <s v="+"/>
    <n v="0"/>
    <n v="0"/>
    <n v="2"/>
    <n v="0"/>
    <n v="38"/>
    <n v="10"/>
    <n v="23"/>
    <n v="0"/>
    <n v="0"/>
    <n v="0"/>
    <n v="0"/>
    <n v="0"/>
    <n v="0"/>
    <n v="0"/>
    <n v="0"/>
    <n v="0"/>
    <n v="0"/>
    <n v="0"/>
    <n v="0"/>
    <n v="0"/>
    <n v="0"/>
    <n v="0"/>
    <n v="0"/>
    <n v="0"/>
    <n v="0"/>
    <n v="0"/>
    <n v="0"/>
    <n v="0"/>
    <n v="0"/>
    <n v="0"/>
    <n v="13"/>
    <n v="4"/>
    <n v="5"/>
    <n v="0"/>
    <n v="0"/>
    <n v="0"/>
    <n v="0"/>
    <n v="0"/>
    <n v="0"/>
    <n v="0"/>
    <n v="0"/>
    <s v="Информирование о возможностях продолжения образования и трудоустройства. Индивидуальное карьерное консультирование - по запросу выпускников0"/>
    <s v="ГКУ ЦСЗН по г. Волскому, ГБУ СО &quot;Волжский ЦСОН&quot;, ОСФР по Волгоградской области"/>
  </r>
  <r>
    <s v="ГБОУ ВО Волжский институт экономики, педагогики и права"/>
    <s v="44.02.01 Дошкольное образование"/>
    <n v="44"/>
    <n v="0"/>
    <n v="44"/>
    <s v="+"/>
    <n v="0"/>
    <s v="+"/>
    <s v="+"/>
    <s v="+"/>
    <n v="0"/>
    <n v="0"/>
    <n v="0"/>
    <n v="0"/>
    <n v="0"/>
    <n v="0"/>
    <n v="0"/>
    <n v="0"/>
    <n v="0"/>
    <n v="0"/>
    <n v="0"/>
    <n v="0"/>
    <n v="0"/>
    <n v="0"/>
    <n v="0"/>
    <n v="0"/>
    <n v="0"/>
    <n v="0"/>
    <n v="0"/>
    <n v="0"/>
    <n v="0"/>
    <n v="0"/>
    <n v="0"/>
    <n v="0"/>
    <n v="0"/>
    <n v="0"/>
    <n v="0"/>
    <n v="0"/>
    <n v="0"/>
    <n v="0"/>
    <n v="42"/>
    <s v="+"/>
    <s v="+"/>
    <s v="+"/>
    <n v="0"/>
    <n v="0"/>
    <n v="35"/>
    <n v="0"/>
    <n v="7"/>
    <n v="0"/>
    <n v="0"/>
    <n v="0"/>
    <n v="0"/>
    <n v="0"/>
    <n v="0"/>
    <n v="0"/>
    <n v="0"/>
    <n v="0"/>
    <n v="0"/>
    <n v="0"/>
    <n v="0"/>
    <n v="0"/>
    <n v="0"/>
    <n v="0"/>
    <n v="0"/>
    <n v="0"/>
    <n v="0"/>
    <n v="0"/>
    <n v="0"/>
    <n v="0"/>
    <n v="0"/>
    <n v="0"/>
    <n v="0"/>
    <n v="0"/>
    <n v="1"/>
    <n v="1"/>
    <n v="0"/>
    <n v="0"/>
    <n v="0"/>
    <n v="0"/>
    <n v="0"/>
    <n v="0"/>
    <n v="0"/>
    <n v="0"/>
    <n v="0"/>
    <s v="Информирование о возможностях продолжения образования и трудоустройства. Индивидуальное карьерное консультирование - по запросу выпускников0"/>
    <s v="МДОУ д/с № 53, МДОУ д/с № 63, МДОУ д/с № 37"/>
  </r>
  <r>
    <s v="ГБОУ ВО Волжский институт экономики, педагогики и права"/>
    <s v="44.02.02 Преподавание в начальных классах"/>
    <n v="35"/>
    <n v="0"/>
    <n v="35"/>
    <s v="+"/>
    <n v="0"/>
    <s v="+"/>
    <s v="+"/>
    <s v="+"/>
    <n v="0"/>
    <n v="0"/>
    <n v="0"/>
    <n v="0"/>
    <n v="0"/>
    <n v="0"/>
    <n v="0"/>
    <n v="0"/>
    <n v="0"/>
    <n v="0"/>
    <n v="0"/>
    <n v="0"/>
    <n v="0"/>
    <n v="0"/>
    <n v="0"/>
    <n v="0"/>
    <n v="0"/>
    <n v="0"/>
    <n v="0"/>
    <n v="0"/>
    <n v="0"/>
    <n v="0"/>
    <n v="0"/>
    <n v="0"/>
    <n v="0"/>
    <n v="0"/>
    <n v="0"/>
    <n v="0"/>
    <n v="0"/>
    <n v="0"/>
    <n v="32"/>
    <s v="+"/>
    <s v="+"/>
    <s v="+"/>
    <n v="0"/>
    <n v="0"/>
    <n v="32"/>
    <n v="0"/>
    <n v="0"/>
    <n v="0"/>
    <n v="0"/>
    <n v="0"/>
    <n v="0"/>
    <n v="0"/>
    <n v="0"/>
    <n v="0"/>
    <n v="0"/>
    <n v="0"/>
    <n v="0"/>
    <n v="0"/>
    <n v="0"/>
    <n v="0"/>
    <n v="0"/>
    <n v="0"/>
    <n v="0"/>
    <n v="0"/>
    <n v="0"/>
    <n v="0"/>
    <n v="0"/>
    <n v="0"/>
    <n v="0"/>
    <n v="0"/>
    <n v="0"/>
    <n v="0"/>
    <n v="1"/>
    <n v="1"/>
    <n v="1"/>
    <n v="0"/>
    <n v="0"/>
    <n v="0"/>
    <n v="0"/>
    <n v="0"/>
    <n v="0"/>
    <n v="0"/>
    <n v="0"/>
    <s v="Информирование о возможностях продолжения образования и трудоустройства. Индивидуальное карьерное консультирование - по запросу выпускников0"/>
    <s v="МОУ СШ № 11 им. Скрипки О.В., МОУ СШ № 24"/>
  </r>
  <r>
    <s v="ГБОУ ВО Волжский институт экономики, педагогики и права"/>
    <s v="54.02.01 Дизайн (по отраслям)"/>
    <n v="27"/>
    <n v="0"/>
    <n v="27"/>
    <s v="+"/>
    <n v="0"/>
    <s v="+"/>
    <s v="+"/>
    <s v="+"/>
    <n v="0"/>
    <n v="0"/>
    <n v="0"/>
    <n v="0"/>
    <n v="0"/>
    <n v="0"/>
    <n v="0"/>
    <n v="0"/>
    <n v="0"/>
    <n v="0"/>
    <n v="0"/>
    <n v="0"/>
    <n v="0"/>
    <n v="0"/>
    <n v="0"/>
    <n v="0"/>
    <n v="0"/>
    <n v="0"/>
    <n v="0"/>
    <n v="0"/>
    <n v="0"/>
    <n v="0"/>
    <n v="0"/>
    <n v="0"/>
    <n v="0"/>
    <n v="0"/>
    <n v="0"/>
    <n v="0"/>
    <n v="0"/>
    <n v="0"/>
    <n v="22"/>
    <s v="+"/>
    <s v="+"/>
    <s v="+"/>
    <n v="0"/>
    <n v="0"/>
    <n v="1"/>
    <n v="0"/>
    <n v="13"/>
    <n v="0"/>
    <n v="0"/>
    <n v="0"/>
    <n v="0"/>
    <n v="0"/>
    <n v="0"/>
    <n v="0"/>
    <n v="0"/>
    <n v="0"/>
    <n v="0"/>
    <n v="0"/>
    <n v="0"/>
    <n v="0"/>
    <n v="0"/>
    <n v="0"/>
    <n v="0"/>
    <n v="0"/>
    <n v="0"/>
    <n v="0"/>
    <n v="0"/>
    <n v="0"/>
    <n v="0"/>
    <n v="5"/>
    <n v="3"/>
    <n v="0"/>
    <n v="4"/>
    <n v="0"/>
    <n v="1"/>
    <n v="0"/>
    <n v="0"/>
    <n v="0"/>
    <n v="0"/>
    <n v="0"/>
    <n v="0"/>
    <n v="0"/>
    <n v="0"/>
    <s v="Информирование о возможностях продолжения образования и трудоустройства. Индивидуальное карьерное консультирование - по запросу выпускников0"/>
    <s v="ГБУ ВО Волгорадский региональный ботанический сад&quot;, &quot;ООО &quot;Леруа Мерлен Восток&quot;"/>
  </r>
  <r>
    <s v="Михайловский филиал Волгоградский медицинский колледж"/>
    <s v="31.02.01 Лечебное дело"/>
    <n v="16"/>
    <n v="0"/>
    <n v="16"/>
    <s v="+"/>
    <n v="0"/>
    <s v="+"/>
    <s v="+"/>
    <s v="+"/>
    <n v="0"/>
    <n v="0"/>
    <n v="0"/>
    <n v="0"/>
    <n v="0"/>
    <n v="0"/>
    <n v="0"/>
    <n v="0"/>
    <n v="0"/>
    <n v="0"/>
    <n v="0"/>
    <n v="0"/>
    <n v="0"/>
    <n v="0"/>
    <n v="0"/>
    <n v="0"/>
    <n v="0"/>
    <n v="0"/>
    <n v="0"/>
    <n v="0"/>
    <n v="0"/>
    <n v="0"/>
    <n v="0"/>
    <n v="0"/>
    <n v="0"/>
    <n v="0"/>
    <n v="0"/>
    <n v="0"/>
    <n v="0"/>
    <n v="0"/>
    <n v="10"/>
    <s v="+"/>
    <s v="+"/>
    <s v="+"/>
    <m/>
    <n v="0"/>
    <n v="0"/>
    <n v="10"/>
    <n v="0"/>
    <n v="0"/>
    <n v="0"/>
    <n v="0"/>
    <n v="0"/>
    <n v="0"/>
    <n v="0"/>
    <n v="0"/>
    <n v="0"/>
    <n v="0"/>
    <n v="0"/>
    <n v="0"/>
    <n v="0"/>
    <n v="0"/>
    <n v="0"/>
    <n v="0"/>
    <n v="0"/>
    <n v="0"/>
    <n v="0"/>
    <n v="0"/>
    <n v="0"/>
    <n v="0"/>
    <n v="0"/>
    <n v="0"/>
    <n v="0"/>
    <n v="0"/>
    <n v="5"/>
    <n v="1"/>
    <n v="0"/>
    <n v="0"/>
    <n v="0"/>
    <n v="0"/>
    <n v="0"/>
    <n v="0"/>
    <n v="0"/>
    <n v="0"/>
    <n v="0"/>
    <s v="Организация встреч с потенциальными работодателями: групповые, индивидуальные, он-лайн,экскурсии. (Организовано и проведено 9 встреч) Проведение психологического треннинга &quot;Успешное трудоустройство&quot;. Охват -16"/>
    <s v="ГБУЗ &quot;КССМП&quot;,ГБУЗ &quot;Михайловская ЦРБ&quot;, ГБУЗ &quot;Даниловская ЦРБ&quot;, ГБУЗ Киквидзенская ЦРБ&quot;, ГБУЗ &quot;Клетская ЦРБ&quot; ГБУЗ &quot;Кумылженская ЦРБ&quot;, ГБУЗ &quot;Новоаннинская ЦРБ&quot;, ГБУЗ &quot;Серафимовичская ЦРБ&quot;, &quot;Фроловская ЦРБ&quot;"/>
  </r>
  <r>
    <s v="Михайловский филиал Волгоградский медицинский колледж"/>
    <s v="34.02.01 Сестринское дело"/>
    <n v="85"/>
    <n v="0"/>
    <n v="85"/>
    <s v="+"/>
    <n v="0"/>
    <s v="+"/>
    <s v="+"/>
    <s v="+"/>
    <n v="0"/>
    <n v="0"/>
    <n v="0"/>
    <n v="0"/>
    <n v="0"/>
    <n v="0"/>
    <n v="0"/>
    <n v="0"/>
    <n v="0"/>
    <n v="0"/>
    <n v="0"/>
    <n v="0"/>
    <n v="0"/>
    <n v="0"/>
    <n v="0"/>
    <n v="0"/>
    <n v="0"/>
    <n v="0"/>
    <n v="0"/>
    <n v="0"/>
    <n v="0"/>
    <n v="0"/>
    <n v="0"/>
    <n v="0"/>
    <n v="0"/>
    <n v="0"/>
    <n v="0"/>
    <n v="0"/>
    <n v="0"/>
    <n v="0"/>
    <n v="58"/>
    <s v="+"/>
    <s v="+"/>
    <s v="+"/>
    <m/>
    <n v="0"/>
    <n v="0"/>
    <n v="0"/>
    <n v="58"/>
    <n v="0"/>
    <n v="0"/>
    <n v="0"/>
    <n v="0"/>
    <n v="0"/>
    <n v="0"/>
    <n v="0"/>
    <n v="0"/>
    <n v="0"/>
    <n v="0"/>
    <n v="0"/>
    <n v="0"/>
    <n v="0"/>
    <n v="0"/>
    <n v="0"/>
    <n v="0"/>
    <n v="0"/>
    <n v="0"/>
    <n v="0"/>
    <n v="0"/>
    <n v="0"/>
    <n v="0"/>
    <n v="0"/>
    <n v="0"/>
    <n v="0"/>
    <n v="12"/>
    <n v="15"/>
    <n v="0"/>
    <n v="0"/>
    <n v="0"/>
    <n v="0"/>
    <n v="0"/>
    <n v="0"/>
    <n v="0"/>
    <n v="0"/>
    <n v="0"/>
    <s v="Организация встреч с потенциальными работодателями: групповые, индивидуальные, он-лайн,экскурсии. (Организовано и проведено 10 встреч) Проведение психологического треннинга &quot;Успешное трудоустройство&quot;  Охват -89  "/>
    <s v="ГБУЗ &quot;Михайловская ЦРБ&quot;, ГБУЗ &quot;Михайловская ГДБ&quot;, ГБУЗ &quot;Даниловская ЦРБ&quot;, ГБУЗ Киквидзенская ЦРБ&quot;, ГБУЗ &quot;Клетская ЦРБ&quot; ГБУЗ &quot;Кумылженская ЦРБ&quot;, ГБУЗ &quot;Новоаннинская ЦРБ&quot;, ГБУЗ &quot;Серафимовичская ЦРБ&quot;,ГБУЗ &quot;Фроловская ЦРБ&quot;"/>
  </r>
  <r>
    <s v="Себряковский филиал ФГБОУ ВО Волгоградский государственный технический университет"/>
    <s v="08.02.03 Производство неметаллических строительных изделий и конструкций"/>
    <n v="18"/>
    <n v="0"/>
    <n v="18"/>
    <s v="+"/>
    <n v="4"/>
    <s v="+"/>
    <s v="+"/>
    <s v="+"/>
    <n v="4"/>
    <n v="2"/>
    <n v="0"/>
    <n v="0"/>
    <n v="0"/>
    <n v="0"/>
    <n v="0"/>
    <n v="0"/>
    <n v="0"/>
    <n v="0"/>
    <n v="0"/>
    <n v="0"/>
    <n v="0"/>
    <n v="0"/>
    <n v="0"/>
    <n v="0"/>
    <n v="0"/>
    <n v="0"/>
    <n v="0"/>
    <n v="0"/>
    <n v="0"/>
    <n v="0"/>
    <n v="0"/>
    <n v="0"/>
    <n v="4"/>
    <n v="0"/>
    <n v="0"/>
    <n v="0"/>
    <n v="0"/>
    <n v="0"/>
    <n v="0"/>
    <s v="+"/>
    <s v="+"/>
    <s v="+"/>
    <n v="0"/>
    <n v="0"/>
    <n v="0"/>
    <n v="0"/>
    <n v="0"/>
    <n v="0"/>
    <n v="0"/>
    <n v="0"/>
    <n v="0"/>
    <n v="0"/>
    <n v="0"/>
    <n v="0"/>
    <n v="0"/>
    <n v="0"/>
    <n v="0"/>
    <n v="0"/>
    <n v="0"/>
    <n v="0"/>
    <n v="0"/>
    <n v="0"/>
    <n v="0"/>
    <n v="0"/>
    <n v="0"/>
    <n v="0"/>
    <n v="0"/>
    <n v="0"/>
    <n v="0"/>
    <n v="0"/>
    <n v="0"/>
    <n v="0"/>
    <n v="6"/>
    <n v="8"/>
    <n v="0"/>
    <n v="0"/>
    <n v="0"/>
    <n v="0"/>
    <n v="0"/>
    <n v="0"/>
    <n v="0"/>
    <n v="0"/>
    <n v="0"/>
    <n v="0"/>
    <s v="ОАО &quot;СКАИ&quot;"/>
  </r>
  <r>
    <s v="Себряковский филиал ФГБОУ ВО Волгоградский государственный технический университет"/>
    <s v="08.02.09 Монтаж, наладка и эксплуатация электрооборудования промышленных и гражданских зданий"/>
    <n v="21"/>
    <n v="0"/>
    <n v="21"/>
    <s v="+"/>
    <n v="5"/>
    <s v="+"/>
    <s v="+"/>
    <s v="+"/>
    <n v="5"/>
    <n v="3"/>
    <n v="0"/>
    <n v="0"/>
    <n v="0"/>
    <n v="0"/>
    <n v="0"/>
    <n v="0"/>
    <n v="0"/>
    <n v="0"/>
    <n v="0"/>
    <n v="0"/>
    <n v="0"/>
    <n v="0"/>
    <n v="0"/>
    <n v="0"/>
    <n v="0"/>
    <n v="0"/>
    <n v="0"/>
    <n v="0"/>
    <n v="0"/>
    <n v="0"/>
    <n v="0"/>
    <n v="0"/>
    <n v="5"/>
    <n v="0"/>
    <n v="0"/>
    <n v="0"/>
    <n v="0"/>
    <n v="0"/>
    <n v="2"/>
    <s v="+"/>
    <s v="+"/>
    <s v="+"/>
    <n v="2"/>
    <n v="0"/>
    <n v="0"/>
    <n v="0"/>
    <n v="0"/>
    <n v="0"/>
    <n v="0"/>
    <n v="0"/>
    <n v="0"/>
    <n v="0"/>
    <n v="0"/>
    <n v="0"/>
    <n v="0"/>
    <n v="0"/>
    <n v="0"/>
    <n v="0"/>
    <n v="0"/>
    <n v="0"/>
    <n v="0"/>
    <n v="0"/>
    <n v="0"/>
    <n v="0"/>
    <n v="0"/>
    <n v="0"/>
    <n v="2"/>
    <n v="0"/>
    <n v="0"/>
    <n v="0"/>
    <n v="0"/>
    <n v="0"/>
    <n v="4"/>
    <n v="10"/>
    <n v="0"/>
    <n v="0"/>
    <n v="0"/>
    <n v="0"/>
    <n v="0"/>
    <n v="0"/>
    <n v="0"/>
    <n v="0"/>
    <n v="0"/>
    <n v="0"/>
    <s v="АО &quot;Себряковцемент&quot;"/>
  </r>
  <r>
    <s v="Себряковский филиал ФГБОУ ВО Волгоградский государственный технический университет"/>
    <s v="09.02.04 Информационные системы (по отраслям)"/>
    <n v="36"/>
    <n v="0"/>
    <n v="36"/>
    <s v="+"/>
    <n v="5"/>
    <s v="+"/>
    <s v="+"/>
    <s v="+"/>
    <n v="1"/>
    <n v="2"/>
    <n v="1"/>
    <n v="0"/>
    <n v="0"/>
    <n v="0"/>
    <n v="0"/>
    <n v="0"/>
    <n v="0"/>
    <n v="0"/>
    <n v="0"/>
    <n v="0"/>
    <n v="0"/>
    <n v="0"/>
    <n v="0"/>
    <n v="0"/>
    <n v="0"/>
    <n v="1"/>
    <n v="0"/>
    <n v="0"/>
    <n v="0"/>
    <n v="0"/>
    <n v="0"/>
    <n v="0"/>
    <n v="3"/>
    <n v="0"/>
    <n v="0"/>
    <n v="0"/>
    <n v="0"/>
    <n v="0"/>
    <n v="4"/>
    <s v="+"/>
    <s v="+"/>
    <s v="+"/>
    <n v="4"/>
    <n v="0"/>
    <n v="0"/>
    <n v="0"/>
    <n v="0"/>
    <n v="0"/>
    <n v="0"/>
    <n v="0"/>
    <n v="0"/>
    <n v="0"/>
    <n v="0"/>
    <n v="0"/>
    <n v="0"/>
    <n v="0"/>
    <n v="0"/>
    <n v="0"/>
    <n v="0"/>
    <n v="4"/>
    <n v="0"/>
    <n v="0"/>
    <n v="0"/>
    <n v="0"/>
    <n v="0"/>
    <n v="0"/>
    <n v="0"/>
    <n v="0"/>
    <n v="0"/>
    <n v="0"/>
    <n v="0"/>
    <n v="0"/>
    <n v="9"/>
    <n v="18"/>
    <n v="0"/>
    <n v="0"/>
    <n v="0"/>
    <n v="0"/>
    <n v="0"/>
    <n v="0"/>
    <n v="0"/>
    <n v="0"/>
    <n v="0"/>
    <n v="0"/>
    <s v="АО &quot;Себряковцемент&quot;"/>
  </r>
  <r>
    <s v="Себряковский филиал ФГБОУ ВО Волгоградский государственный технический университет"/>
    <s v="15.02.01 Монтаж и техническая эксплуатация пром. оборудования (по отраслям)"/>
    <n v="16"/>
    <n v="0"/>
    <n v="16"/>
    <s v="+"/>
    <n v="4"/>
    <s v="+"/>
    <s v="+"/>
    <s v="+"/>
    <n v="2"/>
    <n v="2"/>
    <n v="0"/>
    <n v="0"/>
    <n v="0"/>
    <n v="0"/>
    <n v="0"/>
    <n v="0"/>
    <n v="0"/>
    <n v="0"/>
    <n v="0"/>
    <n v="0"/>
    <n v="0"/>
    <n v="0"/>
    <n v="0"/>
    <n v="0"/>
    <n v="0"/>
    <n v="0"/>
    <n v="0"/>
    <n v="0"/>
    <n v="2"/>
    <n v="0"/>
    <n v="0"/>
    <n v="0"/>
    <n v="2"/>
    <n v="0"/>
    <n v="0"/>
    <n v="0"/>
    <n v="0"/>
    <n v="0"/>
    <n v="0"/>
    <s v="+"/>
    <s v="+"/>
    <s v="+"/>
    <n v="0"/>
    <n v="0"/>
    <n v="0"/>
    <n v="0"/>
    <n v="0"/>
    <n v="0"/>
    <n v="0"/>
    <n v="0"/>
    <n v="0"/>
    <n v="0"/>
    <n v="0"/>
    <n v="0"/>
    <n v="0"/>
    <n v="0"/>
    <n v="0"/>
    <n v="0"/>
    <n v="0"/>
    <n v="0"/>
    <n v="0"/>
    <n v="0"/>
    <n v="0"/>
    <n v="0"/>
    <n v="0"/>
    <n v="0"/>
    <n v="0"/>
    <n v="0"/>
    <n v="0"/>
    <n v="0"/>
    <n v="0"/>
    <n v="0"/>
    <n v="2"/>
    <n v="10"/>
    <n v="0"/>
    <n v="0"/>
    <n v="0"/>
    <n v="0"/>
    <n v="0"/>
    <n v="0"/>
    <n v="0"/>
    <n v="0"/>
    <n v="0"/>
    <n v="0"/>
    <s v="АО &quot;Себряковский цемент и бетон"/>
  </r>
  <r>
    <s v="Себряковский филиал ФГБОУ ВО Волгоградский государственный технический университет"/>
    <s v="38.02.01 Экономика и бухгалтерский учет (по отраслям)"/>
    <n v="14"/>
    <n v="0"/>
    <n v="14"/>
    <s v="+"/>
    <n v="4"/>
    <s v="+"/>
    <s v="+"/>
    <s v="+"/>
    <n v="4"/>
    <n v="4"/>
    <n v="0"/>
    <n v="0"/>
    <n v="0"/>
    <n v="4"/>
    <n v="0"/>
    <n v="0"/>
    <n v="0"/>
    <n v="0"/>
    <n v="0"/>
    <n v="0"/>
    <n v="0"/>
    <n v="0"/>
    <n v="0"/>
    <n v="0"/>
    <n v="0"/>
    <n v="0"/>
    <n v="0"/>
    <n v="0"/>
    <n v="0"/>
    <n v="0"/>
    <n v="0"/>
    <n v="0"/>
    <n v="0"/>
    <n v="0"/>
    <n v="0"/>
    <n v="0"/>
    <n v="0"/>
    <n v="0"/>
    <n v="2"/>
    <s v="+"/>
    <s v="+"/>
    <s v="+"/>
    <n v="2"/>
    <n v="2"/>
    <n v="0"/>
    <n v="0"/>
    <n v="0"/>
    <n v="2"/>
    <n v="0"/>
    <n v="0"/>
    <n v="0"/>
    <n v="0"/>
    <n v="0"/>
    <n v="0"/>
    <n v="0"/>
    <n v="0"/>
    <n v="0"/>
    <n v="0"/>
    <n v="0"/>
    <n v="0"/>
    <n v="0"/>
    <n v="0"/>
    <n v="0"/>
    <n v="0"/>
    <n v="0"/>
    <n v="0"/>
    <n v="0"/>
    <n v="0"/>
    <n v="0"/>
    <n v="0"/>
    <n v="0"/>
    <n v="0"/>
    <n v="8"/>
    <n v="0"/>
    <n v="0"/>
    <n v="0"/>
    <n v="0"/>
    <n v="0"/>
    <n v="0"/>
    <n v="0"/>
    <n v="0"/>
    <n v="0"/>
    <n v="0"/>
    <n v="0"/>
    <s v="МУП &quot;Михайловкажилпромгаз&quot;"/>
  </r>
  <r>
    <s v="Урюпинский филиал ГАПОУВолгоградский медицинский колледж"/>
    <s v="31.02.01 Лечебное дело"/>
    <n v="16"/>
    <n v="0"/>
    <n v="16"/>
    <s v="+"/>
    <n v="0"/>
    <s v="+"/>
    <s v="+"/>
    <s v="+"/>
    <n v="0"/>
    <n v="0"/>
    <n v="0"/>
    <n v="0"/>
    <n v="0"/>
    <n v="0"/>
    <n v="0"/>
    <n v="0"/>
    <n v="0"/>
    <n v="0"/>
    <n v="0"/>
    <n v="0"/>
    <n v="0"/>
    <n v="0"/>
    <n v="0"/>
    <n v="0"/>
    <n v="0"/>
    <n v="0"/>
    <n v="0"/>
    <n v="0"/>
    <n v="0"/>
    <n v="0"/>
    <n v="0"/>
    <n v="0"/>
    <n v="0"/>
    <n v="0"/>
    <n v="0"/>
    <n v="0"/>
    <n v="0"/>
    <n v="0"/>
    <n v="9"/>
    <s v="+"/>
    <s v="+"/>
    <s v="+"/>
    <n v="9"/>
    <n v="2"/>
    <n v="0"/>
    <n v="9"/>
    <n v="0"/>
    <n v="0"/>
    <n v="0"/>
    <n v="0"/>
    <n v="0"/>
    <n v="0"/>
    <n v="0"/>
    <n v="0"/>
    <n v="0"/>
    <n v="0"/>
    <n v="0"/>
    <n v="0"/>
    <n v="0"/>
    <n v="0"/>
    <n v="0"/>
    <n v="0"/>
    <n v="0"/>
    <n v="0"/>
    <n v="0"/>
    <n v="0"/>
    <n v="0"/>
    <n v="0"/>
    <n v="0"/>
    <n v="0"/>
    <n v="0"/>
    <n v="0"/>
    <n v="2"/>
    <n v="5"/>
    <n v="0"/>
    <n v="0"/>
    <n v="0"/>
    <n v="0"/>
    <n v="0"/>
    <n v="0"/>
    <n v="0"/>
    <n v="0"/>
    <n v="0"/>
    <n v="0"/>
    <n v="0"/>
  </r>
  <r>
    <s v="Урюпинский филиал ГАПОУВолгоградский медицинский колледж"/>
    <s v="34.02.01 Сестринское дело"/>
    <n v="78"/>
    <n v="1"/>
    <n v="78"/>
    <s v="+"/>
    <n v="0"/>
    <s v="+"/>
    <s v="+"/>
    <s v="+"/>
    <n v="0"/>
    <n v="0"/>
    <n v="0"/>
    <n v="0"/>
    <n v="0"/>
    <n v="0"/>
    <n v="0"/>
    <n v="0"/>
    <n v="0"/>
    <n v="0"/>
    <n v="0"/>
    <n v="0"/>
    <n v="0"/>
    <n v="0"/>
    <n v="0"/>
    <n v="0"/>
    <n v="0"/>
    <n v="0"/>
    <n v="0"/>
    <n v="0"/>
    <n v="0"/>
    <n v="0"/>
    <n v="0"/>
    <n v="0"/>
    <n v="0"/>
    <n v="0"/>
    <n v="0"/>
    <n v="0"/>
    <n v="0"/>
    <n v="0"/>
    <n v="49"/>
    <s v="+"/>
    <s v="+"/>
    <s v="+"/>
    <n v="49"/>
    <n v="11"/>
    <n v="0"/>
    <n v="49"/>
    <n v="0"/>
    <n v="0"/>
    <n v="0"/>
    <n v="0"/>
    <n v="0"/>
    <n v="0"/>
    <n v="0"/>
    <n v="0"/>
    <n v="0"/>
    <n v="0"/>
    <n v="0"/>
    <n v="0"/>
    <n v="0"/>
    <n v="0"/>
    <n v="0"/>
    <n v="0"/>
    <n v="0"/>
    <n v="0"/>
    <n v="0"/>
    <n v="0"/>
    <n v="0"/>
    <n v="0"/>
    <n v="0"/>
    <n v="0"/>
    <n v="0"/>
    <n v="0"/>
    <n v="11"/>
    <n v="18"/>
    <n v="0"/>
    <n v="0"/>
    <n v="0"/>
    <n v="0"/>
    <n v="0"/>
    <n v="0"/>
    <n v="0"/>
    <n v="0"/>
    <n v="0"/>
    <n v="0"/>
    <n v="0"/>
  </r>
  <r>
    <s v="ФГАОУ ВО &quot;Волгоградский государственный университет&quot;"/>
    <s v="09.02.06 Сетевое и системное администрирование "/>
    <n v="23"/>
    <n v="0"/>
    <n v="23"/>
    <s v="+"/>
    <n v="3"/>
    <s v="+"/>
    <s v="+"/>
    <s v="+"/>
    <n v="2"/>
    <n v="3"/>
    <n v="0"/>
    <n v="0"/>
    <n v="0"/>
    <n v="1"/>
    <n v="0"/>
    <n v="0"/>
    <n v="0"/>
    <n v="0"/>
    <n v="0"/>
    <n v="0"/>
    <n v="0"/>
    <n v="0"/>
    <n v="0"/>
    <n v="0"/>
    <n v="0"/>
    <n v="2"/>
    <n v="0"/>
    <n v="0"/>
    <n v="0"/>
    <n v="0"/>
    <n v="0"/>
    <n v="0"/>
    <n v="0"/>
    <n v="0"/>
    <n v="0"/>
    <n v="0"/>
    <n v="0"/>
    <n v="0"/>
    <n v="13"/>
    <s v="+"/>
    <s v="+"/>
    <s v="+"/>
    <n v="13"/>
    <n v="13"/>
    <n v="0"/>
    <n v="0"/>
    <n v="0"/>
    <n v="0"/>
    <n v="0"/>
    <n v="0"/>
    <n v="0"/>
    <n v="0"/>
    <n v="0"/>
    <n v="0"/>
    <n v="0"/>
    <n v="0"/>
    <n v="0"/>
    <n v="0"/>
    <n v="0"/>
    <n v="13"/>
    <n v="0"/>
    <n v="0"/>
    <n v="0"/>
    <n v="0"/>
    <n v="0"/>
    <n v="0"/>
    <n v="0"/>
    <n v="0"/>
    <n v="0"/>
    <n v="0"/>
    <n v="0"/>
    <n v="1"/>
    <n v="0"/>
    <n v="6"/>
    <n v="0"/>
    <n v="0"/>
    <n v="0"/>
    <n v="0"/>
    <n v="0"/>
    <n v="0"/>
    <n v="0"/>
    <n v="0"/>
    <n v="0"/>
    <n v="0"/>
    <s v="ПАО МТС, АО Красный отябрь, Волгоградский государствееный университет, образовательные организации г.Волгограда "/>
  </r>
  <r>
    <s v="ФГАОУ ВО &quot;Волгоградский государственный университет&quot;"/>
    <s v="10.02.04 Обеспечение информационной безопасности телекоммуникационных систем "/>
    <n v="23"/>
    <n v="0"/>
    <n v="23"/>
    <s v="+"/>
    <n v="3"/>
    <s v="+"/>
    <s v="+"/>
    <s v="+"/>
    <n v="2"/>
    <n v="3"/>
    <n v="0"/>
    <n v="0"/>
    <n v="0"/>
    <n v="0"/>
    <n v="0"/>
    <n v="0"/>
    <n v="0"/>
    <n v="0"/>
    <n v="0"/>
    <n v="0"/>
    <n v="0"/>
    <n v="0"/>
    <n v="0"/>
    <n v="0"/>
    <n v="0"/>
    <n v="2"/>
    <n v="0"/>
    <n v="0"/>
    <n v="0"/>
    <n v="0"/>
    <n v="0"/>
    <n v="0"/>
    <n v="0"/>
    <n v="0"/>
    <n v="0"/>
    <n v="1"/>
    <n v="0"/>
    <n v="0"/>
    <n v="12"/>
    <s v="+"/>
    <s v="+"/>
    <s v="+"/>
    <n v="12"/>
    <n v="12"/>
    <n v="0"/>
    <n v="0"/>
    <n v="0"/>
    <n v="0"/>
    <n v="1"/>
    <n v="0"/>
    <n v="0"/>
    <n v="0"/>
    <n v="0"/>
    <n v="0"/>
    <n v="0"/>
    <n v="0"/>
    <n v="0"/>
    <n v="0"/>
    <n v="0"/>
    <n v="10"/>
    <n v="0"/>
    <n v="0"/>
    <n v="0"/>
    <n v="0"/>
    <n v="0"/>
    <n v="0"/>
    <n v="0"/>
    <n v="0"/>
    <n v="0"/>
    <n v="1"/>
    <n v="0"/>
    <n v="0"/>
    <n v="0"/>
    <n v="8"/>
    <n v="0"/>
    <n v="0"/>
    <n v="0"/>
    <n v="0"/>
    <n v="0"/>
    <n v="0"/>
    <n v="0"/>
    <n v="0"/>
    <n v="0"/>
    <n v="0"/>
    <s v="ПАО МТС, АО Красный отябрь, Ростелеком, Волгателеком_М"/>
  </r>
  <r>
    <s v="ФГАОУ ВО &quot;Волгоградский государственный университет&quot;"/>
    <s v="10.02.05 Обеспечение информационной безопасности автоматизированных систем  "/>
    <n v="38"/>
    <n v="0"/>
    <n v="38"/>
    <s v="+"/>
    <n v="6"/>
    <s v="+"/>
    <s v="+"/>
    <s v="+"/>
    <n v="5"/>
    <n v="5"/>
    <n v="0"/>
    <n v="0"/>
    <n v="0"/>
    <n v="0"/>
    <n v="0"/>
    <n v="0"/>
    <n v="0"/>
    <n v="0"/>
    <n v="0"/>
    <n v="0"/>
    <n v="0"/>
    <n v="0"/>
    <n v="0"/>
    <n v="0"/>
    <n v="0"/>
    <n v="6"/>
    <n v="0"/>
    <n v="0"/>
    <n v="0"/>
    <n v="0"/>
    <n v="0"/>
    <n v="0"/>
    <n v="0"/>
    <n v="0"/>
    <n v="0"/>
    <n v="0"/>
    <n v="0"/>
    <n v="1"/>
    <n v="0"/>
    <s v="+"/>
    <s v="+"/>
    <s v="+"/>
    <n v="0"/>
    <n v="0"/>
    <n v="0"/>
    <n v="0"/>
    <n v="0"/>
    <n v="0"/>
    <n v="0"/>
    <n v="0"/>
    <n v="0"/>
    <n v="0"/>
    <n v="0"/>
    <n v="0"/>
    <n v="0"/>
    <n v="0"/>
    <n v="0"/>
    <n v="0"/>
    <n v="0"/>
    <n v="0"/>
    <n v="0"/>
    <n v="0"/>
    <n v="0"/>
    <n v="0"/>
    <n v="0"/>
    <n v="0"/>
    <n v="0"/>
    <n v="0"/>
    <n v="0"/>
    <n v="0"/>
    <n v="0"/>
    <n v="1"/>
    <n v="20"/>
    <n v="10"/>
    <n v="0"/>
    <n v="0"/>
    <n v="0"/>
    <n v="0"/>
    <n v="0"/>
    <n v="0"/>
    <n v="0"/>
    <n v="0"/>
    <n v="0"/>
    <n v="0"/>
    <s v="Комитет информационных технологий, АО Красный октябрь"/>
  </r>
  <r>
    <s v="ФГАОУ ВО &quot;Волгоградский государственный университет&quot;"/>
    <s v="11.02.15 Инфокоммуникационные сети и системи связи "/>
    <n v="19"/>
    <n v="0"/>
    <n v="19"/>
    <s v="+"/>
    <n v="1"/>
    <s v="+"/>
    <s v="+"/>
    <s v="+"/>
    <n v="1"/>
    <n v="1"/>
    <n v="0"/>
    <n v="0"/>
    <n v="0"/>
    <n v="0"/>
    <n v="0"/>
    <n v="0"/>
    <n v="0"/>
    <n v="0"/>
    <n v="0"/>
    <n v="0"/>
    <n v="0"/>
    <n v="0"/>
    <n v="0"/>
    <n v="0"/>
    <n v="0"/>
    <n v="1"/>
    <n v="0"/>
    <n v="0"/>
    <n v="0"/>
    <n v="0"/>
    <n v="0"/>
    <n v="0"/>
    <n v="0"/>
    <n v="0"/>
    <n v="0"/>
    <n v="0"/>
    <n v="0"/>
    <n v="0"/>
    <n v="0"/>
    <s v="+"/>
    <s v="+"/>
    <s v="+"/>
    <n v="0"/>
    <n v="0"/>
    <n v="0"/>
    <n v="0"/>
    <n v="0"/>
    <n v="0"/>
    <n v="0"/>
    <n v="0"/>
    <n v="0"/>
    <n v="0"/>
    <n v="0"/>
    <n v="0"/>
    <n v="0"/>
    <n v="0"/>
    <n v="0"/>
    <n v="0"/>
    <n v="0"/>
    <n v="0"/>
    <n v="0"/>
    <n v="0"/>
    <n v="0"/>
    <n v="0"/>
    <n v="0"/>
    <n v="0"/>
    <n v="0"/>
    <n v="0"/>
    <n v="0"/>
    <n v="0"/>
    <n v="0"/>
    <n v="0"/>
    <n v="9"/>
    <n v="9"/>
    <n v="0"/>
    <n v="0"/>
    <n v="0"/>
    <n v="0"/>
    <n v="0"/>
    <n v="0"/>
    <n v="0"/>
    <n v="0"/>
    <n v="0"/>
    <n v="0"/>
    <s v="ПАО МТС, АО Красный отябрь, Ростелеком, Волгателеком_М"/>
  </r>
  <r>
    <s v="ФГАОУ ВО &quot;Волгоградский государственный университет&quot;"/>
    <s v="15.02.10 Мехатроника и мобильная робототехника (по отраслям) "/>
    <n v="27"/>
    <n v="0"/>
    <n v="27"/>
    <s v="+"/>
    <n v="5"/>
    <s v="+"/>
    <s v="+"/>
    <s v="+"/>
    <n v="4"/>
    <n v="5"/>
    <n v="0"/>
    <n v="0"/>
    <n v="1"/>
    <n v="0"/>
    <n v="0"/>
    <n v="0"/>
    <n v="4"/>
    <n v="0"/>
    <n v="0"/>
    <n v="0"/>
    <n v="0"/>
    <n v="0"/>
    <n v="0"/>
    <n v="0"/>
    <n v="0"/>
    <n v="0"/>
    <n v="0"/>
    <n v="0"/>
    <n v="0"/>
    <n v="0"/>
    <n v="0"/>
    <n v="0"/>
    <n v="0"/>
    <n v="0"/>
    <n v="0"/>
    <n v="0"/>
    <n v="0"/>
    <n v="1"/>
    <n v="14"/>
    <s v="+"/>
    <s v="+"/>
    <s v="+"/>
    <n v="14"/>
    <n v="14"/>
    <n v="0"/>
    <n v="0"/>
    <n v="5"/>
    <n v="0"/>
    <n v="0"/>
    <n v="0"/>
    <n v="5"/>
    <m/>
    <m/>
    <m/>
    <m/>
    <m/>
    <m/>
    <m/>
    <m/>
    <m/>
    <n v="4"/>
    <n v="0"/>
    <n v="0"/>
    <n v="0"/>
    <n v="0"/>
    <n v="0"/>
    <n v="0"/>
    <n v="0"/>
    <n v="0"/>
    <n v="0"/>
    <n v="0"/>
    <n v="0"/>
    <n v="0"/>
    <n v="7"/>
    <n v="0"/>
    <n v="0"/>
    <n v="0"/>
    <n v="0"/>
    <n v="0"/>
    <n v="0"/>
    <n v="0"/>
    <n v="0"/>
    <n v="0"/>
    <n v="0"/>
    <s v="НИИ &quot;Штиль&quot;, ПК &quot;Ахтуба&quot;, АО Каустик, ОАО Волгограднефтемаш, АО Завод Метеор"/>
  </r>
  <r>
    <s v="ФГАОУ ВО &quot;Волгоградский государственный университет&quot;"/>
    <s v="38.02.01 Экономика и бухгалтерский учет (по отраслям)"/>
    <n v="11"/>
    <n v="0"/>
    <n v="11"/>
    <s v="+"/>
    <n v="0"/>
    <s v="+"/>
    <s v="+"/>
    <s v="+"/>
    <n v="0"/>
    <n v="0"/>
    <n v="0"/>
    <n v="0"/>
    <n v="0"/>
    <n v="0"/>
    <n v="0"/>
    <n v="0"/>
    <n v="0"/>
    <n v="0"/>
    <n v="0"/>
    <n v="0"/>
    <n v="0"/>
    <n v="0"/>
    <n v="0"/>
    <n v="0"/>
    <n v="0"/>
    <n v="0"/>
    <n v="0"/>
    <n v="0"/>
    <n v="0"/>
    <n v="0"/>
    <n v="0"/>
    <n v="0"/>
    <n v="0"/>
    <n v="0"/>
    <n v="0"/>
    <n v="0"/>
    <n v="0"/>
    <n v="0"/>
    <n v="4"/>
    <s v="+"/>
    <s v="+"/>
    <s v="+"/>
    <n v="4"/>
    <n v="4"/>
    <n v="0"/>
    <n v="0"/>
    <n v="0"/>
    <n v="4"/>
    <n v="0"/>
    <n v="0"/>
    <n v="0"/>
    <n v="0"/>
    <n v="0"/>
    <n v="0"/>
    <n v="0"/>
    <n v="0"/>
    <n v="0"/>
    <n v="0"/>
    <n v="0"/>
    <n v="0"/>
    <n v="0"/>
    <n v="0"/>
    <n v="0"/>
    <n v="0"/>
    <n v="0"/>
    <n v="0"/>
    <n v="0"/>
    <n v="0"/>
    <n v="0"/>
    <n v="0"/>
    <n v="0"/>
    <n v="0"/>
    <n v="6"/>
    <n v="1"/>
    <n v="0"/>
    <n v="0"/>
    <n v="0"/>
    <n v="0"/>
    <n v="0"/>
    <n v="0"/>
    <n v="0"/>
    <n v="0"/>
    <n v="0"/>
    <n v="0"/>
    <s v="ПАО &quot;Лукойл&quot;, Межрайонная ИФНС №10 по Волгоградской области"/>
  </r>
  <r>
    <s v="ФГБОУ ВО Волгоградский государственный аграрный университет"/>
    <s v="09.02.05 Прикладная информатика (по отраслям)"/>
    <n v="16"/>
    <n v="0"/>
    <n v="16"/>
    <s v="+"/>
    <n v="0"/>
    <s v="+"/>
    <s v="+"/>
    <s v="+"/>
    <n v="0"/>
    <n v="0"/>
    <n v="0"/>
    <n v="0"/>
    <n v="0"/>
    <n v="0"/>
    <n v="0"/>
    <n v="0"/>
    <n v="0"/>
    <n v="0"/>
    <n v="0"/>
    <n v="0"/>
    <n v="0"/>
    <n v="0"/>
    <n v="0"/>
    <n v="0"/>
    <n v="0"/>
    <n v="0"/>
    <n v="0"/>
    <n v="0"/>
    <n v="0"/>
    <n v="0"/>
    <n v="0"/>
    <n v="0"/>
    <n v="0"/>
    <n v="0"/>
    <n v="0"/>
    <n v="0"/>
    <n v="0"/>
    <n v="0"/>
    <n v="5"/>
    <s v="+"/>
    <s v="+"/>
    <s v="+"/>
    <n v="3"/>
    <n v="2"/>
    <n v="0"/>
    <n v="0"/>
    <n v="1"/>
    <n v="0"/>
    <n v="0"/>
    <n v="0"/>
    <n v="0"/>
    <n v="0"/>
    <n v="2"/>
    <n v="0"/>
    <n v="0"/>
    <n v="0"/>
    <n v="0"/>
    <n v="0"/>
    <n v="0"/>
    <n v="2"/>
    <n v="0"/>
    <n v="0"/>
    <n v="0"/>
    <n v="0"/>
    <n v="0"/>
    <n v="0"/>
    <n v="0"/>
    <n v="0"/>
    <n v="0"/>
    <n v="0"/>
    <n v="0"/>
    <n v="2"/>
    <n v="4"/>
    <n v="5"/>
    <n v="0"/>
    <n v="0"/>
    <n v="0"/>
    <n v="0"/>
    <n v="0"/>
    <n v="0"/>
    <n v="0"/>
    <n v="0"/>
    <n v="0"/>
    <s v="нет"/>
    <s v="нет"/>
  </r>
  <r>
    <s v="ФГБОУ ВО Волгоградский государственный аграрный университет"/>
    <s v="20.02.01 Рациональное использование природохозяйственных комплексов"/>
    <n v="16"/>
    <n v="0"/>
    <n v="16"/>
    <s v="+"/>
    <n v="0"/>
    <s v="+"/>
    <s v="+"/>
    <s v="+"/>
    <n v="0"/>
    <n v="0"/>
    <n v="0"/>
    <n v="0"/>
    <n v="0"/>
    <n v="0"/>
    <n v="0"/>
    <n v="0"/>
    <n v="0"/>
    <n v="0"/>
    <n v="0"/>
    <n v="0"/>
    <n v="0"/>
    <n v="0"/>
    <n v="0"/>
    <n v="0"/>
    <n v="0"/>
    <n v="0"/>
    <n v="0"/>
    <n v="0"/>
    <n v="0"/>
    <n v="0"/>
    <n v="0"/>
    <n v="0"/>
    <n v="0"/>
    <n v="0"/>
    <n v="0"/>
    <n v="0"/>
    <n v="0"/>
    <n v="0"/>
    <n v="6"/>
    <s v="+"/>
    <s v="+"/>
    <s v="+"/>
    <n v="2"/>
    <n v="5"/>
    <n v="0"/>
    <n v="0"/>
    <n v="1"/>
    <n v="2"/>
    <n v="0"/>
    <n v="0"/>
    <n v="0"/>
    <n v="0"/>
    <n v="0"/>
    <n v="0"/>
    <n v="0"/>
    <n v="0"/>
    <n v="0"/>
    <n v="0"/>
    <n v="0"/>
    <n v="0"/>
    <n v="0"/>
    <n v="0"/>
    <n v="1"/>
    <n v="0"/>
    <n v="0"/>
    <n v="0"/>
    <n v="0"/>
    <n v="0"/>
    <n v="0"/>
    <n v="0"/>
    <n v="2"/>
    <n v="3"/>
    <n v="5"/>
    <n v="2"/>
    <n v="0"/>
    <n v="0"/>
    <n v="0"/>
    <n v="0"/>
    <n v="0"/>
    <n v="0"/>
    <n v="0"/>
    <n v="0"/>
    <n v="0"/>
    <s v="нет"/>
    <s v="нет"/>
  </r>
  <r>
    <s v="ФГБОУ ВО Волгоградский государственный аграрный университет"/>
    <s v="20.02.02 Защита в чрезвычайных ситуациях"/>
    <n v="101"/>
    <n v="0"/>
    <n v="101"/>
    <s v="+"/>
    <n v="0"/>
    <s v="+"/>
    <s v="+"/>
    <s v="+"/>
    <n v="0"/>
    <n v="0"/>
    <n v="0"/>
    <n v="0"/>
    <n v="0"/>
    <n v="0"/>
    <n v="0"/>
    <n v="0"/>
    <n v="0"/>
    <n v="0"/>
    <n v="0"/>
    <n v="0"/>
    <n v="0"/>
    <n v="0"/>
    <n v="0"/>
    <n v="0"/>
    <n v="0"/>
    <n v="0"/>
    <n v="0"/>
    <n v="0"/>
    <n v="0"/>
    <n v="0"/>
    <n v="0"/>
    <n v="0"/>
    <n v="0"/>
    <n v="0"/>
    <n v="0"/>
    <n v="0"/>
    <n v="0"/>
    <n v="0"/>
    <n v="18"/>
    <s v="+"/>
    <s v="+"/>
    <s v="+"/>
    <n v="10"/>
    <n v="4"/>
    <n v="0"/>
    <n v="0"/>
    <n v="3"/>
    <n v="5"/>
    <n v="0"/>
    <n v="0"/>
    <n v="0"/>
    <n v="0"/>
    <n v="4"/>
    <n v="0"/>
    <n v="0"/>
    <n v="0"/>
    <n v="3"/>
    <n v="0"/>
    <n v="0"/>
    <n v="0"/>
    <n v="0"/>
    <n v="0"/>
    <n v="2"/>
    <n v="1"/>
    <n v="0"/>
    <n v="0"/>
    <n v="0"/>
    <n v="0"/>
    <n v="0"/>
    <n v="0"/>
    <n v="0"/>
    <n v="12"/>
    <n v="28"/>
    <n v="43"/>
    <n v="0"/>
    <n v="0"/>
    <n v="0"/>
    <n v="0"/>
    <n v="0"/>
    <n v="0"/>
    <n v="0"/>
    <n v="0"/>
    <n v="0"/>
    <s v="нет"/>
    <s v="нет"/>
  </r>
  <r>
    <s v="ФГБОУ ВО Волгоградский государственный аграрный университет"/>
    <s v="20.02.04 Пожарная безопасность"/>
    <n v="45"/>
    <n v="0"/>
    <n v="45"/>
    <s v="+"/>
    <n v="0"/>
    <s v="+"/>
    <s v="+"/>
    <s v="+"/>
    <n v="0"/>
    <n v="0"/>
    <n v="0"/>
    <n v="0"/>
    <n v="0"/>
    <n v="0"/>
    <n v="0"/>
    <n v="0"/>
    <n v="0"/>
    <n v="0"/>
    <n v="0"/>
    <n v="0"/>
    <n v="0"/>
    <n v="0"/>
    <n v="0"/>
    <n v="0"/>
    <n v="0"/>
    <n v="0"/>
    <n v="0"/>
    <n v="0"/>
    <n v="0"/>
    <n v="0"/>
    <n v="0"/>
    <n v="0"/>
    <n v="0"/>
    <n v="0"/>
    <n v="0"/>
    <n v="0"/>
    <n v="0"/>
    <n v="0"/>
    <n v="6"/>
    <s v="+"/>
    <s v="+"/>
    <s v="+"/>
    <n v="5"/>
    <n v="0"/>
    <n v="0"/>
    <n v="0"/>
    <n v="1"/>
    <n v="0"/>
    <n v="0"/>
    <n v="0"/>
    <n v="0"/>
    <n v="0"/>
    <n v="2"/>
    <n v="0"/>
    <n v="0"/>
    <n v="0"/>
    <n v="0"/>
    <n v="0"/>
    <n v="0"/>
    <n v="0"/>
    <n v="0"/>
    <n v="3"/>
    <n v="0"/>
    <n v="0"/>
    <n v="0"/>
    <n v="0"/>
    <n v="0"/>
    <n v="0"/>
    <n v="0"/>
    <n v="0"/>
    <n v="0"/>
    <n v="7"/>
    <n v="10"/>
    <n v="22"/>
    <n v="0"/>
    <n v="0"/>
    <n v="0"/>
    <n v="0"/>
    <n v="0"/>
    <n v="0"/>
    <n v="0"/>
    <n v="0"/>
    <n v="0"/>
    <s v="нет"/>
    <s v="нет"/>
  </r>
  <r>
    <s v="ФГБОУ ВО Волгоградский государственный аграрный университет"/>
    <s v="21.02.04 Землеустройство"/>
    <n v="19"/>
    <n v="0"/>
    <n v="19"/>
    <s v="+"/>
    <n v="4"/>
    <s v="+"/>
    <s v="+"/>
    <s v="+"/>
    <n v="1"/>
    <n v="1"/>
    <n v="0"/>
    <n v="0"/>
    <n v="1"/>
    <n v="2"/>
    <n v="0"/>
    <n v="0"/>
    <n v="0"/>
    <n v="0"/>
    <n v="1"/>
    <n v="0"/>
    <n v="0"/>
    <n v="0"/>
    <n v="0"/>
    <n v="0"/>
    <n v="0"/>
    <n v="0"/>
    <n v="0"/>
    <n v="0"/>
    <n v="0"/>
    <n v="0"/>
    <n v="0"/>
    <n v="0"/>
    <n v="0"/>
    <n v="0"/>
    <n v="0"/>
    <n v="0"/>
    <n v="0"/>
    <n v="0"/>
    <n v="3"/>
    <s v="+"/>
    <s v="+"/>
    <s v="+"/>
    <n v="0"/>
    <n v="0"/>
    <n v="0"/>
    <n v="0"/>
    <n v="1"/>
    <n v="1"/>
    <n v="0"/>
    <n v="0"/>
    <n v="0"/>
    <n v="0"/>
    <n v="1"/>
    <n v="0"/>
    <n v="0"/>
    <n v="0"/>
    <n v="0"/>
    <n v="0"/>
    <n v="0"/>
    <n v="0"/>
    <n v="0"/>
    <n v="0"/>
    <n v="0"/>
    <n v="0"/>
    <n v="0"/>
    <n v="0"/>
    <n v="0"/>
    <n v="0"/>
    <n v="0"/>
    <n v="0"/>
    <n v="0"/>
    <n v="1"/>
    <n v="9"/>
    <n v="2"/>
    <n v="0"/>
    <n v="0"/>
    <n v="0"/>
    <n v="0"/>
    <n v="0"/>
    <n v="0"/>
    <n v="0"/>
    <n v="0"/>
    <n v="0"/>
    <s v="нет"/>
    <s v="нет"/>
  </r>
  <r>
    <s v="ФГБОУ ВО Волгоградский государственный аграрный университет"/>
    <s v="35.02.05 Агрономия"/>
    <n v="51"/>
    <n v="0"/>
    <n v="51"/>
    <s v="+"/>
    <n v="0"/>
    <s v="+"/>
    <s v="+"/>
    <s v="+"/>
    <n v="0"/>
    <n v="0"/>
    <n v="0"/>
    <n v="0"/>
    <n v="0"/>
    <n v="0"/>
    <n v="0"/>
    <n v="0"/>
    <n v="0"/>
    <n v="0"/>
    <n v="0"/>
    <n v="0"/>
    <n v="0"/>
    <n v="0"/>
    <n v="0"/>
    <n v="0"/>
    <n v="0"/>
    <n v="0"/>
    <n v="0"/>
    <n v="0"/>
    <n v="0"/>
    <n v="0"/>
    <n v="0"/>
    <n v="0"/>
    <n v="0"/>
    <n v="0"/>
    <n v="0"/>
    <n v="0"/>
    <n v="0"/>
    <n v="0"/>
    <n v="16"/>
    <s v="+"/>
    <s v="+"/>
    <s v="+"/>
    <n v="7"/>
    <n v="4"/>
    <n v="0"/>
    <n v="0"/>
    <n v="6"/>
    <n v="3"/>
    <n v="0"/>
    <n v="0"/>
    <n v="0"/>
    <n v="0"/>
    <n v="7"/>
    <n v="0"/>
    <n v="0"/>
    <n v="0"/>
    <n v="0"/>
    <n v="0"/>
    <n v="0"/>
    <n v="0"/>
    <n v="0"/>
    <n v="0"/>
    <n v="0"/>
    <n v="0"/>
    <n v="0"/>
    <n v="0"/>
    <n v="0"/>
    <n v="0"/>
    <n v="0"/>
    <n v="0"/>
    <n v="0"/>
    <n v="9"/>
    <n v="10"/>
    <n v="16"/>
    <n v="0"/>
    <n v="0"/>
    <n v="0"/>
    <n v="0"/>
    <n v="0"/>
    <n v="0"/>
    <n v="0"/>
    <n v="0"/>
    <n v="0"/>
    <s v="нет"/>
    <s v="нет"/>
  </r>
  <r>
    <s v="ФГБОУ ВО Волгоградский государственный аграрный университет"/>
    <s v="35.02.07 Механизация сельского хозяйства"/>
    <n v="34"/>
    <n v="0"/>
    <n v="34"/>
    <s v="+"/>
    <n v="0"/>
    <s v="+"/>
    <s v="+"/>
    <s v="+"/>
    <n v="0"/>
    <n v="0"/>
    <n v="0"/>
    <n v="0"/>
    <n v="0"/>
    <n v="0"/>
    <n v="0"/>
    <n v="0"/>
    <n v="0"/>
    <n v="0"/>
    <n v="0"/>
    <n v="0"/>
    <n v="0"/>
    <n v="0"/>
    <n v="0"/>
    <n v="0"/>
    <n v="0"/>
    <n v="0"/>
    <n v="0"/>
    <n v="0"/>
    <n v="0"/>
    <n v="0"/>
    <n v="0"/>
    <n v="0"/>
    <n v="0"/>
    <n v="0"/>
    <n v="0"/>
    <n v="0"/>
    <n v="0"/>
    <n v="0"/>
    <n v="8"/>
    <s v="+"/>
    <s v="+"/>
    <s v="+"/>
    <n v="6"/>
    <n v="0"/>
    <n v="0"/>
    <n v="0"/>
    <n v="0"/>
    <n v="0"/>
    <n v="0"/>
    <n v="0"/>
    <n v="0"/>
    <n v="0"/>
    <n v="4"/>
    <n v="0"/>
    <n v="0"/>
    <n v="0"/>
    <n v="0"/>
    <n v="0"/>
    <n v="0"/>
    <n v="0"/>
    <n v="0"/>
    <n v="0"/>
    <n v="4"/>
    <n v="0"/>
    <n v="0"/>
    <n v="0"/>
    <n v="0"/>
    <n v="0"/>
    <n v="0"/>
    <n v="0"/>
    <n v="0"/>
    <n v="2"/>
    <n v="7"/>
    <n v="17"/>
    <n v="0"/>
    <n v="0"/>
    <n v="0"/>
    <n v="0"/>
    <n v="0"/>
    <n v="0"/>
    <n v="0"/>
    <n v="0"/>
    <n v="0"/>
    <s v="нет"/>
    <s v="нет"/>
  </r>
  <r>
    <s v="ФГБОУ ВО Волгоградский государственный аграрный университет"/>
    <s v="35.02.08 Электрификация и автоматизация сельского хозяйства"/>
    <n v="36"/>
    <n v="0"/>
    <n v="36"/>
    <s v="+"/>
    <n v="0"/>
    <s v="+"/>
    <s v="+"/>
    <s v="+"/>
    <n v="0"/>
    <n v="0"/>
    <n v="0"/>
    <n v="0"/>
    <n v="0"/>
    <n v="0"/>
    <n v="0"/>
    <n v="0"/>
    <n v="0"/>
    <n v="0"/>
    <n v="0"/>
    <n v="0"/>
    <n v="0"/>
    <n v="0"/>
    <n v="0"/>
    <n v="0"/>
    <n v="0"/>
    <n v="0"/>
    <n v="0"/>
    <n v="0"/>
    <n v="0"/>
    <n v="0"/>
    <n v="0"/>
    <n v="0"/>
    <n v="0"/>
    <n v="0"/>
    <n v="0"/>
    <n v="0"/>
    <n v="0"/>
    <n v="0"/>
    <n v="8"/>
    <s v="+"/>
    <s v="+"/>
    <s v="+"/>
    <n v="7"/>
    <n v="2"/>
    <n v="0"/>
    <n v="0"/>
    <n v="0"/>
    <n v="1"/>
    <n v="0"/>
    <n v="0"/>
    <n v="0"/>
    <n v="0"/>
    <n v="3"/>
    <n v="0"/>
    <n v="0"/>
    <n v="0"/>
    <n v="0"/>
    <n v="0"/>
    <n v="0"/>
    <n v="0"/>
    <n v="0"/>
    <n v="3"/>
    <n v="1"/>
    <n v="0"/>
    <n v="0"/>
    <n v="0"/>
    <n v="0"/>
    <n v="0"/>
    <n v="0"/>
    <n v="0"/>
    <n v="0"/>
    <n v="0"/>
    <n v="10"/>
    <n v="18"/>
    <n v="0"/>
    <n v="0"/>
    <n v="0"/>
    <n v="0"/>
    <n v="0"/>
    <n v="0"/>
    <n v="0"/>
    <n v="0"/>
    <n v="0"/>
    <s v="нет"/>
    <s v="нет"/>
  </r>
  <r>
    <s v="ФГБОУ ВО Волгоградский государственный аграрный университет"/>
    <s v="35.02.12 Садово-парковое и ландшафтное строительство"/>
    <n v="16"/>
    <n v="0"/>
    <n v="16"/>
    <s v="+"/>
    <n v="0"/>
    <s v="+"/>
    <s v="+"/>
    <s v="+"/>
    <n v="0"/>
    <n v="0"/>
    <n v="0"/>
    <n v="0"/>
    <n v="0"/>
    <n v="0"/>
    <n v="0"/>
    <n v="0"/>
    <n v="0"/>
    <n v="0"/>
    <n v="0"/>
    <n v="0"/>
    <n v="0"/>
    <n v="0"/>
    <n v="0"/>
    <n v="0"/>
    <n v="0"/>
    <n v="0"/>
    <n v="0"/>
    <n v="0"/>
    <n v="0"/>
    <n v="0"/>
    <n v="0"/>
    <n v="0"/>
    <n v="0"/>
    <n v="0"/>
    <n v="0"/>
    <n v="0"/>
    <n v="0"/>
    <n v="0"/>
    <n v="8"/>
    <s v="+"/>
    <s v="+"/>
    <s v="+"/>
    <n v="2"/>
    <n v="0"/>
    <n v="0"/>
    <n v="0"/>
    <n v="3"/>
    <n v="2"/>
    <n v="0"/>
    <n v="0"/>
    <n v="0"/>
    <n v="0"/>
    <n v="2"/>
    <n v="0"/>
    <n v="0"/>
    <n v="0"/>
    <n v="0"/>
    <n v="0"/>
    <n v="0"/>
    <n v="0"/>
    <n v="0"/>
    <n v="0"/>
    <n v="0"/>
    <n v="0"/>
    <n v="0"/>
    <n v="1"/>
    <n v="0"/>
    <n v="0"/>
    <n v="0"/>
    <n v="0"/>
    <n v="0"/>
    <n v="2"/>
    <n v="6"/>
    <n v="0"/>
    <n v="0"/>
    <n v="0"/>
    <n v="0"/>
    <n v="0"/>
    <n v="0"/>
    <n v="0"/>
    <n v="0"/>
    <n v="0"/>
    <n v="0"/>
    <s v="нет"/>
    <s v="нет"/>
  </r>
  <r>
    <s v="ФГБОУ ВО Волгоградский государственный аграрный университет"/>
    <s v="35.02.15 Кинология"/>
    <n v="47"/>
    <n v="0"/>
    <n v="47"/>
    <s v="+"/>
    <n v="13"/>
    <s v="+"/>
    <s v="+"/>
    <s v="+"/>
    <n v="4"/>
    <n v="0"/>
    <n v="0"/>
    <n v="0"/>
    <n v="5"/>
    <n v="4"/>
    <n v="4"/>
    <n v="0"/>
    <n v="0"/>
    <n v="0"/>
    <n v="0"/>
    <n v="0"/>
    <n v="0"/>
    <n v="0"/>
    <n v="0"/>
    <n v="0"/>
    <n v="0"/>
    <n v="0"/>
    <n v="0"/>
    <n v="0"/>
    <n v="0"/>
    <n v="0"/>
    <n v="0"/>
    <n v="0"/>
    <n v="0"/>
    <n v="0"/>
    <n v="0"/>
    <n v="0"/>
    <n v="0"/>
    <n v="0"/>
    <n v="14"/>
    <s v="+"/>
    <s v="+"/>
    <s v="+"/>
    <n v="2"/>
    <n v="0"/>
    <n v="0"/>
    <n v="0"/>
    <n v="5"/>
    <n v="7"/>
    <n v="2"/>
    <n v="0"/>
    <n v="0"/>
    <n v="0"/>
    <n v="0"/>
    <n v="0"/>
    <n v="0"/>
    <n v="0"/>
    <n v="0"/>
    <n v="0"/>
    <n v="0"/>
    <n v="0"/>
    <n v="0"/>
    <n v="0"/>
    <n v="0"/>
    <n v="0"/>
    <n v="0"/>
    <n v="0"/>
    <n v="0"/>
    <n v="0"/>
    <n v="0"/>
    <n v="0"/>
    <n v="0"/>
    <n v="6"/>
    <n v="10"/>
    <n v="4"/>
    <n v="0"/>
    <n v="0"/>
    <n v="0"/>
    <n v="0"/>
    <n v="0"/>
    <n v="0"/>
    <n v="0"/>
    <n v="0"/>
    <n v="0"/>
    <s v="нет"/>
    <s v="нет"/>
  </r>
  <r>
    <s v="ФГБОУ ВО Волгоградский государственный аграрный университет"/>
    <s v="36.02.01 Ветеринария"/>
    <n v="77"/>
    <n v="0"/>
    <n v="77"/>
    <s v="+"/>
    <n v="0"/>
    <s v="+"/>
    <s v="+"/>
    <s v="+"/>
    <n v="0"/>
    <n v="0"/>
    <n v="0"/>
    <n v="0"/>
    <n v="0"/>
    <n v="0"/>
    <n v="0"/>
    <n v="0"/>
    <n v="0"/>
    <n v="0"/>
    <n v="0"/>
    <n v="0"/>
    <n v="0"/>
    <n v="0"/>
    <n v="0"/>
    <n v="0"/>
    <n v="0"/>
    <n v="0"/>
    <n v="0"/>
    <n v="0"/>
    <n v="0"/>
    <n v="0"/>
    <n v="0"/>
    <n v="0"/>
    <n v="0"/>
    <n v="0"/>
    <n v="0"/>
    <n v="0"/>
    <n v="0"/>
    <n v="0"/>
    <n v="22"/>
    <s v="+"/>
    <s v="+"/>
    <s v="+"/>
    <n v="16"/>
    <n v="4"/>
    <n v="0"/>
    <n v="12"/>
    <n v="2"/>
    <n v="0"/>
    <n v="0"/>
    <n v="0"/>
    <n v="0"/>
    <n v="0"/>
    <n v="8"/>
    <n v="0"/>
    <n v="0"/>
    <n v="0"/>
    <n v="0"/>
    <n v="0"/>
    <n v="0"/>
    <n v="0"/>
    <n v="0"/>
    <n v="0"/>
    <n v="0"/>
    <n v="0"/>
    <n v="0"/>
    <n v="0"/>
    <n v="0"/>
    <n v="0"/>
    <n v="0"/>
    <n v="0"/>
    <n v="0"/>
    <n v="8"/>
    <n v="43"/>
    <n v="4"/>
    <n v="0"/>
    <n v="0"/>
    <n v="0"/>
    <n v="0"/>
    <n v="0"/>
    <n v="0"/>
    <n v="0"/>
    <n v="0"/>
    <n v="0"/>
    <s v="нет"/>
    <s v="нет"/>
  </r>
  <r>
    <s v="ФГБОУ ВО Волгоградский государственный аграрный университет"/>
    <s v="38.02.01 Экономика и бухгалтерский учет (по отраслям)"/>
    <n v="12"/>
    <n v="0"/>
    <n v="12"/>
    <s v="+"/>
    <n v="0"/>
    <s v="+"/>
    <s v="+"/>
    <s v="+"/>
    <n v="0"/>
    <n v="0"/>
    <n v="0"/>
    <n v="0"/>
    <n v="0"/>
    <n v="0"/>
    <n v="0"/>
    <n v="0"/>
    <n v="0"/>
    <n v="0"/>
    <n v="0"/>
    <n v="0"/>
    <n v="0"/>
    <n v="0"/>
    <n v="0"/>
    <n v="0"/>
    <n v="0"/>
    <n v="0"/>
    <n v="0"/>
    <n v="0"/>
    <n v="0"/>
    <n v="0"/>
    <n v="0"/>
    <n v="0"/>
    <n v="0"/>
    <n v="0"/>
    <n v="0"/>
    <n v="0"/>
    <n v="0"/>
    <n v="0"/>
    <n v="10"/>
    <s v="+"/>
    <s v="+"/>
    <s v="+"/>
    <n v="0"/>
    <n v="0"/>
    <n v="0"/>
    <n v="0"/>
    <n v="6"/>
    <n v="4"/>
    <n v="0"/>
    <n v="0"/>
    <n v="0"/>
    <n v="0"/>
    <n v="0"/>
    <n v="0"/>
    <n v="0"/>
    <n v="0"/>
    <n v="0"/>
    <n v="0"/>
    <n v="0"/>
    <n v="0"/>
    <n v="0"/>
    <n v="0"/>
    <n v="0"/>
    <n v="0"/>
    <n v="0"/>
    <n v="0"/>
    <n v="0"/>
    <n v="0"/>
    <n v="0"/>
    <n v="0"/>
    <n v="0"/>
    <n v="2"/>
    <n v="0"/>
    <n v="0"/>
    <n v="0"/>
    <n v="0"/>
    <n v="0"/>
    <n v="0"/>
    <n v="0"/>
    <n v="0"/>
    <n v="0"/>
    <n v="0"/>
    <n v="0"/>
    <s v="нет"/>
    <s v="нет"/>
  </r>
  <r>
    <s v="ФГБОУ ВО Волгоградский государственный аграрный университет"/>
    <s v="38.02.02 Страховое дело (по отраслям)"/>
    <n v="15"/>
    <n v="0"/>
    <n v="15"/>
    <s v="+"/>
    <n v="0"/>
    <s v="+"/>
    <s v="+"/>
    <s v="+"/>
    <n v="0"/>
    <n v="0"/>
    <n v="0"/>
    <n v="0"/>
    <n v="0"/>
    <n v="0"/>
    <n v="0"/>
    <n v="0"/>
    <n v="0"/>
    <n v="0"/>
    <n v="0"/>
    <n v="0"/>
    <n v="0"/>
    <n v="0"/>
    <n v="0"/>
    <n v="0"/>
    <n v="0"/>
    <n v="0"/>
    <n v="0"/>
    <n v="0"/>
    <n v="0"/>
    <n v="0"/>
    <n v="0"/>
    <n v="0"/>
    <n v="0"/>
    <n v="0"/>
    <n v="0"/>
    <n v="0"/>
    <n v="0"/>
    <n v="0"/>
    <n v="5"/>
    <s v="+"/>
    <s v="+"/>
    <s v="+"/>
    <n v="5"/>
    <n v="0"/>
    <n v="0"/>
    <n v="0"/>
    <n v="5"/>
    <n v="0"/>
    <n v="0"/>
    <n v="0"/>
    <n v="0"/>
    <n v="0"/>
    <n v="0"/>
    <n v="0"/>
    <n v="0"/>
    <n v="0"/>
    <n v="0"/>
    <n v="0"/>
    <n v="0"/>
    <n v="0"/>
    <n v="0"/>
    <n v="0"/>
    <n v="0"/>
    <n v="0"/>
    <n v="0"/>
    <n v="0"/>
    <n v="0"/>
    <n v="0"/>
    <n v="0"/>
    <n v="0"/>
    <n v="0"/>
    <n v="2"/>
    <n v="4"/>
    <n v="4"/>
    <n v="0"/>
    <n v="0"/>
    <n v="0"/>
    <n v="0"/>
    <n v="0"/>
    <n v="0"/>
    <n v="0"/>
    <n v="0"/>
    <n v="0"/>
    <s v="нет"/>
    <s v="нет"/>
  </r>
  <r>
    <s v="ФГБОУ ВО Волгоградский государственный аграрный университет"/>
    <s v="43.02.01 Организация обслуживания в общественном питании"/>
    <n v="26"/>
    <n v="0"/>
    <n v="26"/>
    <s v="+"/>
    <n v="0"/>
    <s v="+"/>
    <s v="+"/>
    <s v="+"/>
    <n v="0"/>
    <n v="0"/>
    <n v="0"/>
    <n v="0"/>
    <n v="0"/>
    <n v="0"/>
    <n v="0"/>
    <n v="0"/>
    <n v="0"/>
    <n v="0"/>
    <n v="0"/>
    <n v="0"/>
    <n v="0"/>
    <n v="0"/>
    <n v="0"/>
    <n v="0"/>
    <n v="0"/>
    <n v="0"/>
    <n v="0"/>
    <n v="0"/>
    <n v="0"/>
    <n v="0"/>
    <n v="0"/>
    <n v="0"/>
    <n v="0"/>
    <n v="0"/>
    <n v="0"/>
    <n v="0"/>
    <n v="0"/>
    <n v="0"/>
    <n v="11"/>
    <s v="+"/>
    <s v="+"/>
    <s v="+"/>
    <n v="3"/>
    <n v="1"/>
    <n v="0"/>
    <n v="0"/>
    <n v="7"/>
    <n v="4"/>
    <n v="0"/>
    <n v="0"/>
    <n v="0"/>
    <n v="0"/>
    <n v="0"/>
    <n v="0"/>
    <n v="0"/>
    <n v="0"/>
    <n v="0"/>
    <n v="0"/>
    <n v="0"/>
    <n v="0"/>
    <n v="0"/>
    <n v="0"/>
    <n v="0"/>
    <n v="0"/>
    <n v="0"/>
    <n v="0"/>
    <n v="0"/>
    <n v="0"/>
    <n v="0"/>
    <n v="0"/>
    <n v="0"/>
    <n v="2"/>
    <n v="10"/>
    <n v="3"/>
    <n v="0"/>
    <n v="0"/>
    <n v="0"/>
    <n v="0"/>
    <n v="0"/>
    <n v="0"/>
    <n v="0"/>
    <n v="0"/>
    <n v="0"/>
    <s v="нет"/>
    <s v="нет"/>
  </r>
  <r>
    <s v="ФГБОУ ВО Волгоградский государственный аграрный университет"/>
    <s v="43.02.10 Туризм"/>
    <n v="17"/>
    <n v="0"/>
    <n v="17"/>
    <s v="+"/>
    <n v="0"/>
    <s v="+"/>
    <s v="+"/>
    <s v="+"/>
    <n v="0"/>
    <n v="0"/>
    <n v="0"/>
    <n v="0"/>
    <n v="0"/>
    <n v="0"/>
    <n v="0"/>
    <n v="0"/>
    <n v="0"/>
    <n v="0"/>
    <n v="0"/>
    <n v="0"/>
    <n v="0"/>
    <n v="0"/>
    <n v="0"/>
    <n v="0"/>
    <n v="0"/>
    <n v="0"/>
    <n v="0"/>
    <n v="0"/>
    <n v="0"/>
    <n v="0"/>
    <n v="0"/>
    <n v="0"/>
    <n v="0"/>
    <n v="0"/>
    <n v="0"/>
    <n v="0"/>
    <n v="0"/>
    <n v="0"/>
    <n v="6"/>
    <s v="+"/>
    <s v="+"/>
    <s v="+"/>
    <n v="4"/>
    <n v="2"/>
    <n v="0"/>
    <n v="0"/>
    <n v="4"/>
    <n v="2"/>
    <n v="0"/>
    <n v="0"/>
    <n v="0"/>
    <n v="0"/>
    <n v="0"/>
    <n v="0"/>
    <n v="0"/>
    <n v="0"/>
    <n v="0"/>
    <n v="0"/>
    <n v="0"/>
    <n v="0"/>
    <n v="0"/>
    <n v="0"/>
    <n v="0"/>
    <n v="0"/>
    <n v="0"/>
    <n v="0"/>
    <n v="0"/>
    <n v="0"/>
    <n v="0"/>
    <n v="0"/>
    <n v="0"/>
    <n v="6"/>
    <n v="5"/>
    <n v="0"/>
    <n v="0"/>
    <n v="0"/>
    <n v="0"/>
    <n v="0"/>
    <n v="0"/>
    <n v="0"/>
    <n v="0"/>
    <n v="0"/>
    <n v="0"/>
    <s v="нет"/>
    <s v="нет"/>
  </r>
  <r>
    <s v="ФГБОУ ВО Волгоградский государственный медицинский университет Министерства здравоохранения Российской Федерации"/>
    <s v="31.02.05 Стоматология ортопедическая"/>
    <n v="86"/>
    <n v="0"/>
    <n v="86"/>
    <s v="+"/>
    <n v="0"/>
    <s v="+"/>
    <s v="+"/>
    <s v="+"/>
    <n v="0"/>
    <n v="0"/>
    <n v="0"/>
    <n v="0"/>
    <n v="0"/>
    <n v="0"/>
    <n v="0"/>
    <n v="0"/>
    <n v="0"/>
    <n v="0"/>
    <n v="0"/>
    <n v="0"/>
    <n v="0"/>
    <n v="0"/>
    <n v="0"/>
    <n v="0"/>
    <n v="0"/>
    <n v="0"/>
    <n v="0"/>
    <n v="0"/>
    <n v="0"/>
    <n v="0"/>
    <n v="0"/>
    <n v="0"/>
    <n v="0"/>
    <n v="0"/>
    <n v="0"/>
    <n v="0"/>
    <n v="0"/>
    <n v="0"/>
    <n v="78"/>
    <s v="+"/>
    <s v="+"/>
    <s v="+"/>
    <n v="34"/>
    <n v="34"/>
    <n v="0"/>
    <n v="78"/>
    <n v="0"/>
    <n v="0"/>
    <n v="0"/>
    <n v="0"/>
    <n v="0"/>
    <n v="0"/>
    <n v="0"/>
    <n v="0"/>
    <n v="0"/>
    <n v="0"/>
    <n v="0"/>
    <n v="0"/>
    <n v="0"/>
    <n v="0"/>
    <n v="0"/>
    <n v="0"/>
    <n v="0"/>
    <n v="0"/>
    <n v="0"/>
    <n v="0"/>
    <n v="0"/>
    <n v="0"/>
    <n v="0"/>
    <n v="0"/>
    <n v="0"/>
    <n v="2"/>
    <n v="0"/>
    <n v="6"/>
    <n v="0"/>
    <n v="0"/>
    <n v="0"/>
    <n v="0"/>
    <n v="0"/>
    <n v="0"/>
    <n v="0"/>
    <n v="0"/>
    <n v="0"/>
    <n v="0"/>
    <n v="0"/>
  </r>
  <r>
    <s v="ФГБОУ ВО Волгоградский государственный медицинский университет Министерства здравоохранения Российской Федерации"/>
    <s v="31.02.06 Стоматология профилактическая"/>
    <n v="21"/>
    <n v="0"/>
    <n v="21"/>
    <s v="+"/>
    <n v="0"/>
    <s v="+"/>
    <s v="+"/>
    <s v="+"/>
    <n v="0"/>
    <n v="0"/>
    <n v="0"/>
    <n v="0"/>
    <n v="0"/>
    <n v="0"/>
    <n v="0"/>
    <n v="0"/>
    <n v="0"/>
    <n v="0"/>
    <n v="0"/>
    <n v="0"/>
    <n v="0"/>
    <n v="0"/>
    <n v="0"/>
    <n v="0"/>
    <n v="0"/>
    <n v="0"/>
    <n v="0"/>
    <n v="0"/>
    <n v="0"/>
    <n v="0"/>
    <n v="0"/>
    <n v="0"/>
    <n v="0"/>
    <n v="0"/>
    <n v="0"/>
    <n v="0"/>
    <n v="0"/>
    <n v="0"/>
    <n v="20"/>
    <s v="+"/>
    <s v="+"/>
    <s v="+"/>
    <n v="2"/>
    <n v="2"/>
    <n v="0"/>
    <n v="20"/>
    <n v="0"/>
    <n v="0"/>
    <n v="0"/>
    <n v="0"/>
    <n v="0"/>
    <n v="0"/>
    <n v="0"/>
    <n v="0"/>
    <n v="0"/>
    <n v="0"/>
    <n v="0"/>
    <n v="0"/>
    <n v="0"/>
    <n v="0"/>
    <n v="0"/>
    <n v="0"/>
    <n v="0"/>
    <n v="0"/>
    <n v="0"/>
    <n v="0"/>
    <n v="0"/>
    <n v="0"/>
    <n v="0"/>
    <n v="0"/>
    <n v="0"/>
    <n v="0"/>
    <n v="0"/>
    <n v="0"/>
    <n v="1"/>
    <n v="0"/>
    <n v="0"/>
    <n v="0"/>
    <n v="0"/>
    <n v="0"/>
    <n v="0"/>
    <n v="0"/>
    <n v="0"/>
    <n v="0"/>
    <n v="0"/>
  </r>
  <r>
    <s v="ФГБОУ ВО Волгоградский государственный медицинский университет Министерства здравоохранения Российской Федерации"/>
    <s v="33.02.01 Фармация"/>
    <n v="114"/>
    <n v="0"/>
    <n v="114"/>
    <s v="+"/>
    <n v="0"/>
    <s v="+"/>
    <s v="+"/>
    <s v="+"/>
    <n v="0"/>
    <n v="0"/>
    <n v="0"/>
    <n v="0"/>
    <n v="0"/>
    <n v="0"/>
    <n v="0"/>
    <n v="0"/>
    <n v="0"/>
    <n v="0"/>
    <n v="0"/>
    <n v="0"/>
    <n v="0"/>
    <n v="0"/>
    <n v="0"/>
    <n v="0"/>
    <n v="0"/>
    <n v="0"/>
    <n v="0"/>
    <n v="0"/>
    <n v="0"/>
    <n v="0"/>
    <n v="0"/>
    <n v="0"/>
    <n v="0"/>
    <n v="0"/>
    <n v="0"/>
    <n v="0"/>
    <n v="0"/>
    <n v="0"/>
    <n v="103"/>
    <s v="+"/>
    <s v="+"/>
    <s v="+"/>
    <n v="68"/>
    <n v="24"/>
    <n v="0"/>
    <n v="35"/>
    <n v="0"/>
    <n v="0"/>
    <n v="0"/>
    <n v="0"/>
    <n v="0"/>
    <n v="0"/>
    <n v="0"/>
    <n v="0"/>
    <n v="0"/>
    <n v="0"/>
    <n v="0"/>
    <n v="0"/>
    <n v="68"/>
    <n v="0"/>
    <n v="0"/>
    <n v="0"/>
    <n v="0"/>
    <n v="0"/>
    <n v="0"/>
    <n v="0"/>
    <n v="0"/>
    <n v="0"/>
    <n v="0"/>
    <n v="0"/>
    <n v="0"/>
    <n v="4"/>
    <n v="0"/>
    <n v="2"/>
    <n v="1"/>
    <n v="0"/>
    <n v="0"/>
    <n v="0"/>
    <n v="0"/>
    <n v="0"/>
    <n v="0"/>
    <n v="4"/>
    <n v="0"/>
    <n v="0"/>
    <n v="0"/>
  </r>
  <r>
    <s v="ФГБОУ ВО Волгоградский государственный медицинский университет Министерства здравоохранения Российской Федерации"/>
    <s v="34.02.01 Сестринское дело"/>
    <n v="44"/>
    <n v="0"/>
    <n v="44"/>
    <s v="+"/>
    <n v="0"/>
    <s v="+"/>
    <s v="+"/>
    <s v="+"/>
    <n v="0"/>
    <n v="0"/>
    <n v="0"/>
    <n v="0"/>
    <n v="0"/>
    <n v="0"/>
    <n v="0"/>
    <n v="0"/>
    <n v="0"/>
    <n v="0"/>
    <n v="0"/>
    <n v="0"/>
    <n v="0"/>
    <n v="0"/>
    <n v="0"/>
    <n v="0"/>
    <n v="0"/>
    <n v="0"/>
    <n v="0"/>
    <n v="0"/>
    <n v="0"/>
    <n v="0"/>
    <n v="0"/>
    <n v="0"/>
    <n v="0"/>
    <n v="0"/>
    <n v="0"/>
    <n v="0"/>
    <n v="0"/>
    <n v="0"/>
    <n v="43"/>
    <s v="+"/>
    <s v="+"/>
    <s v="+"/>
    <n v="19"/>
    <n v="19"/>
    <n v="0"/>
    <n v="19"/>
    <n v="24"/>
    <n v="0"/>
    <n v="0"/>
    <n v="0"/>
    <n v="0"/>
    <n v="0"/>
    <n v="0"/>
    <n v="0"/>
    <n v="0"/>
    <n v="0"/>
    <n v="0"/>
    <n v="0"/>
    <n v="0"/>
    <n v="0"/>
    <n v="0"/>
    <n v="0"/>
    <n v="0"/>
    <n v="0"/>
    <n v="0"/>
    <n v="0"/>
    <n v="0"/>
    <n v="0"/>
    <n v="0"/>
    <n v="0"/>
    <n v="0"/>
    <n v="0"/>
    <n v="0"/>
    <n v="0"/>
    <n v="1"/>
    <n v="0"/>
    <n v="0"/>
    <n v="0"/>
    <n v="0"/>
    <n v="0"/>
    <n v="0"/>
    <n v="0"/>
    <n v="0"/>
    <n v="0"/>
    <n v="0"/>
  </r>
  <r>
    <s v="Филиал ГОБУК ВО ВГИИК в г. Камышин"/>
    <s v="53.02.03 Инструментальное исполнительство (по видам инструментов)"/>
    <n v="7"/>
    <n v="0"/>
    <n v="7"/>
    <s v="+"/>
    <n v="3"/>
    <s v="+"/>
    <s v="+"/>
    <s v="+"/>
    <n v="3"/>
    <n v="3"/>
    <n v="0"/>
    <n v="0"/>
    <n v="0"/>
    <n v="0"/>
    <n v="0"/>
    <n v="0"/>
    <n v="0"/>
    <n v="0"/>
    <n v="0"/>
    <n v="0"/>
    <n v="0"/>
    <n v="0"/>
    <n v="0"/>
    <n v="0"/>
    <n v="0"/>
    <n v="0"/>
    <n v="0"/>
    <n v="0"/>
    <n v="0"/>
    <n v="0"/>
    <n v="0"/>
    <n v="0"/>
    <n v="0"/>
    <n v="0"/>
    <n v="0"/>
    <n v="3"/>
    <n v="0"/>
    <n v="0"/>
    <n v="4"/>
    <s v="+"/>
    <s v="+"/>
    <s v="+"/>
    <n v="3"/>
    <n v="3"/>
    <n v="1"/>
    <n v="0"/>
    <n v="0"/>
    <n v="0"/>
    <n v="0"/>
    <n v="0"/>
    <n v="0"/>
    <n v="0"/>
    <n v="0"/>
    <n v="0"/>
    <n v="0"/>
    <n v="0"/>
    <n v="0"/>
    <n v="0"/>
    <n v="0"/>
    <n v="0"/>
    <n v="0"/>
    <n v="0"/>
    <n v="0"/>
    <n v="0"/>
    <n v="0"/>
    <n v="0"/>
    <n v="0"/>
    <n v="0"/>
    <n v="0"/>
    <n v="3"/>
    <n v="0"/>
    <n v="0"/>
    <n v="0"/>
    <n v="0"/>
    <n v="0"/>
    <n v="0"/>
    <n v="0"/>
    <n v="0"/>
    <n v="0"/>
    <n v="0"/>
    <n v="0"/>
    <n v="0"/>
    <n v="0"/>
    <n v="0"/>
    <n v="0"/>
  </r>
  <r>
    <s v="Филиал ГОБУК ВО ВГИИК в г. Камышин"/>
    <s v="53.02.04 Вокальное искусство"/>
    <n v="1"/>
    <n v="0"/>
    <n v="1"/>
    <s v="+"/>
    <n v="1"/>
    <s v="+"/>
    <s v="+"/>
    <s v="+"/>
    <n v="1"/>
    <n v="0"/>
    <n v="0"/>
    <n v="0"/>
    <n v="0"/>
    <n v="0"/>
    <n v="0"/>
    <n v="0"/>
    <n v="0"/>
    <n v="0"/>
    <n v="0"/>
    <n v="0"/>
    <n v="0"/>
    <n v="0"/>
    <n v="0"/>
    <n v="0"/>
    <n v="0"/>
    <n v="0"/>
    <n v="0"/>
    <n v="0"/>
    <n v="0"/>
    <n v="0"/>
    <n v="0"/>
    <n v="0"/>
    <n v="0"/>
    <n v="0"/>
    <n v="0"/>
    <n v="1"/>
    <n v="0"/>
    <n v="0"/>
    <n v="0"/>
    <s v="+"/>
    <s v="+"/>
    <s v="+"/>
    <n v="0"/>
    <n v="0"/>
    <n v="0"/>
    <n v="0"/>
    <n v="0"/>
    <n v="0"/>
    <n v="0"/>
    <n v="0"/>
    <n v="0"/>
    <n v="0"/>
    <n v="0"/>
    <n v="0"/>
    <n v="0"/>
    <n v="0"/>
    <n v="0"/>
    <n v="0"/>
    <n v="0"/>
    <n v="0"/>
    <n v="0"/>
    <n v="0"/>
    <n v="0"/>
    <n v="0"/>
    <n v="0"/>
    <n v="0"/>
    <n v="0"/>
    <n v="0"/>
    <n v="0"/>
    <n v="0"/>
    <n v="0"/>
    <n v="0"/>
    <n v="0"/>
    <n v="0"/>
    <n v="0"/>
    <n v="0"/>
    <n v="0"/>
    <n v="0"/>
    <n v="0"/>
    <n v="0"/>
    <n v="0"/>
    <n v="0"/>
    <n v="0"/>
    <n v="0"/>
    <n v="0"/>
  </r>
  <r>
    <s v="Филиал ГОБУК ВО ВГИИК в г. Камышин"/>
    <s v="53.02.05 Сольное и хоровое народное пение"/>
    <n v="1"/>
    <n v="0"/>
    <n v="1"/>
    <s v="+"/>
    <n v="1"/>
    <s v="+"/>
    <s v="+"/>
    <s v="+"/>
    <n v="1"/>
    <n v="0"/>
    <n v="0"/>
    <n v="0"/>
    <n v="0"/>
    <n v="0"/>
    <n v="0"/>
    <n v="0"/>
    <n v="0"/>
    <n v="0"/>
    <n v="0"/>
    <n v="0"/>
    <n v="0"/>
    <n v="0"/>
    <n v="0"/>
    <n v="0"/>
    <n v="0"/>
    <n v="0"/>
    <n v="0"/>
    <n v="0"/>
    <n v="0"/>
    <n v="0"/>
    <n v="0"/>
    <n v="0"/>
    <n v="0"/>
    <n v="0"/>
    <n v="0"/>
    <n v="1"/>
    <n v="0"/>
    <n v="0"/>
    <n v="0"/>
    <s v="+"/>
    <s v="+"/>
    <s v="+"/>
    <n v="0"/>
    <n v="0"/>
    <n v="0"/>
    <n v="0"/>
    <n v="0"/>
    <n v="0"/>
    <n v="0"/>
    <n v="0"/>
    <n v="0"/>
    <n v="0"/>
    <n v="0"/>
    <n v="0"/>
    <n v="0"/>
    <n v="0"/>
    <n v="0"/>
    <n v="0"/>
    <n v="0"/>
    <n v="0"/>
    <n v="0"/>
    <n v="0"/>
    <n v="0"/>
    <n v="0"/>
    <n v="0"/>
    <n v="0"/>
    <n v="0"/>
    <n v="0"/>
    <n v="0"/>
    <n v="0"/>
    <n v="0"/>
    <n v="0"/>
    <n v="0"/>
    <n v="0"/>
    <n v="0"/>
    <n v="0"/>
    <n v="0"/>
    <n v="0"/>
    <n v="0"/>
    <n v="0"/>
    <n v="0"/>
    <n v="0"/>
    <n v="0"/>
    <n v="0"/>
    <n v="0"/>
  </r>
  <r>
    <s v="Филиал ГОБУК ВО ВГИИК в г. Камышин"/>
    <s v="53.02.07 Теория музыки"/>
    <n v="1"/>
    <n v="0"/>
    <n v="1"/>
    <s v="+"/>
    <n v="1"/>
    <s v="+"/>
    <s v="+"/>
    <s v="+"/>
    <n v="1"/>
    <n v="0"/>
    <n v="0"/>
    <n v="0"/>
    <n v="0"/>
    <n v="0"/>
    <n v="0"/>
    <n v="0"/>
    <n v="0"/>
    <n v="0"/>
    <n v="0"/>
    <n v="0"/>
    <n v="0"/>
    <n v="0"/>
    <n v="0"/>
    <n v="0"/>
    <n v="0"/>
    <n v="0"/>
    <n v="0"/>
    <n v="0"/>
    <n v="0"/>
    <n v="0"/>
    <n v="0"/>
    <n v="0"/>
    <n v="0"/>
    <n v="0"/>
    <n v="0"/>
    <n v="1"/>
    <n v="0"/>
    <n v="0"/>
    <n v="0"/>
    <s v="+"/>
    <s v="+"/>
    <s v="+"/>
    <n v="0"/>
    <n v="0"/>
    <n v="0"/>
    <n v="0"/>
    <n v="0"/>
    <n v="0"/>
    <n v="0"/>
    <n v="0"/>
    <n v="0"/>
    <n v="0"/>
    <n v="0"/>
    <n v="0"/>
    <n v="0"/>
    <n v="0"/>
    <n v="0"/>
    <n v="0"/>
    <n v="0"/>
    <n v="0"/>
    <n v="0"/>
    <n v="0"/>
    <n v="0"/>
    <n v="0"/>
    <n v="0"/>
    <n v="0"/>
    <n v="0"/>
    <n v="0"/>
    <n v="0"/>
    <n v="0"/>
    <n v="0"/>
    <n v="0"/>
    <n v="0"/>
    <n v="0"/>
    <n v="0"/>
    <n v="0"/>
    <n v="0"/>
    <n v="0"/>
    <n v="0"/>
    <n v="0"/>
    <n v="0"/>
    <n v="0"/>
    <n v="0"/>
    <n v="0"/>
    <n v="0"/>
  </r>
  <r>
    <s v="Филиал ГОБУК ВО ВГИИК в г. Камышин"/>
    <s v="54.02.01 Дизайн (по отраслям)"/>
    <n v="4"/>
    <n v="0"/>
    <n v="4"/>
    <s v="+"/>
    <n v="3"/>
    <s v="+"/>
    <s v="+"/>
    <s v="+"/>
    <n v="3"/>
    <n v="1"/>
    <n v="0"/>
    <n v="0"/>
    <n v="0"/>
    <n v="0"/>
    <n v="0"/>
    <n v="0"/>
    <n v="0"/>
    <n v="0"/>
    <n v="0"/>
    <n v="0"/>
    <n v="0"/>
    <n v="0"/>
    <n v="0"/>
    <n v="0"/>
    <n v="0"/>
    <n v="0"/>
    <n v="0"/>
    <n v="0"/>
    <n v="0"/>
    <n v="0"/>
    <n v="0"/>
    <n v="0"/>
    <n v="0"/>
    <n v="0"/>
    <n v="0"/>
    <n v="3"/>
    <n v="0"/>
    <n v="0"/>
    <n v="1"/>
    <s v="+"/>
    <s v="+"/>
    <s v="+"/>
    <n v="1"/>
    <n v="1"/>
    <n v="0"/>
    <n v="0"/>
    <n v="0"/>
    <n v="0"/>
    <n v="0"/>
    <n v="0"/>
    <n v="0"/>
    <n v="0"/>
    <n v="0"/>
    <n v="0"/>
    <n v="0"/>
    <n v="0"/>
    <n v="0"/>
    <n v="0"/>
    <n v="0"/>
    <n v="0"/>
    <n v="0"/>
    <n v="0"/>
    <n v="0"/>
    <n v="0"/>
    <n v="0"/>
    <n v="0"/>
    <n v="0"/>
    <n v="0"/>
    <n v="0"/>
    <n v="1"/>
    <n v="0"/>
    <n v="0"/>
    <n v="0"/>
    <n v="0"/>
    <n v="0"/>
    <n v="0"/>
    <n v="0"/>
    <n v="0"/>
    <n v="0"/>
    <n v="0"/>
    <n v="0"/>
    <n v="0"/>
    <n v="0"/>
    <n v="0"/>
    <n v="0"/>
  </r>
  <r>
    <s v="ФКПОУ Калачевский техникум-интернат Минтруда России"/>
    <s v="09.02.03 Программирование в компьютерных системах"/>
    <n v="16"/>
    <n v="0"/>
    <n v="16"/>
    <s v="+"/>
    <n v="0"/>
    <s v="+"/>
    <s v="+"/>
    <s v="+"/>
    <n v="0"/>
    <n v="0"/>
    <n v="0"/>
    <n v="0"/>
    <n v="0"/>
    <n v="0"/>
    <n v="0"/>
    <n v="0"/>
    <n v="0"/>
    <n v="0"/>
    <n v="0"/>
    <n v="0"/>
    <n v="0"/>
    <n v="0"/>
    <n v="0"/>
    <n v="0"/>
    <n v="0"/>
    <n v="0"/>
    <n v="0"/>
    <n v="0"/>
    <n v="0"/>
    <n v="0"/>
    <n v="0"/>
    <n v="0"/>
    <n v="0"/>
    <n v="0"/>
    <n v="0"/>
    <n v="0"/>
    <n v="0"/>
    <n v="0"/>
    <n v="2"/>
    <s v="+"/>
    <s v="+"/>
    <s v="+"/>
    <n v="1"/>
    <n v="1"/>
    <n v="2"/>
    <n v="0"/>
    <n v="0"/>
    <n v="0"/>
    <n v="0"/>
    <n v="0"/>
    <n v="0"/>
    <n v="0"/>
    <n v="0"/>
    <n v="0"/>
    <n v="0"/>
    <n v="0"/>
    <n v="0"/>
    <n v="0"/>
    <n v="0"/>
    <n v="0"/>
    <n v="0"/>
    <n v="0"/>
    <n v="0"/>
    <n v="0"/>
    <n v="0"/>
    <n v="0"/>
    <n v="0"/>
    <n v="0"/>
    <n v="0"/>
    <n v="0"/>
    <n v="0"/>
    <n v="2"/>
    <n v="0"/>
    <n v="11"/>
    <n v="1"/>
    <n v="0"/>
    <n v="0"/>
    <n v="0"/>
    <n v="0"/>
    <n v="0"/>
    <n v="0"/>
    <n v="0"/>
    <n v="0"/>
    <n v="0"/>
    <n v="0"/>
  </r>
  <r>
    <s v="ФКПОУ Калачевский техникум-интернат Минтруда России"/>
    <s v="38.02.01 Экономика и бухгалтерский учет (по отраслям)"/>
    <n v="18"/>
    <n v="0"/>
    <n v="18"/>
    <s v="+"/>
    <n v="0"/>
    <s v="+"/>
    <s v="+"/>
    <s v="+"/>
    <n v="0"/>
    <n v="0"/>
    <n v="0"/>
    <n v="0"/>
    <n v="0"/>
    <n v="0"/>
    <n v="0"/>
    <n v="0"/>
    <n v="0"/>
    <n v="0"/>
    <n v="0"/>
    <n v="0"/>
    <n v="0"/>
    <n v="0"/>
    <n v="0"/>
    <n v="0"/>
    <n v="0"/>
    <n v="0"/>
    <n v="0"/>
    <n v="0"/>
    <n v="0"/>
    <n v="0"/>
    <n v="0"/>
    <n v="0"/>
    <n v="0"/>
    <n v="0"/>
    <n v="0"/>
    <n v="0"/>
    <n v="0"/>
    <n v="0"/>
    <n v="11"/>
    <s v="+"/>
    <s v="+"/>
    <s v="+"/>
    <n v="5"/>
    <n v="5"/>
    <n v="6"/>
    <n v="0"/>
    <n v="1"/>
    <n v="4"/>
    <n v="0"/>
    <n v="0"/>
    <n v="0"/>
    <n v="0"/>
    <n v="0"/>
    <n v="0"/>
    <n v="0"/>
    <n v="0"/>
    <n v="0"/>
    <n v="0"/>
    <n v="0"/>
    <n v="0"/>
    <n v="0"/>
    <n v="0"/>
    <n v="0"/>
    <n v="0"/>
    <n v="0"/>
    <n v="0"/>
    <n v="0"/>
    <n v="0"/>
    <n v="0"/>
    <n v="0"/>
    <n v="0"/>
    <n v="0"/>
    <n v="6"/>
    <n v="1"/>
    <n v="0"/>
    <n v="0"/>
    <n v="0"/>
    <n v="0"/>
    <n v="0"/>
    <n v="0"/>
    <n v="0"/>
    <n v="0"/>
    <n v="0"/>
    <n v="0"/>
    <n v="0"/>
  </r>
  <r>
    <s v="ФКПОУ Калачевский техникум-интернат Минтруда России"/>
    <s v="38.02.07 Банковское дело"/>
    <n v="16"/>
    <n v="0"/>
    <n v="16"/>
    <s v="+"/>
    <n v="0"/>
    <s v="+"/>
    <s v="+"/>
    <s v="+"/>
    <n v="0"/>
    <n v="0"/>
    <n v="0"/>
    <n v="0"/>
    <n v="0"/>
    <n v="0"/>
    <n v="0"/>
    <n v="0"/>
    <n v="0"/>
    <n v="0"/>
    <n v="0"/>
    <n v="0"/>
    <n v="0"/>
    <n v="0"/>
    <n v="0"/>
    <n v="0"/>
    <n v="0"/>
    <n v="0"/>
    <n v="0"/>
    <n v="0"/>
    <n v="0"/>
    <n v="0"/>
    <n v="0"/>
    <n v="0"/>
    <n v="0"/>
    <n v="0"/>
    <n v="0"/>
    <n v="0"/>
    <n v="0"/>
    <n v="0"/>
    <n v="16"/>
    <s v="+"/>
    <s v="+"/>
    <s v="+"/>
    <n v="4"/>
    <n v="4"/>
    <n v="0"/>
    <n v="0"/>
    <n v="3"/>
    <n v="0"/>
    <n v="0"/>
    <n v="0"/>
    <n v="0"/>
    <n v="0"/>
    <n v="13"/>
    <n v="0"/>
    <n v="0"/>
    <n v="0"/>
    <n v="0"/>
    <n v="0"/>
    <n v="0"/>
    <n v="0"/>
    <n v="0"/>
    <n v="0"/>
    <n v="0"/>
    <n v="0"/>
    <n v="0"/>
    <n v="0"/>
    <n v="0"/>
    <n v="0"/>
    <n v="0"/>
    <n v="0"/>
    <n v="0"/>
    <n v="0"/>
    <n v="0"/>
    <n v="0"/>
    <n v="0"/>
    <n v="0"/>
    <n v="0"/>
    <n v="0"/>
    <n v="0"/>
    <n v="0"/>
    <n v="0"/>
    <n v="0"/>
    <n v="0"/>
    <n v="0"/>
    <n v="0"/>
  </r>
  <r>
    <s v="ЧПОУ Газпром колледж Волгоград"/>
    <s v="08.02.08 Монтаж и эксплуатация оборудования и систем газоснабжения"/>
    <n v="23"/>
    <n v="20"/>
    <n v="23"/>
    <s v="+"/>
    <n v="3"/>
    <s v="+"/>
    <s v="+"/>
    <s v="+"/>
    <n v="3"/>
    <n v="0"/>
    <n v="0"/>
    <n v="0"/>
    <n v="0"/>
    <n v="0"/>
    <n v="0"/>
    <n v="0"/>
    <n v="0"/>
    <n v="0"/>
    <n v="0"/>
    <n v="0"/>
    <n v="0"/>
    <n v="0"/>
    <n v="0"/>
    <n v="0"/>
    <n v="0"/>
    <n v="0"/>
    <n v="0"/>
    <n v="3"/>
    <n v="0"/>
    <n v="0"/>
    <n v="0"/>
    <n v="0"/>
    <n v="0"/>
    <n v="0"/>
    <n v="0"/>
    <n v="0"/>
    <n v="0"/>
    <n v="0"/>
    <n v="2"/>
    <s v="+"/>
    <s v="+"/>
    <s v="+"/>
    <n v="2"/>
    <n v="0"/>
    <n v="0"/>
    <n v="0"/>
    <n v="0"/>
    <n v="0"/>
    <n v="0"/>
    <n v="0"/>
    <n v="0"/>
    <n v="0"/>
    <n v="0"/>
    <n v="0"/>
    <n v="0"/>
    <n v="0"/>
    <n v="0"/>
    <n v="0"/>
    <n v="0"/>
    <n v="0"/>
    <n v="0"/>
    <n v="2"/>
    <n v="0"/>
    <n v="0"/>
    <n v="0"/>
    <n v="0"/>
    <n v="0"/>
    <n v="0"/>
    <n v="0"/>
    <n v="0"/>
    <n v="0"/>
    <n v="0"/>
    <n v="0"/>
    <n v="18"/>
    <n v="0"/>
    <n v="0"/>
    <n v="0"/>
    <n v="0"/>
    <n v="0"/>
    <n v="0"/>
    <n v="0"/>
    <n v="0"/>
    <n v="0"/>
    <s v="23_x000a_Ярмарки вакансий_x000a_Тренинги_x000a_Собеседования с работодателями_x000a_Экскурсии на предприятия"/>
    <s v="АО &quot;Волгоградгоргаз&quot;_x000a_ООО &quot;Газпром газораспределение Волгоград&quot;"/>
  </r>
  <r>
    <s v="ЧПОУ Газпром колледж Волгоград"/>
    <s v="08.02.09 Монтаж, наладка и эксплуатация электрооборудования промышленных и гражданских зданий"/>
    <n v="21"/>
    <n v="3"/>
    <n v="21"/>
    <s v="+"/>
    <n v="0"/>
    <s v="+"/>
    <s v="+"/>
    <s v="+"/>
    <n v="0"/>
    <n v="0"/>
    <n v="0"/>
    <n v="0"/>
    <n v="0"/>
    <n v="0"/>
    <n v="0"/>
    <n v="0"/>
    <n v="0"/>
    <n v="0"/>
    <n v="0"/>
    <n v="0"/>
    <n v="0"/>
    <n v="0"/>
    <n v="0"/>
    <n v="0"/>
    <n v="0"/>
    <n v="0"/>
    <n v="0"/>
    <n v="0"/>
    <n v="0"/>
    <n v="0"/>
    <n v="0"/>
    <n v="0"/>
    <n v="0"/>
    <n v="0"/>
    <n v="0"/>
    <n v="0"/>
    <n v="0"/>
    <n v="0"/>
    <n v="1"/>
    <s v="+"/>
    <s v="+"/>
    <s v="+"/>
    <n v="1"/>
    <n v="0"/>
    <n v="0"/>
    <n v="0"/>
    <n v="0"/>
    <n v="0"/>
    <n v="0"/>
    <n v="0"/>
    <n v="0"/>
    <n v="0"/>
    <n v="0"/>
    <n v="0"/>
    <n v="0"/>
    <n v="0"/>
    <n v="0"/>
    <n v="0"/>
    <n v="0"/>
    <n v="0"/>
    <n v="0"/>
    <n v="1"/>
    <n v="0"/>
    <n v="0"/>
    <n v="0"/>
    <n v="0"/>
    <n v="0"/>
    <n v="0"/>
    <n v="0"/>
    <n v="0"/>
    <n v="0"/>
    <n v="0"/>
    <n v="0"/>
    <n v="20"/>
    <n v="0"/>
    <n v="0"/>
    <n v="0"/>
    <n v="0"/>
    <n v="0"/>
    <n v="0"/>
    <n v="0"/>
    <n v="0"/>
    <n v="0"/>
    <s v="21_x000a_Ярмарки вакансий_x000a_Тренинги_x000a_Собеседования с работодателями_x000a_Экскурсии на предприятия"/>
    <s v="ООО &quot;Газпром трансгаз Волгоград&quot;_x000a_ООО &quot;Газпром энерго&quot;"/>
  </r>
  <r>
    <s v="ЧПОУ Газпром колледж Волгоград"/>
    <s v="15.01.36 Дефектоскопист"/>
    <n v="17"/>
    <n v="7"/>
    <n v="17"/>
    <s v="+"/>
    <n v="10"/>
    <s v="+"/>
    <s v="+"/>
    <s v="+"/>
    <n v="0"/>
    <n v="0"/>
    <n v="0"/>
    <n v="0"/>
    <n v="0"/>
    <n v="0"/>
    <n v="0"/>
    <n v="0"/>
    <n v="0"/>
    <n v="0"/>
    <n v="0"/>
    <n v="0"/>
    <n v="0"/>
    <n v="0"/>
    <n v="0"/>
    <n v="0"/>
    <n v="0"/>
    <n v="0"/>
    <n v="0"/>
    <n v="10"/>
    <n v="0"/>
    <n v="0"/>
    <n v="0"/>
    <n v="0"/>
    <n v="0"/>
    <n v="0"/>
    <n v="0"/>
    <n v="0"/>
    <n v="0"/>
    <n v="0"/>
    <n v="7"/>
    <s v="+"/>
    <s v="+"/>
    <s v="+"/>
    <n v="7"/>
    <n v="0"/>
    <n v="0"/>
    <n v="0"/>
    <n v="0"/>
    <n v="0"/>
    <n v="0"/>
    <n v="0"/>
    <n v="0"/>
    <n v="0"/>
    <n v="0"/>
    <n v="0"/>
    <n v="0"/>
    <n v="0"/>
    <n v="0"/>
    <n v="0"/>
    <n v="0"/>
    <n v="0"/>
    <n v="0"/>
    <n v="7"/>
    <n v="0"/>
    <n v="0"/>
    <n v="0"/>
    <n v="0"/>
    <n v="0"/>
    <n v="0"/>
    <n v="0"/>
    <n v="0"/>
    <n v="0"/>
    <n v="0"/>
    <n v="0"/>
    <n v="0"/>
    <n v="0"/>
    <n v="0"/>
    <n v="0"/>
    <n v="0"/>
    <n v="0"/>
    <n v="0"/>
    <n v="0"/>
    <n v="0"/>
    <n v="0"/>
    <s v="5_x000a_Ярмарки вакансий_x000a_Тренинги_x000a_Собеседования с работодателями_x000a_Экскурсии на предприятия"/>
    <s v="ООО &quot;Газпром трансгаз Екатеринбург&quot;_x000a_ООО &quot;Газпром трансгаз Югорск&quot;"/>
  </r>
  <r>
    <s v="ЧПОУ Газпром колледж Волгоград"/>
    <s v="15.02.01 Монтаж и техническая эксплуатация пром. оборудования (по отраслям)"/>
    <n v="18"/>
    <n v="1"/>
    <n v="18"/>
    <s v="+"/>
    <n v="0"/>
    <s v="+"/>
    <s v="+"/>
    <s v="+"/>
    <n v="0"/>
    <n v="0"/>
    <n v="0"/>
    <n v="0"/>
    <n v="0"/>
    <n v="0"/>
    <n v="0"/>
    <n v="0"/>
    <n v="0"/>
    <n v="0"/>
    <n v="0"/>
    <n v="0"/>
    <n v="0"/>
    <n v="0"/>
    <n v="0"/>
    <n v="0"/>
    <n v="0"/>
    <n v="0"/>
    <n v="0"/>
    <n v="0"/>
    <n v="0"/>
    <n v="0"/>
    <n v="0"/>
    <n v="0"/>
    <n v="0"/>
    <n v="0"/>
    <n v="0"/>
    <n v="0"/>
    <n v="0"/>
    <n v="0"/>
    <n v="3"/>
    <s v="+"/>
    <s v="+"/>
    <s v="+"/>
    <n v="3"/>
    <n v="0"/>
    <n v="0"/>
    <n v="0"/>
    <n v="0"/>
    <n v="0"/>
    <n v="0"/>
    <n v="0"/>
    <n v="0"/>
    <n v="0"/>
    <n v="0"/>
    <n v="0"/>
    <n v="0"/>
    <n v="0"/>
    <n v="0"/>
    <n v="0"/>
    <n v="0"/>
    <n v="0"/>
    <n v="0"/>
    <n v="3"/>
    <n v="0"/>
    <n v="0"/>
    <n v="0"/>
    <n v="0"/>
    <n v="0"/>
    <n v="0"/>
    <n v="0"/>
    <n v="0"/>
    <n v="0"/>
    <n v="0"/>
    <n v="0"/>
    <n v="15"/>
    <n v="0"/>
    <n v="0"/>
    <n v="0"/>
    <n v="0"/>
    <n v="0"/>
    <n v="0"/>
    <n v="0"/>
    <n v="0"/>
    <n v="0"/>
    <s v="18_x000a_Ярмарки вакансий_x000a_Тренинги_x000a_Собеседования с работодателями_x000a_Экскурсии на предприятия"/>
    <s v="ООО &quot;Газпром газораспределение Волгоград&quot;"/>
  </r>
  <r>
    <s v="ЧПОУ Газпром колледж Волгоград"/>
    <s v="15.02.07 Автоматизация технологических процессов и производств (по отраслям)"/>
    <n v="76"/>
    <n v="31"/>
    <n v="76"/>
    <s v="+"/>
    <n v="10"/>
    <s v="+"/>
    <s v="+"/>
    <s v="+"/>
    <n v="10"/>
    <n v="0"/>
    <n v="0"/>
    <n v="0"/>
    <n v="0"/>
    <n v="0"/>
    <n v="0"/>
    <n v="0"/>
    <n v="0"/>
    <n v="0"/>
    <n v="0"/>
    <n v="0"/>
    <n v="0"/>
    <n v="0"/>
    <n v="0"/>
    <n v="0"/>
    <n v="0"/>
    <n v="0"/>
    <n v="0"/>
    <n v="10"/>
    <n v="0"/>
    <n v="0"/>
    <n v="0"/>
    <n v="0"/>
    <n v="0"/>
    <n v="0"/>
    <n v="0"/>
    <n v="0"/>
    <n v="0"/>
    <n v="0"/>
    <n v="42"/>
    <s v="+"/>
    <s v="+"/>
    <s v="+"/>
    <n v="42"/>
    <n v="0"/>
    <n v="0"/>
    <n v="0"/>
    <n v="0"/>
    <n v="0"/>
    <n v="0"/>
    <n v="0"/>
    <n v="0"/>
    <n v="0"/>
    <n v="0"/>
    <n v="0"/>
    <n v="0"/>
    <n v="0"/>
    <n v="0"/>
    <n v="0"/>
    <n v="0"/>
    <n v="0"/>
    <n v="0"/>
    <n v="42"/>
    <n v="0"/>
    <n v="0"/>
    <n v="0"/>
    <n v="0"/>
    <n v="0"/>
    <n v="0"/>
    <n v="0"/>
    <n v="0"/>
    <n v="0"/>
    <n v="0"/>
    <n v="0"/>
    <n v="24"/>
    <n v="0"/>
    <n v="0"/>
    <n v="0"/>
    <n v="0"/>
    <n v="0"/>
    <n v="0"/>
    <n v="0"/>
    <n v="0"/>
    <n v="0"/>
    <s v="69_x000a_Ярмарки вакансий_x000a_Тренинги_x000a_Собеседования с работодателями_x000a_Экскурсии на предприятия"/>
    <s v="ООО &quot;Газпром газораспределение Волгоград&quot;_x000a_ООО &quot;Газпром трансгаз Волгоград&quot;_x000a_ООО &quot;Газпром трансгаз Югорск&quot;"/>
  </r>
  <r>
    <s v="ЧПОУ Газпром колледж Волгоград"/>
    <s v="15.02.14 Оснащение средствами автоматизации технологических процессов и производств (по отраслям)"/>
    <n v="23"/>
    <n v="1"/>
    <n v="23"/>
    <s v="+"/>
    <n v="1"/>
    <s v="+"/>
    <s v="+"/>
    <s v="+"/>
    <n v="1"/>
    <n v="0"/>
    <n v="0"/>
    <n v="0"/>
    <n v="0"/>
    <n v="0"/>
    <n v="0"/>
    <n v="0"/>
    <n v="0"/>
    <n v="0"/>
    <n v="0"/>
    <n v="0"/>
    <n v="0"/>
    <n v="0"/>
    <n v="0"/>
    <n v="0"/>
    <n v="0"/>
    <n v="0"/>
    <n v="0"/>
    <n v="1"/>
    <n v="0"/>
    <n v="0"/>
    <n v="0"/>
    <n v="0"/>
    <n v="0"/>
    <n v="0"/>
    <n v="0"/>
    <n v="0"/>
    <n v="0"/>
    <n v="0"/>
    <n v="4"/>
    <s v="+"/>
    <s v="+"/>
    <s v="+"/>
    <n v="4"/>
    <n v="0"/>
    <n v="0"/>
    <n v="0"/>
    <n v="0"/>
    <n v="0"/>
    <n v="0"/>
    <n v="0"/>
    <n v="0"/>
    <n v="0"/>
    <n v="0"/>
    <n v="0"/>
    <n v="0"/>
    <n v="0"/>
    <n v="0"/>
    <n v="0"/>
    <n v="0"/>
    <n v="0"/>
    <n v="0"/>
    <n v="4"/>
    <n v="0"/>
    <n v="0"/>
    <n v="0"/>
    <n v="0"/>
    <n v="0"/>
    <n v="0"/>
    <n v="0"/>
    <n v="0"/>
    <n v="0"/>
    <n v="0"/>
    <n v="0"/>
    <n v="18"/>
    <n v="0"/>
    <n v="0"/>
    <n v="0"/>
    <n v="0"/>
    <n v="0"/>
    <n v="0"/>
    <n v="0"/>
    <n v="0"/>
    <n v="0"/>
    <s v="25_x000a_Ярмарки вакансий_x000a_Тренинги_x000a_Собеседования с работодателями_x000a_Экскурсии на предприятия"/>
    <s v="ООО &quot;Газпром газораспределение Волгоград&quot;_x000a_ООО &quot;Газпром трансгаз Волгоград&quot;_x000a_ООО &quot;Газпром трансгаз Югорск&quot;"/>
  </r>
  <r>
    <s v="ЧПОУ Газпром колледж Волгоград"/>
    <s v="18.02.09 Переработка нефти и газа"/>
    <n v="18"/>
    <n v="1"/>
    <n v="18"/>
    <s v="+"/>
    <n v="0"/>
    <s v="+"/>
    <s v="+"/>
    <s v="+"/>
    <n v="0"/>
    <n v="0"/>
    <n v="0"/>
    <n v="0"/>
    <n v="0"/>
    <n v="0"/>
    <n v="0"/>
    <n v="0"/>
    <n v="0"/>
    <n v="0"/>
    <n v="0"/>
    <n v="0"/>
    <n v="0"/>
    <n v="0"/>
    <n v="0"/>
    <n v="0"/>
    <n v="0"/>
    <n v="0"/>
    <n v="0"/>
    <n v="0"/>
    <n v="0"/>
    <n v="0"/>
    <n v="0"/>
    <n v="0"/>
    <n v="0"/>
    <n v="0"/>
    <n v="0"/>
    <n v="0"/>
    <n v="0"/>
    <n v="0"/>
    <n v="9"/>
    <s v="+"/>
    <s v="+"/>
    <s v="+"/>
    <n v="9"/>
    <n v="0"/>
    <n v="0"/>
    <n v="0"/>
    <n v="0"/>
    <n v="0"/>
    <n v="0"/>
    <n v="0"/>
    <n v="0"/>
    <n v="0"/>
    <n v="0"/>
    <n v="0"/>
    <n v="0"/>
    <n v="0"/>
    <n v="0"/>
    <n v="0"/>
    <n v="0"/>
    <n v="0"/>
    <n v="0"/>
    <n v="9"/>
    <n v="0"/>
    <n v="0"/>
    <n v="0"/>
    <n v="0"/>
    <n v="0"/>
    <n v="0"/>
    <n v="0"/>
    <n v="0"/>
    <n v="0"/>
    <n v="0"/>
    <n v="0"/>
    <n v="9"/>
    <n v="0"/>
    <n v="0"/>
    <n v="0"/>
    <n v="0"/>
    <n v="0"/>
    <n v="0"/>
    <n v="0"/>
    <n v="0"/>
    <n v="0"/>
    <s v="18_x000a_Ярмарки вакансий_x000a_Тренинги_x000a_Собеседования с работодателями_x000a_Экскурсии на предприятия"/>
    <s v="ООО &quot;Газпром переработка&quot;"/>
  </r>
  <r>
    <s v="ЧПОУ Газпром колледж Волгоград"/>
    <s v="21.02.03 Сооружение и эксплуатация газонефтепроводов и газонефтехранилищ"/>
    <n v="99"/>
    <n v="23"/>
    <n v="99"/>
    <s v="+"/>
    <n v="19"/>
    <s v="+"/>
    <s v="+"/>
    <s v="+"/>
    <n v="19"/>
    <n v="0"/>
    <n v="0"/>
    <n v="0"/>
    <n v="0"/>
    <n v="0"/>
    <n v="0"/>
    <n v="0"/>
    <n v="0"/>
    <n v="0"/>
    <n v="0"/>
    <n v="0"/>
    <n v="0"/>
    <n v="0"/>
    <n v="0"/>
    <n v="0"/>
    <n v="0"/>
    <n v="0"/>
    <n v="0"/>
    <n v="19"/>
    <n v="0"/>
    <n v="0"/>
    <n v="0"/>
    <n v="0"/>
    <n v="0"/>
    <n v="0"/>
    <n v="0"/>
    <n v="0"/>
    <n v="0"/>
    <n v="0"/>
    <n v="13"/>
    <s v="+"/>
    <s v="+"/>
    <s v="+"/>
    <n v="13"/>
    <n v="0"/>
    <n v="0"/>
    <n v="0"/>
    <n v="0"/>
    <n v="0"/>
    <n v="0"/>
    <n v="0"/>
    <n v="0"/>
    <n v="0"/>
    <n v="0"/>
    <n v="0"/>
    <n v="0"/>
    <n v="0"/>
    <n v="0"/>
    <n v="0"/>
    <n v="0"/>
    <n v="0"/>
    <n v="0"/>
    <n v="13"/>
    <n v="0"/>
    <n v="0"/>
    <n v="0"/>
    <n v="0"/>
    <n v="0"/>
    <n v="0"/>
    <n v="0"/>
    <n v="0"/>
    <n v="0"/>
    <n v="0"/>
    <n v="0"/>
    <n v="67"/>
    <n v="0"/>
    <n v="0"/>
    <n v="0"/>
    <n v="0"/>
    <n v="0"/>
    <n v="0"/>
    <n v="0"/>
    <n v="0"/>
    <n v="0"/>
    <s v="84_x000a_Ярмарки вакансий_x000a_Тренинги_x000a_Собеседования с работодателями_x000a_Экскурсии на предприятия"/>
    <s v="ООО &quot;Газпром трансгаз Волгоград&quot;_x000a_ООО &quot;Газпром трансгаз Екатеринбург&quot;_x000a_ООО &quot;Газпром трансгаз Югорск&quot;_x000a_"/>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1" cacheId="2" applyNumberFormats="0" applyBorderFormats="0" applyFontFormats="0" applyPatternFormats="0" applyAlignmentFormats="0" applyWidthHeightFormats="0" dataCaption="Значения" missingCaption="" updatedVersion="3" minRefreshableVersion="3" createdVersion="3" indent="0" outline="1" outlineData="1">
  <location ref="A3:A4" firstHeaderRow="1" firstDataRow="1" firstDataCol="0"/>
  <pivotFields count="87">
    <pivotField showAll="0" defaultSubtotal="0"/>
    <pivotField showAll="0"/>
    <pivotField showAll="0" defaultSubtotal="0"/>
    <pivotField showAll="0" defaultSubtotal="0"/>
    <pivotField dataField="1" showAll="0"/>
    <pivotField showAll="0" defaultSubtotal="0"/>
    <pivotField showAll="0"/>
    <pivotField showAll="0" defaultSubtotal="0"/>
    <pivotField showAll="0" defaultSubtotal="0"/>
    <pivotField showAll="0" defaultSubtota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defaultSubtotal="0"/>
    <pivotField showAll="0" defaultSubtotal="0"/>
    <pivotField showAll="0" defaultSubtota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Items count="1">
    <i/>
  </rowItems>
  <colItems count="1">
    <i/>
  </colItems>
  <dataFields count="1">
    <dataField name="Сумма по полю Выпуск 2024 г." fld="4" baseField="0" baseItem="0"/>
  </dataFields>
  <pivotTableStyleInfo name="PivotStyleLight16" showRowHeaders="1" showColHeaders="1" showRowStripes="0" showColStripes="0" showLastColumn="1"/>
</pivotTableDefinition>
</file>

<file path=xl/tables/table1.xml><?xml version="1.0" encoding="utf-8"?>
<table xmlns="http://schemas.openxmlformats.org/spreadsheetml/2006/main" id="1" name="Таблица2" displayName="Таблица2" ref="A7:CI488" totalsRowShown="0" headerRowDxfId="89" dataDxfId="88" tableBorderDxfId="87">
  <autoFilter ref="A7:CI488">
    <filterColumn colId="0">
      <filters>
        <filter val="ГБПОУ Жирновский педагогический колледж"/>
      </filters>
    </filterColumn>
  </autoFilter>
  <tableColumns count="87">
    <tableColumn id="1" name="Наименование ОО" dataDxfId="86"/>
    <tableColumn id="2" name="Код и наименование профессии, специальности _x000a_(по списку)_x000a_" dataDxfId="85"/>
    <tableColumn id="3" name="Не редактировать - ожидаемый выпуск 2024 (данные мониторинга СПО-1)" dataDxfId="84"/>
    <tableColumn id="4" name="Не редактировать - Из них: имеют заключенный договор о целевом обучении" dataDxfId="83"/>
    <tableColumn id="5" name="Выпуск 2024 г." dataDxfId="82"/>
    <tableColumn id="6" name="ПРОВЕРКА ОБЩЕЙ СУММЫ (+ ХОРОШО, - ПЛОХО)" dataDxfId="81">
      <calculatedColumnFormula>IF(Таблица2[[#This Row],[Выпуск 2024 г.]]=Таблица2[[#This Row],[Трудоустроены]]+Таблица2[[#This Row],[индивидуальные предприниматели или самозанятые]]+Таблица2[[#This Row],[Будут трудоустроены]]+Таблица2[[#This Row],[индивидуальные предприниматели или самозанятые29]]+Таблица2[[#This Row],[продолжат обучение без трудоустройства]]+Таблица2[[#This Row],[призваны в армию, будут призваны в армию]]+Таблица2[[#This Row],[находятся в отпуске по уходу за ребенком, будут находиться в отпуске по уходу за ребенком]]+Таблица2[[#This Row],[Зарегистрированы в центрах занятости в качестве безработных (получают пособие по безработице) и не планируют трудоустраиваться]]+Таблица2[[#This Row],[Не планируют трудоустраиваться, в том числе по причинам получения иных социальных льгот ]]+Таблица2[[#This Row],[Иные причины нахождения под риском нетрудоустройства]]+Таблица2[[#This Row],[Тяжелое состояние здоровья, не позволяющее трудоустраиваться]]+Таблица2[[#This Row],[Находятся под следствием, отбывают наказание]]+Таблица2[[#This Row],[Переезд за пределы Российской Федерации]]+Таблица2[[#This Row],[Не могут трудоустраиваться в связи с уходом за больными родственниками, в связи с иными семейными обстоятельствами]], "+", "Не сходится сумма")</calculatedColumnFormula>
    </tableColumn>
    <tableColumn id="7" name="Трудоустроены" dataDxfId="80"/>
    <tableColumn id="8" name="ПРОВЕРКА 3 и 4  (+ ХОРОШО, - ПЛОХО)" dataDxfId="79">
      <calculatedColumnFormula>IF(Таблица2[[#This Row],[Из них (из 3): трудоустроены по получаемой профессии, специальности]]&lt;=Таблица2[[#This Row],[Трудоустроены]], "+", "Не сход 3 и 4")</calculatedColumnFormula>
    </tableColumn>
    <tableColumn id="9" name="ПРОВЕРКА 3 и 5  (+ ХОРОШО, - ПЛОХО)" dataDxfId="78">
      <calculatedColumnFormula>IF(Таблица2[[#This Row],[Из них (из 3): продолжат обучение]]&lt;=Таблица2[[#This Row],[Трудоустроены]], "+", "Несход 3 и 5")</calculatedColumnFormula>
    </tableColumn>
    <tableColumn id="10" name="ПРОВЕРКА (+ ХОРОШО, - ПЛОХО)" dataDxfId="77">
      <calculatedColumnFormula>IF(Таблица2[[#This Row],[Трудоустроены]]=Таблица2[[#This Row],[в отрасли образования]]+Таблица2[[#This Row],[в медицинской отрасли]]+Таблица2[[#This Row],[в отрасли сферы услуг, туризма]]+Таблица2[[#This Row],[в отрасли сферы торговли, организациях финансового сектора]]+Таблица2[[#This Row],[в отрасли правоохранительной сферы и управления]]+Таблица2[[#This Row],[в отрасли средств массовой информации]]+Таблица2[[#This Row],[на предприятия оборонно-промышленного комплекса]]+Таблица2[[#This Row],[машиностроения (кроме оборонно-промышленного комплекса)]]+Таблица2[[#This Row],[сельского хозяйства]]+Таблица2[[#This Row],[металлургии ]]+Таблица2[[#This Row],[железнодорожного транспорта]]+Таблица2[[#This Row],[легкой промышленности]]+Таблица2[[#This Row],[химической отрасли]]+Таблица2[[#This Row],[атомной отрасли (кроме оборонно-промышленного комплекса)]]+Таблица2[[#This Row],[фармацевтической отрасли]]+Таблица2[[#This Row],[отрасли информационных технологий]]+Таблица2[[#This Row],[радиоэлектроники (кроме оборонно-промышленного комплекса)]]+Таблица2[[#This Row],[топливно-энергетического комплекса (кроме оборонно-промышленного комплекса)]]+Таблица2[[#This Row],[транспортной отрасли]]+Таблица2[[#This Row],[горнодобывающей отрасли]]+Таблица2[[#This Row],[отрасли электротехнической промышленности (кроме оборонно-промышленного комплекса)]]+Таблица2[[#This Row],[лесной промышленности]]+Таблица2[[#This Row],[строительной отрасли]]+Таблица2[[#This Row],[отрасли электронной промышленности (кроме оборонно-промышленного комплекса)]]+Таблица2[[#This Row],[индустрии робототехники]]+Таблица2[[#This Row],[в отрасли искусства]]+Таблица2[[#This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 "+", "ОШИБКА")</calculatedColumnFormula>
    </tableColumn>
    <tableColumn id="11" name="Из них (из 3): трудоустроены по получаемой профессии, специальности" dataDxfId="76"/>
    <tableColumn id="12" name="Из них (из 3): продолжат обучение" dataDxfId="75"/>
    <tableColumn id="13" name="в отрасли образования" dataDxfId="74"/>
    <tableColumn id="14" name="в медицинской отрасли" dataDxfId="73"/>
    <tableColumn id="15" name="в отрасли сферы услуг, туризма" dataDxfId="72"/>
    <tableColumn id="16" name="в отрасли сферы торговли, организациях финансового сектора" dataDxfId="71"/>
    <tableColumn id="17" name="в отрасли правоохранительной сферы и управления" dataDxfId="70"/>
    <tableColumn id="18" name="в отрасли средств массовой информации" dataDxfId="69"/>
    <tableColumn id="19" name="на предприятия оборонно-промышленного комплекса" dataDxfId="68"/>
    <tableColumn id="20" name="машиностроения (кроме оборонно-промышленного комплекса)" dataDxfId="67"/>
    <tableColumn id="21" name="сельского хозяйства" dataDxfId="66"/>
    <tableColumn id="22" name="металлургии " dataDxfId="65"/>
    <tableColumn id="23" name="железнодорожного транспорта" dataDxfId="64"/>
    <tableColumn id="24" name="легкой промышленности" dataDxfId="63"/>
    <tableColumn id="25" name="химической отрасли" dataDxfId="62"/>
    <tableColumn id="26" name="атомной отрасли (кроме оборонно-промышленного комплекса)" dataDxfId="61"/>
    <tableColumn id="27" name="фармацевтической отрасли" dataDxfId="60"/>
    <tableColumn id="28" name="отрасли информационных технологий" dataDxfId="59"/>
    <tableColumn id="29" name="радиоэлектроники (кроме оборонно-промышленного комплекса)" dataDxfId="58"/>
    <tableColumn id="30" name="топливно-энергетического комплекса (кроме оборонно-промышленного комплекса)" dataDxfId="57"/>
    <tableColumn id="31" name="транспортной отрасли" dataDxfId="56"/>
    <tableColumn id="32" name="горнодобывающей отрасли" dataDxfId="55"/>
    <tableColumn id="33" name="отрасли электротехнической промышленности (кроме оборонно-промышленного комплекса)" dataDxfId="54"/>
    <tableColumn id="34" name="лесной промышленности" dataDxfId="53"/>
    <tableColumn id="35" name="строительной отрасли" dataDxfId="52"/>
    <tableColumn id="36" name="отрасли электронной промышленности (кроме оборонно-промышленного комплекса)" dataDxfId="51"/>
    <tableColumn id="37" name="индустрии робототехники" dataDxfId="50"/>
    <tableColumn id="38" name="в отрасли искусства" dataDxfId="49"/>
    <tableColumn id="39" name="Пищевая промышленность, производство бумажных изделий, полиграфическая деятельность, производство резины и пластика, водоснабжение, экология, спорт" dataDxfId="48"/>
    <tableColumn id="40" name="индивидуальные предприниматели или самозанятые" dataDxfId="47"/>
    <tableColumn id="41" name="Будут трудоустроены" dataDxfId="46"/>
    <tableColumn id="42" name="ПРОВЕРКА Сравн 34 и 35 (+ ХОРОШО, - ПЛОХО)" dataDxfId="45">
      <calculatedColumnFormula>IF(Таблица2[[#This Row],[из них (из 34): трудоустраиваются по полученной профессии, специальности]]&lt;=Таблица2[[#This Row],[Будут трудоустроены]], "+", "Не сход 34 и 35")</calculatedColumnFormula>
    </tableColumn>
    <tableColumn id="43" name="ПРОВЕРКА Сравн 34 и 36 (+ ХОРОШО, - ПЛОХО)" dataDxfId="44">
      <calculatedColumnFormula>IF(Таблица2[[#This Row],[из них (из 34) продолжат обучение
]]&lt;=Таблица2[[#This Row],[Будут трудоустроены]], "+", "Не сход 34 и 36")</calculatedColumnFormula>
    </tableColumn>
    <tableColumn id="44" name="ПРОВЕРКА ОЖ ВЫПУСК (+ ХОРОШО, - ПЛОХО)" dataDxfId="43">
      <calculatedColumnFormula>IF(Таблица2[[#This Row],[Будут трудоустроены]]=Таблица2[[#This Row],[в отрасли образования2]]+Таблица2[[#This Row],[в медицинской отрасли3]]+Таблица2[[#This Row],[в отрасли сферы услуг, туризма4]]+Таблица2[[#This Row],[в отрасли сферы торговли, организациях финансового сектора5]]+Таблица2[[#This Row],[в отрасли правоохранительной сферы и управления6]]+Таблица2[[#This Row],[на предприятия оборонно-промышленного комплекса8]]+Таблица2[[#This Row],[в отрасли средств массовой информации7]]+Таблица2[[#This Row],[машиностроения (кроме оборонно-промышленного комплекса)9]]+Таблица2[[#This Row],[сельского хозяйства10]]+Таблица2[[#This Row],[металлургии 11]]+Таблица2[[#This Row],[железнодорожного транспорта12]]+Таблица2[[#This Row],[легкой промышленности13]]+Таблица2[[#This Row],[химической отрасли14]]+Таблица2[[#This Row],[атомной отрасли (кроме оборонно-промышленного комплекса)15]]+Таблица2[[#This Row],[фармацевтической отрасли16]]+Таблица2[[#This Row],[отрасли информационных технологий17]]+Таблица2[[#This Row],[радиоэлектроники (кроме оборонно-промышленного комплекса)18]]+Таблица2[[#This Row],[топливно-энергетического комплекса (кроме оборонно-промышленного комплекса)19]]+Таблица2[[#This Row],[транспортной отрасли20]]+Таблица2[[#This Row],[горнодобывающей отрасли21]]+Таблица2[[#This Row],[отрасли электротехнической промышленности (кроме оборонно-промышленного комплекса)22]]+Таблица2[[#This Row],[лесной промышленности23]]+Таблица2[[#This Row],[строительной отрасли24]]+Таблица2[[#This Row],[отрасли электронной промышленности (кроме оборонно-промышленного комплекса)25]]+Таблица2[[#This Row],[индустрии робототехники26]]+Таблица2[[#This Row],[в отрасли искусства27]]+Таблица2[[#This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спорт28]], "+", "ОШИБКА")</calculatedColumnFormula>
    </tableColumn>
    <tableColumn id="45" name="из них (из 34): трудоустраиваются по полученной профессии, специальности" dataDxfId="42"/>
    <tableColumn id="46" name="из них (из 34) продолжат обучение_x000a_" dataDxfId="41"/>
    <tableColumn id="47" name="в отрасли образования2" dataDxfId="40"/>
    <tableColumn id="48" name="в медицинской отрасли3" dataDxfId="39"/>
    <tableColumn id="49" name="в отрасли сферы услуг, туризма4" dataDxfId="38"/>
    <tableColumn id="50" name="в отрасли сферы торговли, организациях финансового сектора5" dataDxfId="37"/>
    <tableColumn id="51" name="в отрасли правоохранительной сферы и управления6" dataDxfId="36"/>
    <tableColumn id="52" name="в отрасли средств массовой информации7" dataDxfId="35"/>
    <tableColumn id="53" name="на предприятия оборонно-промышленного комплекса8" dataDxfId="34"/>
    <tableColumn id="54" name="машиностроения (кроме оборонно-промышленного комплекса)9" dataDxfId="33"/>
    <tableColumn id="55" name="сельского хозяйства10" dataDxfId="32"/>
    <tableColumn id="56" name="металлургии 11" dataDxfId="31"/>
    <tableColumn id="57" name="железнодорожного транспорта12" dataDxfId="30"/>
    <tableColumn id="58" name="легкой промышленности13" dataDxfId="29"/>
    <tableColumn id="59" name="химической отрасли14" dataDxfId="28"/>
    <tableColumn id="60" name="атомной отрасли (кроме оборонно-промышленного комплекса)15" dataDxfId="27"/>
    <tableColumn id="61" name="фармацевтической отрасли16" dataDxfId="26"/>
    <tableColumn id="62" name="отрасли информационных технологий17" dataDxfId="25"/>
    <tableColumn id="63" name="радиоэлектроники (кроме оборонно-промышленного комплекса)18" dataDxfId="24"/>
    <tableColumn id="64" name="топливно-энергетического комплекса (кроме оборонно-промышленного комплекса)19" dataDxfId="23"/>
    <tableColumn id="65" name="транспортной отрасли20" dataDxfId="22"/>
    <tableColumn id="66" name="горнодобывающей отрасли21" dataDxfId="21"/>
    <tableColumn id="67" name="отрасли электротехнической промышленности (кроме оборонно-промышленного комплекса)22" dataDxfId="20"/>
    <tableColumn id="68" name="лесной промышленности23" dataDxfId="19"/>
    <tableColumn id="69" name="строительной отрасли24" dataDxfId="18"/>
    <tableColumn id="70" name="отрасли электронной промышленности (кроме оборонно-промышленного комплекса)25" dataDxfId="17"/>
    <tableColumn id="71" name="индустрии робототехники26" dataDxfId="16"/>
    <tableColumn id="72" name="в отрасли искусства27" dataDxfId="15"/>
    <tableColumn id="73" name="Пищевая промышленность, производство бумажных изделий, полиграфическая деятельность, производство резины и пластика, водоснабжение, экология, спорт28" dataDxfId="14"/>
    <tableColumn id="74" name="индивидуальные предприниматели или самозанятые29" dataDxfId="13"/>
    <tableColumn id="75" name="продолжат обучение без трудоустройства" dataDxfId="12"/>
    <tableColumn id="76" name="призваны в армию, будут призваны в армию" dataDxfId="11"/>
    <tableColumn id="77" name="находятся в отпуске по уходу за ребенком, будут находиться в отпуске по уходу за ребенком" dataDxfId="10"/>
    <tableColumn id="78" name="Зарегистрированы в центрах занятости в качестве безработных (получают пособие по безработице) и не планируют трудоустраиваться" dataDxfId="9"/>
    <tableColumn id="79" name="Не планируют трудоустраиваться, в том числе по причинам получения иных социальных льгот " dataDxfId="8"/>
    <tableColumn id="80" name="Иные причины нахождения под риском нетрудоустройства" dataDxfId="7"/>
    <tableColumn id="81" name="Указание иных причин нахождения под риском нетрудоустройства, а также принимаемых мер" dataDxfId="6"/>
    <tableColumn id="82" name="Тяжелое состояние здоровья, не позволяющее трудоустраиваться" dataDxfId="5"/>
    <tableColumn id="83" name="Находятся под следствием, отбывают наказание" dataDxfId="4"/>
    <tableColumn id="84" name="Переезд за пределы Российской Федерации" dataDxfId="3"/>
    <tableColumn id="85" name="Не могут трудоустраиваться в связи с уходом за больными родственниками, в связи с иными семейными обстоятельствами" dataDxfId="2"/>
    <tableColumn id="86" name="Принимаемые меры по содействию трудоустройству выпускников_x000a_тезисно - вид меры, количество охваченных выпускников" dataDxfId="1"/>
    <tableColumn id="87" name="Основные предприятия-партнеры, которые трудоустраивают выпускников по указанной профессии, специальности" dataDxfId="0"/>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rgbClr val="000000"/>
      </a:dk1>
      <a:lt1>
        <a:srgbClr val="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majorFont>
      <a:minorFont>
        <a:latin typeface="Calibri"/>
        <a:ea typeface=""/>
        <a:cs typeface=""/>
      </a:minorFont>
    </a:fontScheme>
    <a:fmtScheme name="Office">
      <a:fillStyleLst>
        <a:solidFill>
          <a:schemeClr val="phClr"/>
        </a:solidFill>
        <a:gradFill>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gradFill>
        <a:gradFill>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gradFill>
      </a:fillStyleLst>
      <a:lnStyleLst>
        <a:ln w="6350">
          <a:solidFill>
            <a:schemeClr val="phClr"/>
          </a:solidFill>
          <a:prstDash val="solid"/>
        </a:ln>
        <a:ln w="12700">
          <a:solidFill>
            <a:schemeClr val="phClr"/>
          </a:solidFill>
          <a:prstDash val="solid"/>
        </a:ln>
        <a:ln w="19050">
          <a:solidFill>
            <a:schemeClr val="phClr"/>
          </a:solidFill>
          <a:prstDash val="solid"/>
        </a:ln>
      </a:lnStyleLst>
      <a:effectStyleLst>
        <a:effectStyle>
          <a:effectLst>
            <a:outerShdw>
              <a:srgbClr val="000000">
                <a:alpha val="38000"/>
              </a:srgbClr>
            </a:outerShdw>
          </a:effectLst>
        </a:effectStyle>
        <a:effectStyle>
          <a:effectLst>
            <a:outerShdw>
              <a:srgbClr val="000000">
                <a:alpha val="35000"/>
              </a:srgbClr>
            </a:outerShdw>
          </a:effectLst>
        </a:effectStyle>
        <a:effectStyle>
          <a:effectLst>
            <a:outerShdw>
              <a:srgbClr val="000000">
                <a:alpha val="35000"/>
              </a:srgbClr>
            </a:outerShdw>
          </a:effectLst>
        </a:effectStyle>
      </a:effectStyleLst>
      <a:bgFillStyleLst>
        <a:solidFill>
          <a:schemeClr val="phClr"/>
        </a:solidFill>
        <a:solidFill>
          <a:schemeClr val="phClr">
            <a:tint val="95000"/>
            <a:satMod val="170000"/>
          </a:schemeClr>
        </a:solidFill>
        <a:gradFill>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dimension ref="A1:CI488"/>
  <sheetViews>
    <sheetView topLeftCell="A4" zoomScale="85" zoomScaleNormal="85" workbookViewId="0">
      <selection activeCell="G314" sqref="G314"/>
    </sheetView>
  </sheetViews>
  <sheetFormatPr defaultColWidth="9.140625" defaultRowHeight="15"/>
  <cols>
    <col min="1" max="1" width="50.5703125" style="1" customWidth="1"/>
    <col min="2" max="2" width="57.7109375" style="1" customWidth="1"/>
    <col min="3" max="3" width="27.140625" style="1" hidden="1" customWidth="1"/>
    <col min="4" max="4" width="24" style="1" hidden="1" customWidth="1"/>
    <col min="5" max="5" width="20.5703125" style="2" bestFit="1" customWidth="1"/>
    <col min="6" max="6" width="27.140625" style="2" bestFit="1" customWidth="1"/>
    <col min="7" max="7" width="21.5703125" style="1" bestFit="1" customWidth="1"/>
    <col min="8" max="8" width="15.7109375" style="1" customWidth="1"/>
    <col min="9" max="9" width="14.85546875" style="1" customWidth="1"/>
    <col min="10" max="10" width="13" style="1" bestFit="1" customWidth="1"/>
    <col min="11" max="11" width="20.7109375" style="1" bestFit="1" customWidth="1"/>
    <col min="12" max="12" width="18.7109375" style="1" bestFit="1" customWidth="1"/>
    <col min="13" max="13" width="18.85546875" style="1" bestFit="1" customWidth="1"/>
    <col min="14" max="14" width="19.5703125" style="1" bestFit="1" customWidth="1"/>
    <col min="15" max="15" width="18.85546875" style="1" bestFit="1" customWidth="1"/>
    <col min="16" max="16" width="19.28515625" style="1" bestFit="1" customWidth="1"/>
    <col min="17" max="17" width="20" style="1" bestFit="1" customWidth="1"/>
    <col min="18" max="18" width="18.7109375" style="1" bestFit="1" customWidth="1"/>
    <col min="19" max="20" width="20.5703125" style="1" bestFit="1" customWidth="1"/>
    <col min="21" max="21" width="16.28515625" style="1" bestFit="1" customWidth="1"/>
    <col min="22" max="22" width="18.85546875" style="1" bestFit="1" customWidth="1"/>
    <col min="23" max="23" width="19.5703125" style="1" bestFit="1" customWidth="1"/>
    <col min="24" max="24" width="20.5703125" style="1" bestFit="1" customWidth="1"/>
    <col min="25" max="25" width="18.140625" style="1" bestFit="1" customWidth="1"/>
    <col min="26" max="26" width="20.5703125" style="1" bestFit="1" customWidth="1"/>
    <col min="27" max="27" width="20" style="1" bestFit="1" customWidth="1"/>
    <col min="28" max="28" width="19.7109375" style="1" bestFit="1" customWidth="1"/>
    <col min="29" max="29" width="20.5703125" style="1" bestFit="1" customWidth="1"/>
    <col min="30" max="30" width="22.85546875" style="1" bestFit="1" customWidth="1"/>
    <col min="31" max="31" width="19.5703125" style="1" bestFit="1" customWidth="1"/>
    <col min="32" max="32" width="20" style="1" bestFit="1" customWidth="1"/>
    <col min="33" max="33" width="24.85546875" style="1" bestFit="1" customWidth="1"/>
    <col min="34" max="34" width="20.5703125" style="1" bestFit="1" customWidth="1"/>
    <col min="35" max="35" width="19.5703125" style="1" bestFit="1" customWidth="1"/>
    <col min="36" max="36" width="23.140625" style="1" bestFit="1" customWidth="1"/>
    <col min="37" max="37" width="19.5703125" style="1" bestFit="1" customWidth="1"/>
    <col min="38" max="38" width="16.28515625" style="1" bestFit="1" customWidth="1"/>
    <col min="39" max="39" width="36.7109375" style="1" bestFit="1" customWidth="1"/>
    <col min="40" max="41" width="19.7109375" style="1" bestFit="1" customWidth="1"/>
    <col min="42" max="43" width="19.28515625" style="1" bestFit="1" customWidth="1"/>
    <col min="44" max="44" width="16.42578125" style="1" bestFit="1" customWidth="1"/>
    <col min="45" max="45" width="20.7109375" style="1" bestFit="1" customWidth="1"/>
    <col min="46" max="46" width="18.85546875" style="1" bestFit="1" customWidth="1"/>
    <col min="47" max="47" width="20" style="1" bestFit="1" customWidth="1"/>
    <col min="48" max="48" width="19.5703125" style="1" bestFit="1" customWidth="1"/>
    <col min="49" max="49" width="18.85546875" style="1" bestFit="1" customWidth="1"/>
    <col min="50" max="50" width="19.28515625" style="1" bestFit="1" customWidth="1"/>
    <col min="51" max="51" width="20" style="1" bestFit="1" customWidth="1"/>
    <col min="52" max="52" width="19.7109375" style="1" bestFit="1" customWidth="1"/>
    <col min="53" max="54" width="20.5703125" style="1" bestFit="1" customWidth="1"/>
    <col min="55" max="55" width="18.28515625" style="1" bestFit="1" customWidth="1"/>
    <col min="56" max="56" width="18.85546875" style="1" bestFit="1" customWidth="1"/>
    <col min="57" max="57" width="19.5703125" style="1" bestFit="1" customWidth="1"/>
    <col min="58" max="58" width="20.5703125" style="1" bestFit="1" customWidth="1"/>
    <col min="59" max="59" width="18.140625" style="1" bestFit="1" customWidth="1"/>
    <col min="60" max="60" width="21.42578125" style="1" bestFit="1" customWidth="1"/>
    <col min="61" max="61" width="19.5703125" style="1" bestFit="1" customWidth="1"/>
    <col min="62" max="62" width="19.7109375" style="1" bestFit="1" customWidth="1"/>
    <col min="63" max="63" width="20.5703125" style="1" bestFit="1" customWidth="1"/>
    <col min="64" max="64" width="22.85546875" style="1" bestFit="1" customWidth="1"/>
    <col min="65" max="65" width="19.5703125" style="1" bestFit="1" customWidth="1"/>
    <col min="66" max="66" width="19.28515625" style="1" bestFit="1" customWidth="1"/>
    <col min="67" max="67" width="24.85546875" style="1" bestFit="1" customWidth="1"/>
    <col min="68" max="68" width="20.5703125" style="1" bestFit="1" customWidth="1"/>
    <col min="69" max="69" width="19.5703125" style="1" bestFit="1" customWidth="1"/>
    <col min="70" max="70" width="23.140625" style="1" bestFit="1" customWidth="1"/>
    <col min="71" max="71" width="19.5703125" style="1" bestFit="1" customWidth="1"/>
    <col min="72" max="72" width="18.28515625" style="1" bestFit="1" customWidth="1"/>
    <col min="73" max="73" width="38.5703125" style="1" bestFit="1" customWidth="1"/>
    <col min="74" max="75" width="20.5703125" style="1" bestFit="1" customWidth="1"/>
    <col min="76" max="76" width="20" style="1" bestFit="1" customWidth="1"/>
    <col min="77" max="77" width="24.28515625" style="1" bestFit="1" customWidth="1"/>
    <col min="78" max="78" width="33.140625" style="1" bestFit="1" customWidth="1"/>
    <col min="79" max="79" width="23.140625" style="1" bestFit="1" customWidth="1"/>
    <col min="80" max="80" width="34" style="1" bestFit="1" customWidth="1"/>
    <col min="81" max="81" width="46" style="1" bestFit="1" customWidth="1"/>
    <col min="82" max="82" width="19.7109375" style="1" bestFit="1" customWidth="1"/>
    <col min="83" max="83" width="18.7109375" style="1" bestFit="1" customWidth="1"/>
    <col min="84" max="84" width="17.7109375" style="1" bestFit="1" customWidth="1"/>
    <col min="85" max="85" width="31.5703125" style="1" bestFit="1" customWidth="1"/>
    <col min="86" max="86" width="59" style="1" customWidth="1"/>
    <col min="87" max="87" width="66.140625" style="1" customWidth="1"/>
    <col min="88" max="88" width="9.140625" style="1" bestFit="1" customWidth="1"/>
    <col min="89" max="16384" width="9.140625" style="1"/>
  </cols>
  <sheetData>
    <row r="1" spans="1:87" ht="25.5" customHeight="1">
      <c r="A1" s="60"/>
      <c r="B1" s="42"/>
      <c r="C1" s="43"/>
      <c r="D1" s="43"/>
      <c r="E1" s="43"/>
    </row>
    <row r="2" spans="1:87" ht="18.75">
      <c r="A2" s="44"/>
      <c r="B2" s="42"/>
      <c r="C2" s="43"/>
      <c r="D2" s="43"/>
      <c r="E2" s="43"/>
    </row>
    <row r="3" spans="1:87" ht="22.5">
      <c r="A3" s="45"/>
      <c r="B3" s="46" t="s">
        <v>686</v>
      </c>
      <c r="C3" s="47"/>
      <c r="D3" s="47"/>
      <c r="E3" s="47"/>
    </row>
    <row r="5" spans="1:87" ht="15.75">
      <c r="A5" s="40"/>
      <c r="B5" s="40"/>
      <c r="C5" s="40"/>
      <c r="D5" s="40"/>
      <c r="E5" s="41"/>
      <c r="F5" s="41"/>
      <c r="G5" s="66" t="s">
        <v>675</v>
      </c>
      <c r="H5" s="66"/>
      <c r="I5" s="66"/>
      <c r="J5" s="66"/>
      <c r="K5" s="66"/>
      <c r="L5" s="66"/>
      <c r="M5" s="66"/>
      <c r="N5" s="66"/>
      <c r="O5" s="66"/>
      <c r="P5" s="66"/>
      <c r="Q5" s="66"/>
      <c r="R5" s="66"/>
      <c r="S5" s="66"/>
      <c r="T5" s="66"/>
      <c r="U5" s="66"/>
      <c r="V5" s="66"/>
      <c r="W5" s="66"/>
      <c r="X5" s="66"/>
      <c r="Y5" s="66"/>
      <c r="Z5" s="66"/>
      <c r="AA5" s="66"/>
      <c r="AB5" s="66"/>
      <c r="AC5" s="66"/>
      <c r="AD5" s="66"/>
      <c r="AE5" s="66"/>
      <c r="AF5" s="66"/>
      <c r="AG5" s="66"/>
      <c r="AH5" s="66"/>
      <c r="AI5" s="66"/>
      <c r="AJ5" s="66"/>
      <c r="AK5" s="66"/>
      <c r="AL5" s="66"/>
      <c r="AM5" s="66"/>
      <c r="AN5" s="66"/>
      <c r="AO5" s="66" t="s">
        <v>678</v>
      </c>
      <c r="AP5" s="66"/>
      <c r="AQ5" s="66"/>
      <c r="AR5" s="66"/>
      <c r="AS5" s="66"/>
      <c r="AT5" s="66"/>
      <c r="AU5" s="66"/>
      <c r="AV5" s="66"/>
      <c r="AW5" s="66"/>
      <c r="AX5" s="66"/>
      <c r="AY5" s="66"/>
      <c r="AZ5" s="66"/>
      <c r="BA5" s="66"/>
      <c r="BB5" s="66"/>
      <c r="BC5" s="66"/>
      <c r="BD5" s="66"/>
      <c r="BE5" s="66"/>
      <c r="BF5" s="66"/>
      <c r="BG5" s="66"/>
      <c r="BH5" s="66"/>
      <c r="BI5" s="66"/>
      <c r="BJ5" s="66"/>
      <c r="BK5" s="66"/>
      <c r="BL5" s="66"/>
      <c r="BM5" s="66"/>
      <c r="BN5" s="66"/>
      <c r="BO5" s="66"/>
      <c r="BP5" s="66"/>
      <c r="BQ5" s="66"/>
      <c r="BR5" s="66"/>
      <c r="BS5" s="66"/>
      <c r="BT5" s="66"/>
      <c r="BU5" s="66"/>
      <c r="BV5" s="66"/>
      <c r="BW5" s="66"/>
      <c r="BX5" s="66"/>
      <c r="BY5" s="66"/>
      <c r="BZ5" s="66"/>
      <c r="CA5" s="66"/>
      <c r="CB5" s="66"/>
      <c r="CC5" s="66"/>
      <c r="CD5" s="66"/>
      <c r="CE5" s="66"/>
      <c r="CF5" s="66"/>
      <c r="CG5" s="66"/>
      <c r="CH5" s="40"/>
      <c r="CI5" s="40"/>
    </row>
    <row r="6" spans="1:87" ht="15" customHeight="1">
      <c r="A6" s="40"/>
      <c r="B6" s="40"/>
      <c r="C6" s="40"/>
      <c r="D6" s="40"/>
      <c r="E6" s="41"/>
      <c r="F6" s="41"/>
      <c r="G6" s="40"/>
      <c r="H6" s="40"/>
      <c r="I6" s="40"/>
      <c r="J6" s="40"/>
      <c r="K6" s="40"/>
      <c r="L6" s="40"/>
      <c r="M6" s="66" t="s">
        <v>676</v>
      </c>
      <c r="N6" s="66"/>
      <c r="O6" s="66"/>
      <c r="P6" s="66"/>
      <c r="Q6" s="66"/>
      <c r="R6" s="66"/>
      <c r="S6" s="66"/>
      <c r="T6" s="66"/>
      <c r="U6" s="66"/>
      <c r="V6" s="66"/>
      <c r="W6" s="66"/>
      <c r="X6" s="66"/>
      <c r="Y6" s="66"/>
      <c r="Z6" s="66"/>
      <c r="AA6" s="66"/>
      <c r="AB6" s="66"/>
      <c r="AC6" s="66"/>
      <c r="AD6" s="66"/>
      <c r="AE6" s="66"/>
      <c r="AF6" s="66"/>
      <c r="AG6" s="66"/>
      <c r="AH6" s="66"/>
      <c r="AI6" s="66"/>
      <c r="AJ6" s="66"/>
      <c r="AK6" s="66"/>
      <c r="AL6" s="66"/>
      <c r="AM6" s="66"/>
      <c r="AN6" s="40"/>
      <c r="AO6" s="40"/>
      <c r="AP6" s="40"/>
      <c r="AQ6" s="40"/>
      <c r="AR6" s="40"/>
      <c r="AS6" s="40"/>
      <c r="AT6" s="40"/>
      <c r="AU6" s="67" t="s">
        <v>677</v>
      </c>
      <c r="AV6" s="66"/>
      <c r="AW6" s="66"/>
      <c r="AX6" s="66"/>
      <c r="AY6" s="66"/>
      <c r="AZ6" s="66"/>
      <c r="BA6" s="66"/>
      <c r="BB6" s="66"/>
      <c r="BC6" s="66"/>
      <c r="BD6" s="66"/>
      <c r="BE6" s="66"/>
      <c r="BF6" s="66"/>
      <c r="BG6" s="66"/>
      <c r="BH6" s="66"/>
      <c r="BI6" s="66"/>
      <c r="BJ6" s="66"/>
      <c r="BK6" s="66"/>
      <c r="BL6" s="66"/>
      <c r="BM6" s="66"/>
      <c r="BN6" s="66"/>
      <c r="BO6" s="66"/>
      <c r="BP6" s="66"/>
      <c r="BQ6" s="66"/>
      <c r="BR6" s="66"/>
      <c r="BS6" s="66"/>
      <c r="BT6" s="66"/>
      <c r="BU6" s="66"/>
      <c r="BV6" s="40"/>
      <c r="BW6" s="40"/>
      <c r="BX6" s="40"/>
      <c r="BY6" s="40"/>
      <c r="BZ6" s="40"/>
      <c r="CA6" s="40"/>
      <c r="CB6" s="40"/>
      <c r="CC6" s="40"/>
      <c r="CD6" s="40"/>
      <c r="CE6" s="40"/>
      <c r="CF6" s="40"/>
      <c r="CG6" s="40"/>
      <c r="CH6" s="40"/>
      <c r="CI6" s="40"/>
    </row>
    <row r="7" spans="1:87" ht="99.75" customHeight="1">
      <c r="A7" s="54" t="s">
        <v>665</v>
      </c>
      <c r="B7" s="54" t="s">
        <v>589</v>
      </c>
      <c r="C7" s="61" t="s">
        <v>673</v>
      </c>
      <c r="D7" s="62" t="s">
        <v>674</v>
      </c>
      <c r="E7" s="55" t="s">
        <v>590</v>
      </c>
      <c r="F7" s="56" t="s">
        <v>667</v>
      </c>
      <c r="G7" s="55" t="s">
        <v>489</v>
      </c>
      <c r="H7" s="57" t="s">
        <v>668</v>
      </c>
      <c r="I7" s="57" t="s">
        <v>669</v>
      </c>
      <c r="J7" s="57" t="s">
        <v>666</v>
      </c>
      <c r="K7" s="58" t="s">
        <v>591</v>
      </c>
      <c r="L7" s="58" t="s">
        <v>592</v>
      </c>
      <c r="M7" s="58" t="s">
        <v>593</v>
      </c>
      <c r="N7" s="58" t="s">
        <v>594</v>
      </c>
      <c r="O7" s="58" t="s">
        <v>595</v>
      </c>
      <c r="P7" s="58" t="s">
        <v>596</v>
      </c>
      <c r="Q7" s="58" t="s">
        <v>597</v>
      </c>
      <c r="R7" s="58" t="s">
        <v>598</v>
      </c>
      <c r="S7" s="58" t="s">
        <v>599</v>
      </c>
      <c r="T7" s="58" t="s">
        <v>600</v>
      </c>
      <c r="U7" s="58" t="s">
        <v>601</v>
      </c>
      <c r="V7" s="58" t="s">
        <v>602</v>
      </c>
      <c r="W7" s="58" t="s">
        <v>603</v>
      </c>
      <c r="X7" s="58" t="s">
        <v>604</v>
      </c>
      <c r="Y7" s="58" t="s">
        <v>605</v>
      </c>
      <c r="Z7" s="58" t="s">
        <v>606</v>
      </c>
      <c r="AA7" s="58" t="s">
        <v>607</v>
      </c>
      <c r="AB7" s="58" t="s">
        <v>608</v>
      </c>
      <c r="AC7" s="58" t="s">
        <v>609</v>
      </c>
      <c r="AD7" s="58" t="s">
        <v>610</v>
      </c>
      <c r="AE7" s="58" t="s">
        <v>611</v>
      </c>
      <c r="AF7" s="58" t="s">
        <v>612</v>
      </c>
      <c r="AG7" s="58" t="s">
        <v>613</v>
      </c>
      <c r="AH7" s="58" t="s">
        <v>614</v>
      </c>
      <c r="AI7" s="58" t="s">
        <v>615</v>
      </c>
      <c r="AJ7" s="58" t="s">
        <v>616</v>
      </c>
      <c r="AK7" s="58" t="s">
        <v>617</v>
      </c>
      <c r="AL7" s="58" t="s">
        <v>618</v>
      </c>
      <c r="AM7" s="58" t="s">
        <v>619</v>
      </c>
      <c r="AN7" s="59" t="s">
        <v>620</v>
      </c>
      <c r="AO7" s="59" t="s">
        <v>490</v>
      </c>
      <c r="AP7" s="56" t="s">
        <v>672</v>
      </c>
      <c r="AQ7" s="56" t="s">
        <v>671</v>
      </c>
      <c r="AR7" s="56" t="s">
        <v>670</v>
      </c>
      <c r="AS7" s="58" t="s">
        <v>621</v>
      </c>
      <c r="AT7" s="58" t="s">
        <v>622</v>
      </c>
      <c r="AU7" s="58" t="s">
        <v>623</v>
      </c>
      <c r="AV7" s="58" t="s">
        <v>624</v>
      </c>
      <c r="AW7" s="58" t="s">
        <v>625</v>
      </c>
      <c r="AX7" s="58" t="s">
        <v>626</v>
      </c>
      <c r="AY7" s="58" t="s">
        <v>627</v>
      </c>
      <c r="AZ7" s="58" t="s">
        <v>628</v>
      </c>
      <c r="BA7" s="58" t="s">
        <v>629</v>
      </c>
      <c r="BB7" s="58" t="s">
        <v>630</v>
      </c>
      <c r="BC7" s="58" t="s">
        <v>631</v>
      </c>
      <c r="BD7" s="58" t="s">
        <v>632</v>
      </c>
      <c r="BE7" s="58" t="s">
        <v>633</v>
      </c>
      <c r="BF7" s="58" t="s">
        <v>634</v>
      </c>
      <c r="BG7" s="58" t="s">
        <v>635</v>
      </c>
      <c r="BH7" s="58" t="s">
        <v>636</v>
      </c>
      <c r="BI7" s="58" t="s">
        <v>637</v>
      </c>
      <c r="BJ7" s="58" t="s">
        <v>638</v>
      </c>
      <c r="BK7" s="58" t="s">
        <v>639</v>
      </c>
      <c r="BL7" s="58" t="s">
        <v>640</v>
      </c>
      <c r="BM7" s="58" t="s">
        <v>641</v>
      </c>
      <c r="BN7" s="58" t="s">
        <v>642</v>
      </c>
      <c r="BO7" s="58" t="s">
        <v>643</v>
      </c>
      <c r="BP7" s="58" t="s">
        <v>644</v>
      </c>
      <c r="BQ7" s="58" t="s">
        <v>645</v>
      </c>
      <c r="BR7" s="58" t="s">
        <v>646</v>
      </c>
      <c r="BS7" s="58" t="s">
        <v>647</v>
      </c>
      <c r="BT7" s="58" t="s">
        <v>648</v>
      </c>
      <c r="BU7" s="58" t="s">
        <v>649</v>
      </c>
      <c r="BV7" s="59" t="s">
        <v>650</v>
      </c>
      <c r="BW7" s="59" t="s">
        <v>651</v>
      </c>
      <c r="BX7" s="59" t="s">
        <v>652</v>
      </c>
      <c r="BY7" s="59" t="s">
        <v>653</v>
      </c>
      <c r="BZ7" s="58" t="s">
        <v>654</v>
      </c>
      <c r="CA7" s="58" t="s">
        <v>655</v>
      </c>
      <c r="CB7" s="58" t="s">
        <v>656</v>
      </c>
      <c r="CC7" s="58" t="s">
        <v>657</v>
      </c>
      <c r="CD7" s="58" t="s">
        <v>658</v>
      </c>
      <c r="CE7" s="58" t="s">
        <v>659</v>
      </c>
      <c r="CF7" s="58" t="s">
        <v>660</v>
      </c>
      <c r="CG7" s="58" t="s">
        <v>661</v>
      </c>
      <c r="CH7" s="58" t="s">
        <v>662</v>
      </c>
      <c r="CI7" s="58" t="s">
        <v>663</v>
      </c>
    </row>
    <row r="8" spans="1:87" s="53" customFormat="1" hidden="1">
      <c r="A8" s="49"/>
      <c r="B8" s="49">
        <v>1</v>
      </c>
      <c r="C8" s="48"/>
      <c r="D8" s="48"/>
      <c r="E8" s="49">
        <v>2</v>
      </c>
      <c r="F8" s="50" t="s">
        <v>679</v>
      </c>
      <c r="G8" s="51">
        <v>3</v>
      </c>
      <c r="H8" s="52" t="s">
        <v>680</v>
      </c>
      <c r="I8" s="52" t="s">
        <v>681</v>
      </c>
      <c r="J8" s="52" t="s">
        <v>682</v>
      </c>
      <c r="K8" s="51">
        <v>4</v>
      </c>
      <c r="L8" s="49">
        <v>5</v>
      </c>
      <c r="M8" s="51">
        <v>6</v>
      </c>
      <c r="N8" s="51">
        <v>7</v>
      </c>
      <c r="O8" s="49">
        <v>8</v>
      </c>
      <c r="P8" s="51">
        <v>9</v>
      </c>
      <c r="Q8" s="51">
        <v>10</v>
      </c>
      <c r="R8" s="49">
        <v>11</v>
      </c>
      <c r="S8" s="51">
        <v>12</v>
      </c>
      <c r="T8" s="51">
        <v>13</v>
      </c>
      <c r="U8" s="49">
        <v>14</v>
      </c>
      <c r="V8" s="51">
        <v>15</v>
      </c>
      <c r="W8" s="51">
        <v>16</v>
      </c>
      <c r="X8" s="49">
        <v>17</v>
      </c>
      <c r="Y8" s="51">
        <v>18</v>
      </c>
      <c r="Z8" s="51">
        <v>19</v>
      </c>
      <c r="AA8" s="49">
        <v>20</v>
      </c>
      <c r="AB8" s="51">
        <v>21</v>
      </c>
      <c r="AC8" s="51">
        <v>22</v>
      </c>
      <c r="AD8" s="49">
        <v>23</v>
      </c>
      <c r="AE8" s="51">
        <v>24</v>
      </c>
      <c r="AF8" s="51">
        <v>25</v>
      </c>
      <c r="AG8" s="49">
        <v>26</v>
      </c>
      <c r="AH8" s="51">
        <v>27</v>
      </c>
      <c r="AI8" s="51">
        <v>28</v>
      </c>
      <c r="AJ8" s="49">
        <v>29</v>
      </c>
      <c r="AK8" s="51">
        <v>30</v>
      </c>
      <c r="AL8" s="51">
        <v>31</v>
      </c>
      <c r="AM8" s="49">
        <v>32</v>
      </c>
      <c r="AN8" s="51">
        <v>33</v>
      </c>
      <c r="AO8" s="51">
        <v>34</v>
      </c>
      <c r="AP8" s="52" t="s">
        <v>683</v>
      </c>
      <c r="AQ8" s="52" t="s">
        <v>684</v>
      </c>
      <c r="AR8" s="52" t="s">
        <v>685</v>
      </c>
      <c r="AS8" s="49">
        <v>35</v>
      </c>
      <c r="AT8" s="51">
        <v>36</v>
      </c>
      <c r="AU8" s="51">
        <v>37</v>
      </c>
      <c r="AV8" s="49">
        <v>38</v>
      </c>
      <c r="AW8" s="51">
        <v>39</v>
      </c>
      <c r="AX8" s="51">
        <v>40</v>
      </c>
      <c r="AY8" s="49">
        <v>41</v>
      </c>
      <c r="AZ8" s="51">
        <v>42</v>
      </c>
      <c r="BA8" s="51">
        <v>43</v>
      </c>
      <c r="BB8" s="49">
        <v>44</v>
      </c>
      <c r="BC8" s="51">
        <v>45</v>
      </c>
      <c r="BD8" s="51">
        <v>46</v>
      </c>
      <c r="BE8" s="49">
        <v>47</v>
      </c>
      <c r="BF8" s="51">
        <v>48</v>
      </c>
      <c r="BG8" s="51">
        <v>49</v>
      </c>
      <c r="BH8" s="49">
        <v>50</v>
      </c>
      <c r="BI8" s="51">
        <v>51</v>
      </c>
      <c r="BJ8" s="51">
        <v>52</v>
      </c>
      <c r="BK8" s="49">
        <v>53</v>
      </c>
      <c r="BL8" s="51">
        <v>54</v>
      </c>
      <c r="BM8" s="51">
        <v>55</v>
      </c>
      <c r="BN8" s="49">
        <v>56</v>
      </c>
      <c r="BO8" s="51">
        <v>57</v>
      </c>
      <c r="BP8" s="51">
        <v>58</v>
      </c>
      <c r="BQ8" s="49">
        <v>59</v>
      </c>
      <c r="BR8" s="51">
        <v>60</v>
      </c>
      <c r="BS8" s="51">
        <v>61</v>
      </c>
      <c r="BT8" s="49">
        <v>62</v>
      </c>
      <c r="BU8" s="51">
        <v>63</v>
      </c>
      <c r="BV8" s="51">
        <v>64</v>
      </c>
      <c r="BW8" s="49">
        <v>65</v>
      </c>
      <c r="BX8" s="51">
        <v>66</v>
      </c>
      <c r="BY8" s="51">
        <v>67</v>
      </c>
      <c r="BZ8" s="49">
        <v>68</v>
      </c>
      <c r="CA8" s="51">
        <v>69</v>
      </c>
      <c r="CB8" s="51">
        <v>70</v>
      </c>
      <c r="CC8" s="49">
        <v>71</v>
      </c>
      <c r="CD8" s="51">
        <v>72</v>
      </c>
      <c r="CE8" s="51">
        <v>73</v>
      </c>
      <c r="CF8" s="49">
        <v>74</v>
      </c>
      <c r="CG8" s="51">
        <v>75</v>
      </c>
      <c r="CH8" s="51">
        <v>76</v>
      </c>
      <c r="CI8" s="49">
        <v>77</v>
      </c>
    </row>
    <row r="9" spans="1:87" ht="37.5" hidden="1">
      <c r="A9" s="65" t="s">
        <v>0</v>
      </c>
      <c r="B9" s="35" t="s">
        <v>1</v>
      </c>
      <c r="C9" s="63">
        <v>3</v>
      </c>
      <c r="D9" s="63">
        <v>0</v>
      </c>
      <c r="E9" s="36">
        <v>3</v>
      </c>
      <c r="F9" s="37" t="str">
        <f>IF(Таблица2[[#This Row],[Выпуск 2024 г.]]=Таблица2[[#This Row],[Трудоустроены]]+Таблица2[[#This Row],[индивидуальные предприниматели или самозанятые]]+Таблица2[[#This Row],[Будут трудоустроены]]+Таблица2[[#This Row],[индивидуальные предприниматели или самозанятые29]]+Таблица2[[#This Row],[продолжат обучение без трудоустройства]]+Таблица2[[#This Row],[призваны в армию, будут призваны в армию]]+Таблица2[[#This Row],[находятся в отпуске по уходу за ребенком, будут находиться в отпуске по уходу за ребенком]]+Таблица2[[#This Row],[Зарегистрированы в центрах занятости в качестве безработных (получают пособие по безработице) и не планируют трудоустраиваться]]+Таблица2[[#This Row],[Не планируют трудоустраиваться, в том числе по причинам получения иных социальных льгот ]]+Таблица2[[#This Row],[Иные причины нахождения под риском нетрудоустройства]]+Таблица2[[#This Row],[Тяжелое состояние здоровья, не позволяющее трудоустраиваться]]+Таблица2[[#This Row],[Находятся под следствием, отбывают наказание]]+Таблица2[[#This Row],[Переезд за пределы Российской Федерации]]+Таблица2[[#This Row],[Не могут трудоустраиваться в связи с уходом за больными родственниками, в связи с иными семейными обстоятельствами]], "+", "Не сходится сумма")</f>
        <v>+</v>
      </c>
      <c r="G9" s="36">
        <v>3</v>
      </c>
      <c r="H9" s="37" t="str">
        <f>IF(Таблица2[[#This Row],[Из них (из 3): трудоустроены по получаемой профессии, специальности]]&lt;=Таблица2[[#This Row],[Трудоустроены]], "+", "Не сход 3 и 4")</f>
        <v>+</v>
      </c>
      <c r="I9" s="37" t="str">
        <f>IF(Таблица2[[#This Row],[Из них (из 3): продолжат обучение]]&lt;=Таблица2[[#This Row],[Трудоустроены]], "+", "Несход 3 и 5")</f>
        <v>+</v>
      </c>
      <c r="J9" s="37" t="str">
        <f>IF(Таблица2[[#This Row],[Трудоустроены]]=Таблица2[[#This Row],[в отрасли образования]]+Таблица2[[#This Row],[в медицинской отрасли]]+Таблица2[[#This Row],[в отрасли сферы услуг, туризма]]+Таблица2[[#This Row],[в отрасли сферы торговли, организациях финансового сектора]]+Таблица2[[#This Row],[в отрасли правоохранительной сферы и управления]]+Таблица2[[#This Row],[в отрасли средств массовой информации]]+Таблица2[[#This Row],[на предприятия оборонно-промышленного комплекса]]+Таблица2[[#This Row],[машиностроения (кроме оборонно-промышленного комплекса)]]+Таблица2[[#This Row],[сельского хозяйства]]+Таблица2[[#This Row],[металлургии ]]+Таблица2[[#This Row],[железнодорожного транспорта]]+Таблица2[[#This Row],[легкой промышленности]]+Таблица2[[#This Row],[химической отрасли]]+Таблица2[[#This Row],[атомной отрасли (кроме оборонно-промышленного комплекса)]]+Таблица2[[#This Row],[фармацевтической отрасли]]+Таблица2[[#This Row],[отрасли информационных технологий]]+Таблица2[[#This Row],[радиоэлектроники (кроме оборонно-промышленного комплекса)]]+Таблица2[[#This Row],[топливно-энергетического комплекса (кроме оборонно-промышленного комплекса)]]+Таблица2[[#This Row],[транспортной отрасли]]+Таблица2[[#This Row],[горнодобывающей отрасли]]+Таблица2[[#This Row],[отрасли электротехнической промышленности (кроме оборонно-промышленного комплекса)]]+Таблица2[[#This Row],[лесной промышленности]]+Таблица2[[#This Row],[строительной отрасли]]+Таблица2[[#This Row],[отрасли электронной промышленности (кроме оборонно-промышленного комплекса)]]+Таблица2[[#This Row],[индустрии робототехники]]+Таблица2[[#This Row],[в отрасли искусства]]+Таблица2[[#This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 "+", "ОШИБКА")</f>
        <v>+</v>
      </c>
      <c r="K9" s="36">
        <v>3</v>
      </c>
      <c r="L9" s="36">
        <v>0</v>
      </c>
      <c r="M9" s="36">
        <v>0</v>
      </c>
      <c r="N9" s="36">
        <v>0</v>
      </c>
      <c r="O9" s="36">
        <v>0</v>
      </c>
      <c r="P9" s="36">
        <v>0</v>
      </c>
      <c r="Q9" s="36">
        <v>0</v>
      </c>
      <c r="R9" s="36">
        <v>0</v>
      </c>
      <c r="S9" s="36">
        <v>0</v>
      </c>
      <c r="T9" s="36">
        <v>0</v>
      </c>
      <c r="U9" s="36">
        <v>0</v>
      </c>
      <c r="V9" s="36">
        <v>0</v>
      </c>
      <c r="W9" s="36">
        <v>0</v>
      </c>
      <c r="X9" s="36">
        <v>0</v>
      </c>
      <c r="Y9" s="36">
        <v>0</v>
      </c>
      <c r="Z9" s="36">
        <v>0</v>
      </c>
      <c r="AA9" s="36">
        <v>0</v>
      </c>
      <c r="AB9" s="36">
        <v>3</v>
      </c>
      <c r="AC9" s="36">
        <v>0</v>
      </c>
      <c r="AD9" s="36">
        <v>0</v>
      </c>
      <c r="AE9" s="36">
        <v>0</v>
      </c>
      <c r="AF9" s="36">
        <v>0</v>
      </c>
      <c r="AG9" s="36">
        <v>0</v>
      </c>
      <c r="AH9" s="36">
        <v>0</v>
      </c>
      <c r="AI9" s="36">
        <v>0</v>
      </c>
      <c r="AJ9" s="36">
        <v>0</v>
      </c>
      <c r="AK9" s="36">
        <v>0</v>
      </c>
      <c r="AL9" s="36">
        <v>0</v>
      </c>
      <c r="AM9" s="36">
        <v>0</v>
      </c>
      <c r="AN9" s="36">
        <v>0</v>
      </c>
      <c r="AO9" s="36">
        <v>0</v>
      </c>
      <c r="AP9" s="37" t="str">
        <f>IF(Таблица2[[#This Row],[из них (из 34): трудоустраиваются по полученной профессии, специальности]]&lt;=Таблица2[[#This Row],[Будут трудоустроены]], "+", "Не сход 34 и 35")</f>
        <v>+</v>
      </c>
      <c r="AQ9" s="37" t="str">
        <f>IF(Таблица2[[#This Row],[из них (из 34) продолжат обучение
]]&lt;=Таблица2[[#This Row],[Будут трудоустроены]], "+", "Не сход 34 и 36")</f>
        <v>+</v>
      </c>
      <c r="AR9" s="37" t="str">
        <f>IF(Таблица2[[#This Row],[Будут трудоустроены]]=Таблица2[[#This Row],[в отрасли образования2]]+Таблица2[[#This Row],[в медицинской отрасли3]]+Таблица2[[#This Row],[в отрасли сферы услуг, туризма4]]+Таблица2[[#This Row],[в отрасли сферы торговли, организациях финансового сектора5]]+Таблица2[[#This Row],[в отрасли правоохранительной сферы и управления6]]+Таблица2[[#This Row],[на предприятия оборонно-промышленного комплекса8]]+Таблица2[[#This Row],[в отрасли средств массовой информации7]]+Таблица2[[#This Row],[машиностроения (кроме оборонно-промышленного комплекса)9]]+Таблица2[[#This Row],[сельского хозяйства10]]+Таблица2[[#This Row],[металлургии 11]]+Таблица2[[#This Row],[железнодорожного транспорта12]]+Таблица2[[#This Row],[легкой промышленности13]]+Таблица2[[#This Row],[химической отрасли14]]+Таблица2[[#This Row],[атомной отрасли (кроме оборонно-промышленного комплекса)15]]+Таблица2[[#This Row],[фармацевтической отрасли16]]+Таблица2[[#This Row],[отрасли информационных технологий17]]+Таблица2[[#This Row],[радиоэлектроники (кроме оборонно-промышленного комплекса)18]]+Таблица2[[#This Row],[топливно-энергетического комплекса (кроме оборонно-промышленного комплекса)19]]+Таблица2[[#This Row],[транспортной отрасли20]]+Таблица2[[#This Row],[горнодобывающей отрасли21]]+Таблица2[[#This Row],[отрасли электротехнической промышленности (кроме оборонно-промышленного комплекса)22]]+Таблица2[[#This Row],[лесной промышленности23]]+Таблица2[[#This Row],[строительной отрасли24]]+Таблица2[[#This Row],[отрасли электронной промышленности (кроме оборонно-промышленного комплекса)25]]+Таблица2[[#This Row],[индустрии робототехники26]]+Таблица2[[#This Row],[в отрасли искусства27]]+Таблица2[[#This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спорт28]], "+", "ОШИБКА")</f>
        <v>+</v>
      </c>
      <c r="AS9" s="36">
        <v>0</v>
      </c>
      <c r="AT9" s="36">
        <v>0</v>
      </c>
      <c r="AU9" s="36">
        <v>0</v>
      </c>
      <c r="AV9" s="36">
        <v>0</v>
      </c>
      <c r="AW9" s="36">
        <v>0</v>
      </c>
      <c r="AX9" s="36">
        <v>0</v>
      </c>
      <c r="AY9" s="36">
        <v>0</v>
      </c>
      <c r="AZ9" s="36">
        <v>0</v>
      </c>
      <c r="BA9" s="36">
        <v>0</v>
      </c>
      <c r="BB9" s="36">
        <v>0</v>
      </c>
      <c r="BC9" s="36">
        <v>0</v>
      </c>
      <c r="BD9" s="36">
        <v>0</v>
      </c>
      <c r="BE9" s="36">
        <v>0</v>
      </c>
      <c r="BF9" s="36">
        <v>0</v>
      </c>
      <c r="BG9" s="36">
        <v>0</v>
      </c>
      <c r="BH9" s="36">
        <v>0</v>
      </c>
      <c r="BI9" s="36">
        <v>0</v>
      </c>
      <c r="BJ9" s="36">
        <v>0</v>
      </c>
      <c r="BK9" s="36">
        <v>0</v>
      </c>
      <c r="BL9" s="36">
        <v>0</v>
      </c>
      <c r="BM9" s="36">
        <v>0</v>
      </c>
      <c r="BN9" s="36">
        <v>0</v>
      </c>
      <c r="BO9" s="36">
        <v>0</v>
      </c>
      <c r="BP9" s="36">
        <v>0</v>
      </c>
      <c r="BQ9" s="36">
        <v>0</v>
      </c>
      <c r="BR9" s="36">
        <v>0</v>
      </c>
      <c r="BS9" s="36">
        <v>0</v>
      </c>
      <c r="BT9" s="36">
        <v>0</v>
      </c>
      <c r="BU9" s="36">
        <v>0</v>
      </c>
      <c r="BV9" s="36">
        <v>0</v>
      </c>
      <c r="BW9" s="36">
        <v>0</v>
      </c>
      <c r="BX9" s="36">
        <v>0</v>
      </c>
      <c r="BY9" s="36">
        <v>0</v>
      </c>
      <c r="BZ9" s="36">
        <v>0</v>
      </c>
      <c r="CA9" s="36">
        <v>0</v>
      </c>
      <c r="CB9" s="36">
        <v>0</v>
      </c>
      <c r="CC9" s="36">
        <v>0</v>
      </c>
      <c r="CD9" s="36">
        <v>0</v>
      </c>
      <c r="CE9" s="36">
        <v>0</v>
      </c>
      <c r="CF9" s="36">
        <v>0</v>
      </c>
      <c r="CG9" s="36">
        <v>0</v>
      </c>
      <c r="CH9" s="38">
        <v>0</v>
      </c>
      <c r="CI9" s="39">
        <v>0</v>
      </c>
    </row>
    <row r="10" spans="1:87" ht="37.5" hidden="1">
      <c r="A10" s="65" t="s">
        <v>0</v>
      </c>
      <c r="B10" s="3" t="s">
        <v>2</v>
      </c>
      <c r="C10" s="64">
        <v>35</v>
      </c>
      <c r="D10" s="64">
        <v>0</v>
      </c>
      <c r="E10" s="4">
        <v>35</v>
      </c>
      <c r="F10" s="33" t="str">
        <f>IF(Таблица2[[#This Row],[Выпуск 2024 г.]]=Таблица2[[#This Row],[Трудоустроены]]+Таблица2[[#This Row],[индивидуальные предприниматели или самозанятые]]+Таблица2[[#This Row],[Будут трудоустроены]]+Таблица2[[#This Row],[индивидуальные предприниматели или самозанятые29]]+Таблица2[[#This Row],[продолжат обучение без трудоустройства]]+Таблица2[[#This Row],[призваны в армию, будут призваны в армию]]+Таблица2[[#This Row],[находятся в отпуске по уходу за ребенком, будут находиться в отпуске по уходу за ребенком]]+Таблица2[[#This Row],[Зарегистрированы в центрах занятости в качестве безработных (получают пособие по безработице) и не планируют трудоустраиваться]]+Таблица2[[#This Row],[Не планируют трудоустраиваться, в том числе по причинам получения иных социальных льгот ]]+Таблица2[[#This Row],[Иные причины нахождения под риском нетрудоустройства]]+Таблица2[[#This Row],[Тяжелое состояние здоровья, не позволяющее трудоустраиваться]]+Таблица2[[#This Row],[Находятся под следствием, отбывают наказание]]+Таблица2[[#This Row],[Переезд за пределы Российской Федерации]]+Таблица2[[#This Row],[Не могут трудоустраиваться в связи с уходом за больными родственниками, в связи с иными семейными обстоятельствами]], "+", "Не сходится сумма")</f>
        <v>+</v>
      </c>
      <c r="G10" s="4">
        <v>0</v>
      </c>
      <c r="H10" s="33" t="str">
        <f>IF(Таблица2[[#This Row],[Из них (из 3): трудоустроены по получаемой профессии, специальности]]&lt;=Таблица2[[#This Row],[Трудоустроены]], "+", "Не сход 3 и 4")</f>
        <v>+</v>
      </c>
      <c r="I10" s="33" t="str">
        <f>IF(Таблица2[[#This Row],[Из них (из 3): продолжат обучение]]&lt;=Таблица2[[#This Row],[Трудоустроены]], "+", "Несход 3 и 5")</f>
        <v>+</v>
      </c>
      <c r="J10" s="33" t="str">
        <f>IF(Таблица2[[#This Row],[Трудоустроены]]=Таблица2[[#This Row],[в отрасли образования]]+Таблица2[[#This Row],[в медицинской отрасли]]+Таблица2[[#This Row],[в отрасли сферы услуг, туризма]]+Таблица2[[#This Row],[в отрасли сферы торговли, организациях финансового сектора]]+Таблица2[[#This Row],[в отрасли правоохранительной сферы и управления]]+Таблица2[[#This Row],[в отрасли средств массовой информации]]+Таблица2[[#This Row],[на предприятия оборонно-промышленного комплекса]]+Таблица2[[#This Row],[машиностроения (кроме оборонно-промышленного комплекса)]]+Таблица2[[#This Row],[сельского хозяйства]]+Таблица2[[#This Row],[металлургии ]]+Таблица2[[#This Row],[железнодорожного транспорта]]+Таблица2[[#This Row],[легкой промышленности]]+Таблица2[[#This Row],[химической отрасли]]+Таблица2[[#This Row],[атомной отрасли (кроме оборонно-промышленного комплекса)]]+Таблица2[[#This Row],[фармацевтической отрасли]]+Таблица2[[#This Row],[отрасли информационных технологий]]+Таблица2[[#This Row],[радиоэлектроники (кроме оборонно-промышленного комплекса)]]+Таблица2[[#This Row],[топливно-энергетического комплекса (кроме оборонно-промышленного комплекса)]]+Таблица2[[#This Row],[транспортной отрасли]]+Таблица2[[#This Row],[горнодобывающей отрасли]]+Таблица2[[#This Row],[отрасли электротехнической промышленности (кроме оборонно-промышленного комплекса)]]+Таблица2[[#This Row],[лесной промышленности]]+Таблица2[[#This Row],[строительной отрасли]]+Таблица2[[#This Row],[отрасли электронной промышленности (кроме оборонно-промышленного комплекса)]]+Таблица2[[#This Row],[индустрии робототехники]]+Таблица2[[#This Row],[в отрасли искусства]]+Таблица2[[#This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 "+", "ОШИБКА")</f>
        <v>+</v>
      </c>
      <c r="K10" s="4">
        <v>0</v>
      </c>
      <c r="L10" s="4">
        <v>0</v>
      </c>
      <c r="M10" s="4">
        <v>0</v>
      </c>
      <c r="N10" s="4">
        <v>0</v>
      </c>
      <c r="O10" s="4">
        <v>0</v>
      </c>
      <c r="P10" s="4">
        <v>0</v>
      </c>
      <c r="Q10" s="4">
        <v>0</v>
      </c>
      <c r="R10" s="4">
        <v>0</v>
      </c>
      <c r="S10" s="4">
        <v>0</v>
      </c>
      <c r="T10" s="4">
        <v>0</v>
      </c>
      <c r="U10" s="4">
        <v>0</v>
      </c>
      <c r="V10" s="4">
        <v>0</v>
      </c>
      <c r="W10" s="4">
        <v>0</v>
      </c>
      <c r="X10" s="4">
        <v>0</v>
      </c>
      <c r="Y10" s="4">
        <v>0</v>
      </c>
      <c r="Z10" s="4">
        <v>0</v>
      </c>
      <c r="AA10" s="4">
        <v>0</v>
      </c>
      <c r="AB10" s="4">
        <v>0</v>
      </c>
      <c r="AC10" s="4">
        <v>0</v>
      </c>
      <c r="AD10" s="4">
        <v>0</v>
      </c>
      <c r="AE10" s="4">
        <v>0</v>
      </c>
      <c r="AF10" s="4">
        <v>0</v>
      </c>
      <c r="AG10" s="4">
        <v>0</v>
      </c>
      <c r="AH10" s="4">
        <v>0</v>
      </c>
      <c r="AI10" s="4">
        <v>0</v>
      </c>
      <c r="AJ10" s="4">
        <v>0</v>
      </c>
      <c r="AK10" s="4">
        <v>0</v>
      </c>
      <c r="AL10" s="4">
        <v>0</v>
      </c>
      <c r="AM10" s="4">
        <v>0</v>
      </c>
      <c r="AN10" s="4">
        <v>0</v>
      </c>
      <c r="AO10" s="4">
        <v>23</v>
      </c>
      <c r="AP10" s="33" t="str">
        <f>IF(Таблица2[[#This Row],[из них (из 34): трудоустраиваются по полученной профессии, специальности]]&lt;=Таблица2[[#This Row],[Будут трудоустроены]], "+", "Не сход 34 и 35")</f>
        <v>+</v>
      </c>
      <c r="AQ10" s="33" t="str">
        <f>IF(Таблица2[[#This Row],[из них (из 34) продолжат обучение
]]&lt;=Таблица2[[#This Row],[Будут трудоустроены]], "+", "Не сход 34 и 36")</f>
        <v>+</v>
      </c>
      <c r="AR10" s="33" t="str">
        <f>IF(Таблица2[[#This Row],[Будут трудоустроены]]=Таблица2[[#This Row],[в отрасли образования2]]+Таблица2[[#This Row],[в медицинской отрасли3]]+Таблица2[[#This Row],[в отрасли сферы услуг, туризма4]]+Таблица2[[#This Row],[в отрасли сферы торговли, организациях финансового сектора5]]+Таблица2[[#This Row],[в отрасли правоохранительной сферы и управления6]]+Таблица2[[#This Row],[на предприятия оборонно-промышленного комплекса8]]+Таблица2[[#This Row],[в отрасли средств массовой информации7]]+Таблица2[[#This Row],[машиностроения (кроме оборонно-промышленного комплекса)9]]+Таблица2[[#This Row],[сельского хозяйства10]]+Таблица2[[#This Row],[металлургии 11]]+Таблица2[[#This Row],[железнодорожного транспорта12]]+Таблица2[[#This Row],[легкой промышленности13]]+Таблица2[[#This Row],[химической отрасли14]]+Таблица2[[#This Row],[атомной отрасли (кроме оборонно-промышленного комплекса)15]]+Таблица2[[#This Row],[фармацевтической отрасли16]]+Таблица2[[#This Row],[отрасли информационных технологий17]]+Таблица2[[#This Row],[радиоэлектроники (кроме оборонно-промышленного комплекса)18]]+Таблица2[[#This Row],[топливно-энергетического комплекса (кроме оборонно-промышленного комплекса)19]]+Таблица2[[#This Row],[транспортной отрасли20]]+Таблица2[[#This Row],[горнодобывающей отрасли21]]+Таблица2[[#This Row],[отрасли электротехнической промышленности (кроме оборонно-промышленного комплекса)22]]+Таблица2[[#This Row],[лесной промышленности23]]+Таблица2[[#This Row],[строительной отрасли24]]+Таблица2[[#This Row],[отрасли электронной промышленности (кроме оборонно-промышленного комплекса)25]]+Таблица2[[#This Row],[индустрии робототехники26]]+Таблица2[[#This Row],[в отрасли искусства27]]+Таблица2[[#This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спорт28]], "+", "ОШИБКА")</f>
        <v>+</v>
      </c>
      <c r="AS10" s="4">
        <v>17</v>
      </c>
      <c r="AT10" s="4">
        <v>5</v>
      </c>
      <c r="AU10" s="4">
        <v>0</v>
      </c>
      <c r="AV10" s="4">
        <v>0</v>
      </c>
      <c r="AW10" s="4">
        <v>0</v>
      </c>
      <c r="AX10" s="4">
        <v>0</v>
      </c>
      <c r="AY10" s="4">
        <v>0</v>
      </c>
      <c r="AZ10" s="4">
        <v>0</v>
      </c>
      <c r="BA10" s="4">
        <v>0</v>
      </c>
      <c r="BB10" s="4">
        <v>0</v>
      </c>
      <c r="BC10" s="4">
        <v>0</v>
      </c>
      <c r="BD10" s="4">
        <v>0</v>
      </c>
      <c r="BE10" s="4">
        <v>0</v>
      </c>
      <c r="BF10" s="4">
        <v>0</v>
      </c>
      <c r="BG10" s="4">
        <v>0</v>
      </c>
      <c r="BH10" s="4">
        <v>0</v>
      </c>
      <c r="BI10" s="4">
        <v>0</v>
      </c>
      <c r="BJ10" s="4">
        <v>23</v>
      </c>
      <c r="BK10" s="4">
        <v>0</v>
      </c>
      <c r="BL10" s="4">
        <v>0</v>
      </c>
      <c r="BM10" s="4">
        <v>0</v>
      </c>
      <c r="BN10" s="4">
        <v>0</v>
      </c>
      <c r="BO10" s="4">
        <v>0</v>
      </c>
      <c r="BP10" s="4">
        <v>0</v>
      </c>
      <c r="BQ10" s="4">
        <v>0</v>
      </c>
      <c r="BR10" s="4">
        <v>0</v>
      </c>
      <c r="BS10" s="4">
        <v>0</v>
      </c>
      <c r="BT10" s="4">
        <v>0</v>
      </c>
      <c r="BU10" s="4">
        <v>0</v>
      </c>
      <c r="BV10" s="4">
        <v>8</v>
      </c>
      <c r="BW10" s="4">
        <v>2</v>
      </c>
      <c r="BX10" s="4">
        <v>2</v>
      </c>
      <c r="BY10" s="4">
        <v>0</v>
      </c>
      <c r="BZ10" s="4">
        <v>0</v>
      </c>
      <c r="CA10" s="4">
        <v>0</v>
      </c>
      <c r="CB10" s="4">
        <v>0</v>
      </c>
      <c r="CC10" s="4">
        <v>0</v>
      </c>
      <c r="CD10" s="4">
        <v>0</v>
      </c>
      <c r="CE10" s="4">
        <v>0</v>
      </c>
      <c r="CF10" s="4">
        <v>0</v>
      </c>
      <c r="CG10" s="4">
        <v>0</v>
      </c>
      <c r="CH10" s="5">
        <v>0</v>
      </c>
      <c r="CI10" s="6">
        <v>0</v>
      </c>
    </row>
    <row r="11" spans="1:87" ht="37.5" hidden="1">
      <c r="A11" s="65" t="s">
        <v>0</v>
      </c>
      <c r="B11" s="3" t="s">
        <v>3</v>
      </c>
      <c r="C11" s="64">
        <v>4</v>
      </c>
      <c r="D11" s="64">
        <v>0</v>
      </c>
      <c r="E11" s="4">
        <v>4</v>
      </c>
      <c r="F11" s="33" t="str">
        <f>IF(Таблица2[[#This Row],[Выпуск 2024 г.]]=Таблица2[[#This Row],[Трудоустроены]]+Таблица2[[#This Row],[индивидуальные предприниматели или самозанятые]]+Таблица2[[#This Row],[Будут трудоустроены]]+Таблица2[[#This Row],[индивидуальные предприниматели или самозанятые29]]+Таблица2[[#This Row],[продолжат обучение без трудоустройства]]+Таблица2[[#This Row],[призваны в армию, будут призваны в армию]]+Таблица2[[#This Row],[находятся в отпуске по уходу за ребенком, будут находиться в отпуске по уходу за ребенком]]+Таблица2[[#This Row],[Зарегистрированы в центрах занятости в качестве безработных (получают пособие по безработице) и не планируют трудоустраиваться]]+Таблица2[[#This Row],[Не планируют трудоустраиваться, в том числе по причинам получения иных социальных льгот ]]+Таблица2[[#This Row],[Иные причины нахождения под риском нетрудоустройства]]+Таблица2[[#This Row],[Тяжелое состояние здоровья, не позволяющее трудоустраиваться]]+Таблица2[[#This Row],[Находятся под следствием, отбывают наказание]]+Таблица2[[#This Row],[Переезд за пределы Российской Федерации]]+Таблица2[[#This Row],[Не могут трудоустраиваться в связи с уходом за больными родственниками, в связи с иными семейными обстоятельствами]], "+", "Не сходится сумма")</f>
        <v>+</v>
      </c>
      <c r="G11" s="4">
        <v>0</v>
      </c>
      <c r="H11" s="33" t="str">
        <f>IF(Таблица2[[#This Row],[Из них (из 3): трудоустроены по получаемой профессии, специальности]]&lt;=Таблица2[[#This Row],[Трудоустроены]], "+", "Не сход 3 и 4")</f>
        <v>+</v>
      </c>
      <c r="I11" s="33" t="str">
        <f>IF(Таблица2[[#This Row],[Из них (из 3): продолжат обучение]]&lt;=Таблица2[[#This Row],[Трудоустроены]], "+", "Несход 3 и 5")</f>
        <v>+</v>
      </c>
      <c r="J11" s="33" t="str">
        <f>IF(Таблица2[[#This Row],[Трудоустроены]]=Таблица2[[#This Row],[в отрасли образования]]+Таблица2[[#This Row],[в медицинской отрасли]]+Таблица2[[#This Row],[в отрасли сферы услуг, туризма]]+Таблица2[[#This Row],[в отрасли сферы торговли, организациях финансового сектора]]+Таблица2[[#This Row],[в отрасли правоохранительной сферы и управления]]+Таблица2[[#This Row],[в отрасли средств массовой информации]]+Таблица2[[#This Row],[на предприятия оборонно-промышленного комплекса]]+Таблица2[[#This Row],[машиностроения (кроме оборонно-промышленного комплекса)]]+Таблица2[[#This Row],[сельского хозяйства]]+Таблица2[[#This Row],[металлургии ]]+Таблица2[[#This Row],[железнодорожного транспорта]]+Таблица2[[#This Row],[легкой промышленности]]+Таблица2[[#This Row],[химической отрасли]]+Таблица2[[#This Row],[атомной отрасли (кроме оборонно-промышленного комплекса)]]+Таблица2[[#This Row],[фармацевтической отрасли]]+Таблица2[[#This Row],[отрасли информационных технологий]]+Таблица2[[#This Row],[радиоэлектроники (кроме оборонно-промышленного комплекса)]]+Таблица2[[#This Row],[топливно-энергетического комплекса (кроме оборонно-промышленного комплекса)]]+Таблица2[[#This Row],[транспортной отрасли]]+Таблица2[[#This Row],[горнодобывающей отрасли]]+Таблица2[[#This Row],[отрасли электротехнической промышленности (кроме оборонно-промышленного комплекса)]]+Таблица2[[#This Row],[лесной промышленности]]+Таблица2[[#This Row],[строительной отрасли]]+Таблица2[[#This Row],[отрасли электронной промышленности (кроме оборонно-промышленного комплекса)]]+Таблица2[[#This Row],[индустрии робототехники]]+Таблица2[[#This Row],[в отрасли искусства]]+Таблица2[[#This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 "+", "ОШИБКА")</f>
        <v>+</v>
      </c>
      <c r="K11" s="4">
        <v>0</v>
      </c>
      <c r="L11" s="4">
        <v>0</v>
      </c>
      <c r="M11" s="4">
        <v>0</v>
      </c>
      <c r="N11" s="4">
        <v>0</v>
      </c>
      <c r="O11" s="4">
        <v>0</v>
      </c>
      <c r="P11" s="4">
        <v>0</v>
      </c>
      <c r="Q11" s="4">
        <v>0</v>
      </c>
      <c r="R11" s="4">
        <v>0</v>
      </c>
      <c r="S11" s="4">
        <v>0</v>
      </c>
      <c r="T11" s="4">
        <v>0</v>
      </c>
      <c r="U11" s="4">
        <v>0</v>
      </c>
      <c r="V11" s="4">
        <v>0</v>
      </c>
      <c r="W11" s="4">
        <v>0</v>
      </c>
      <c r="X11" s="4">
        <v>0</v>
      </c>
      <c r="Y11" s="4">
        <v>0</v>
      </c>
      <c r="Z11" s="4">
        <v>0</v>
      </c>
      <c r="AA11" s="4">
        <v>0</v>
      </c>
      <c r="AB11" s="4">
        <v>0</v>
      </c>
      <c r="AC11" s="4">
        <v>0</v>
      </c>
      <c r="AD11" s="4">
        <v>0</v>
      </c>
      <c r="AE11" s="4">
        <v>0</v>
      </c>
      <c r="AF11" s="4">
        <v>0</v>
      </c>
      <c r="AG11" s="4">
        <v>0</v>
      </c>
      <c r="AH11" s="4">
        <v>0</v>
      </c>
      <c r="AI11" s="4">
        <v>0</v>
      </c>
      <c r="AJ11" s="4">
        <v>0</v>
      </c>
      <c r="AK11" s="4">
        <v>0</v>
      </c>
      <c r="AL11" s="4">
        <v>0</v>
      </c>
      <c r="AM11" s="4">
        <v>0</v>
      </c>
      <c r="AN11" s="4">
        <v>0</v>
      </c>
      <c r="AO11" s="4">
        <v>4</v>
      </c>
      <c r="AP11" s="33" t="str">
        <f>IF(Таблица2[[#This Row],[из них (из 34): трудоустраиваются по полученной профессии, специальности]]&lt;=Таблица2[[#This Row],[Будут трудоустроены]], "+", "Не сход 34 и 35")</f>
        <v>+</v>
      </c>
      <c r="AQ11" s="33" t="str">
        <f>IF(Таблица2[[#This Row],[из них (из 34) продолжат обучение
]]&lt;=Таблица2[[#This Row],[Будут трудоустроены]], "+", "Не сход 34 и 36")</f>
        <v>+</v>
      </c>
      <c r="AR11" s="33" t="str">
        <f>IF(Таблица2[[#This Row],[Будут трудоустроены]]=Таблица2[[#This Row],[в отрасли образования2]]+Таблица2[[#This Row],[в медицинской отрасли3]]+Таблица2[[#This Row],[в отрасли сферы услуг, туризма4]]+Таблица2[[#This Row],[в отрасли сферы торговли, организациях финансового сектора5]]+Таблица2[[#This Row],[в отрасли правоохранительной сферы и управления6]]+Таблица2[[#This Row],[на предприятия оборонно-промышленного комплекса8]]+Таблица2[[#This Row],[в отрасли средств массовой информации7]]+Таблица2[[#This Row],[машиностроения (кроме оборонно-промышленного комплекса)9]]+Таблица2[[#This Row],[сельского хозяйства10]]+Таблица2[[#This Row],[металлургии 11]]+Таблица2[[#This Row],[железнодорожного транспорта12]]+Таблица2[[#This Row],[легкой промышленности13]]+Таблица2[[#This Row],[химической отрасли14]]+Таблица2[[#This Row],[атомной отрасли (кроме оборонно-промышленного комплекса)15]]+Таблица2[[#This Row],[фармацевтической отрасли16]]+Таблица2[[#This Row],[отрасли информационных технологий17]]+Таблица2[[#This Row],[радиоэлектроники (кроме оборонно-промышленного комплекса)18]]+Таблица2[[#This Row],[топливно-энергетического комплекса (кроме оборонно-промышленного комплекса)19]]+Таблица2[[#This Row],[транспортной отрасли20]]+Таблица2[[#This Row],[горнодобывающей отрасли21]]+Таблица2[[#This Row],[отрасли электротехнической промышленности (кроме оборонно-промышленного комплекса)22]]+Таблица2[[#This Row],[лесной промышленности23]]+Таблица2[[#This Row],[строительной отрасли24]]+Таблица2[[#This Row],[отрасли электронной промышленности (кроме оборонно-промышленного комплекса)25]]+Таблица2[[#This Row],[индустрии робототехники26]]+Таблица2[[#This Row],[в отрасли искусства27]]+Таблица2[[#This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спорт28]], "+", "ОШИБКА")</f>
        <v>+</v>
      </c>
      <c r="AS11" s="4"/>
      <c r="AT11" s="4"/>
      <c r="AU11" s="4">
        <v>0</v>
      </c>
      <c r="AV11" s="4">
        <v>0</v>
      </c>
      <c r="AW11" s="4">
        <v>0</v>
      </c>
      <c r="AX11" s="4">
        <v>0</v>
      </c>
      <c r="AY11" s="4">
        <v>0</v>
      </c>
      <c r="AZ11" s="4">
        <v>0</v>
      </c>
      <c r="BA11" s="4">
        <v>0</v>
      </c>
      <c r="BB11" s="4">
        <v>0</v>
      </c>
      <c r="BC11" s="4">
        <v>0</v>
      </c>
      <c r="BD11" s="4">
        <v>0</v>
      </c>
      <c r="BE11" s="4">
        <v>0</v>
      </c>
      <c r="BF11" s="4">
        <v>0</v>
      </c>
      <c r="BG11" s="4">
        <v>0</v>
      </c>
      <c r="BH11" s="4">
        <v>0</v>
      </c>
      <c r="BI11" s="4">
        <v>0</v>
      </c>
      <c r="BJ11" s="4">
        <v>0</v>
      </c>
      <c r="BK11" s="4">
        <v>0</v>
      </c>
      <c r="BL11" s="4">
        <v>0</v>
      </c>
      <c r="BM11" s="4">
        <v>0</v>
      </c>
      <c r="BN11" s="4">
        <v>0</v>
      </c>
      <c r="BO11" s="4">
        <v>4</v>
      </c>
      <c r="BP11" s="4">
        <v>0</v>
      </c>
      <c r="BQ11" s="4">
        <v>0</v>
      </c>
      <c r="BR11" s="4">
        <v>0</v>
      </c>
      <c r="BS11" s="4">
        <v>0</v>
      </c>
      <c r="BT11" s="4">
        <v>0</v>
      </c>
      <c r="BU11" s="4">
        <v>0</v>
      </c>
      <c r="BV11" s="4">
        <v>0</v>
      </c>
      <c r="BW11" s="4">
        <v>0</v>
      </c>
      <c r="BX11" s="4">
        <v>0</v>
      </c>
      <c r="BY11" s="4">
        <v>0</v>
      </c>
      <c r="BZ11" s="4">
        <v>0</v>
      </c>
      <c r="CA11" s="4">
        <v>0</v>
      </c>
      <c r="CB11" s="4">
        <v>0</v>
      </c>
      <c r="CC11" s="4">
        <v>0</v>
      </c>
      <c r="CD11" s="4">
        <v>0</v>
      </c>
      <c r="CE11" s="4">
        <v>0</v>
      </c>
      <c r="CF11" s="4">
        <v>0</v>
      </c>
      <c r="CG11" s="4">
        <v>0</v>
      </c>
      <c r="CH11" s="5">
        <v>0</v>
      </c>
      <c r="CI11" s="6">
        <v>0</v>
      </c>
    </row>
    <row r="12" spans="1:87" ht="18.75" hidden="1">
      <c r="A12" s="65" t="s">
        <v>0</v>
      </c>
      <c r="B12" s="3" t="s">
        <v>4</v>
      </c>
      <c r="C12" s="64">
        <v>11</v>
      </c>
      <c r="D12" s="64">
        <v>0</v>
      </c>
      <c r="E12" s="4">
        <v>11</v>
      </c>
      <c r="F12" s="33" t="str">
        <f>IF(Таблица2[[#This Row],[Выпуск 2024 г.]]=Таблица2[[#This Row],[Трудоустроены]]+Таблица2[[#This Row],[индивидуальные предприниматели или самозанятые]]+Таблица2[[#This Row],[Будут трудоустроены]]+Таблица2[[#This Row],[индивидуальные предприниматели или самозанятые29]]+Таблица2[[#This Row],[продолжат обучение без трудоустройства]]+Таблица2[[#This Row],[призваны в армию, будут призваны в армию]]+Таблица2[[#This Row],[находятся в отпуске по уходу за ребенком, будут находиться в отпуске по уходу за ребенком]]+Таблица2[[#This Row],[Зарегистрированы в центрах занятости в качестве безработных (получают пособие по безработице) и не планируют трудоустраиваться]]+Таблица2[[#This Row],[Не планируют трудоустраиваться, в том числе по причинам получения иных социальных льгот ]]+Таблица2[[#This Row],[Иные причины нахождения под риском нетрудоустройства]]+Таблица2[[#This Row],[Тяжелое состояние здоровья, не позволяющее трудоустраиваться]]+Таблица2[[#This Row],[Находятся под следствием, отбывают наказание]]+Таблица2[[#This Row],[Переезд за пределы Российской Федерации]]+Таблица2[[#This Row],[Не могут трудоустраиваться в связи с уходом за больными родственниками, в связи с иными семейными обстоятельствами]], "+", "Не сходится сумма")</f>
        <v>+</v>
      </c>
      <c r="G12" s="4">
        <v>0</v>
      </c>
      <c r="H12" s="33" t="str">
        <f>IF(Таблица2[[#This Row],[Из них (из 3): трудоустроены по получаемой профессии, специальности]]&lt;=Таблица2[[#This Row],[Трудоустроены]], "+", "Не сход 3 и 4")</f>
        <v>+</v>
      </c>
      <c r="I12" s="33" t="str">
        <f>IF(Таблица2[[#This Row],[Из них (из 3): продолжат обучение]]&lt;=Таблица2[[#This Row],[Трудоустроены]], "+", "Несход 3 и 5")</f>
        <v>+</v>
      </c>
      <c r="J12" s="33" t="str">
        <f>IF(Таблица2[[#This Row],[Трудоустроены]]=Таблица2[[#This Row],[в отрасли образования]]+Таблица2[[#This Row],[в медицинской отрасли]]+Таблица2[[#This Row],[в отрасли сферы услуг, туризма]]+Таблица2[[#This Row],[в отрасли сферы торговли, организациях финансового сектора]]+Таблица2[[#This Row],[в отрасли правоохранительной сферы и управления]]+Таблица2[[#This Row],[в отрасли средств массовой информации]]+Таблица2[[#This Row],[на предприятия оборонно-промышленного комплекса]]+Таблица2[[#This Row],[машиностроения (кроме оборонно-промышленного комплекса)]]+Таблица2[[#This Row],[сельского хозяйства]]+Таблица2[[#This Row],[металлургии ]]+Таблица2[[#This Row],[железнодорожного транспорта]]+Таблица2[[#This Row],[легкой промышленности]]+Таблица2[[#This Row],[химической отрасли]]+Таблица2[[#This Row],[атомной отрасли (кроме оборонно-промышленного комплекса)]]+Таблица2[[#This Row],[фармацевтической отрасли]]+Таблица2[[#This Row],[отрасли информационных технологий]]+Таблица2[[#This Row],[радиоэлектроники (кроме оборонно-промышленного комплекса)]]+Таблица2[[#This Row],[топливно-энергетического комплекса (кроме оборонно-промышленного комплекса)]]+Таблица2[[#This Row],[транспортной отрасли]]+Таблица2[[#This Row],[горнодобывающей отрасли]]+Таблица2[[#This Row],[отрасли электротехнической промышленности (кроме оборонно-промышленного комплекса)]]+Таблица2[[#This Row],[лесной промышленности]]+Таблица2[[#This Row],[строительной отрасли]]+Таблица2[[#This Row],[отрасли электронной промышленности (кроме оборонно-промышленного комплекса)]]+Таблица2[[#This Row],[индустрии робототехники]]+Таблица2[[#This Row],[в отрасли искусства]]+Таблица2[[#This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 "+", "ОШИБКА")</f>
        <v>+</v>
      </c>
      <c r="K12" s="4">
        <v>0</v>
      </c>
      <c r="L12" s="4">
        <v>0</v>
      </c>
      <c r="M12" s="4">
        <v>0</v>
      </c>
      <c r="N12" s="4">
        <v>0</v>
      </c>
      <c r="O12" s="4">
        <v>0</v>
      </c>
      <c r="P12" s="4">
        <v>0</v>
      </c>
      <c r="Q12" s="4">
        <v>0</v>
      </c>
      <c r="R12" s="4">
        <v>0</v>
      </c>
      <c r="S12" s="4">
        <v>0</v>
      </c>
      <c r="T12" s="4">
        <v>0</v>
      </c>
      <c r="U12" s="4">
        <v>0</v>
      </c>
      <c r="V12" s="4">
        <v>0</v>
      </c>
      <c r="W12" s="4">
        <v>0</v>
      </c>
      <c r="X12" s="4">
        <v>0</v>
      </c>
      <c r="Y12" s="4">
        <v>0</v>
      </c>
      <c r="Z12" s="4">
        <v>0</v>
      </c>
      <c r="AA12" s="4">
        <v>0</v>
      </c>
      <c r="AB12" s="4">
        <v>0</v>
      </c>
      <c r="AC12" s="4">
        <v>0</v>
      </c>
      <c r="AD12" s="4">
        <v>0</v>
      </c>
      <c r="AE12" s="4">
        <v>0</v>
      </c>
      <c r="AF12" s="4">
        <v>0</v>
      </c>
      <c r="AG12" s="4">
        <v>0</v>
      </c>
      <c r="AH12" s="4">
        <v>0</v>
      </c>
      <c r="AI12" s="4">
        <v>0</v>
      </c>
      <c r="AJ12" s="4">
        <v>0</v>
      </c>
      <c r="AK12" s="4">
        <v>0</v>
      </c>
      <c r="AL12" s="4">
        <v>0</v>
      </c>
      <c r="AM12" s="4">
        <v>0</v>
      </c>
      <c r="AN12" s="4">
        <v>0</v>
      </c>
      <c r="AO12" s="4">
        <v>11</v>
      </c>
      <c r="AP12" s="33" t="str">
        <f>IF(Таблица2[[#This Row],[из них (из 34): трудоустраиваются по полученной профессии, специальности]]&lt;=Таблица2[[#This Row],[Будут трудоустроены]], "+", "Не сход 34 и 35")</f>
        <v>+</v>
      </c>
      <c r="AQ12" s="33" t="str">
        <f>IF(Таблица2[[#This Row],[из них (из 34) продолжат обучение
]]&lt;=Таблица2[[#This Row],[Будут трудоустроены]], "+", "Не сход 34 и 36")</f>
        <v>+</v>
      </c>
      <c r="AR12" s="33" t="str">
        <f>IF(Таблица2[[#This Row],[Будут трудоустроены]]=Таблица2[[#This Row],[в отрасли образования2]]+Таблица2[[#This Row],[в медицинской отрасли3]]+Таблица2[[#This Row],[в отрасли сферы услуг, туризма4]]+Таблица2[[#This Row],[в отрасли сферы торговли, организациях финансового сектора5]]+Таблица2[[#This Row],[в отрасли правоохранительной сферы и управления6]]+Таблица2[[#This Row],[на предприятия оборонно-промышленного комплекса8]]+Таблица2[[#This Row],[в отрасли средств массовой информации7]]+Таблица2[[#This Row],[машиностроения (кроме оборонно-промышленного комплекса)9]]+Таблица2[[#This Row],[сельского хозяйства10]]+Таблица2[[#This Row],[металлургии 11]]+Таблица2[[#This Row],[железнодорожного транспорта12]]+Таблица2[[#This Row],[легкой промышленности13]]+Таблица2[[#This Row],[химической отрасли14]]+Таблица2[[#This Row],[атомной отрасли (кроме оборонно-промышленного комплекса)15]]+Таблица2[[#This Row],[фармацевтической отрасли16]]+Таблица2[[#This Row],[отрасли информационных технологий17]]+Таблица2[[#This Row],[радиоэлектроники (кроме оборонно-промышленного комплекса)18]]+Таблица2[[#This Row],[топливно-энергетического комплекса (кроме оборонно-промышленного комплекса)19]]+Таблица2[[#This Row],[транспортной отрасли20]]+Таблица2[[#This Row],[горнодобывающей отрасли21]]+Таблица2[[#This Row],[отрасли электротехнической промышленности (кроме оборонно-промышленного комплекса)22]]+Таблица2[[#This Row],[лесной промышленности23]]+Таблица2[[#This Row],[строительной отрасли24]]+Таблица2[[#This Row],[отрасли электронной промышленности (кроме оборонно-промышленного комплекса)25]]+Таблица2[[#This Row],[индустрии робототехники26]]+Таблица2[[#This Row],[в отрасли искусства27]]+Таблица2[[#This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спорт28]], "+", "ОШИБКА")</f>
        <v>+</v>
      </c>
      <c r="AS12" s="4">
        <v>8</v>
      </c>
      <c r="AT12" s="4">
        <v>4</v>
      </c>
      <c r="AU12" s="4">
        <v>0</v>
      </c>
      <c r="AV12" s="4">
        <v>0</v>
      </c>
      <c r="AW12" s="4">
        <v>0</v>
      </c>
      <c r="AX12" s="4">
        <v>0</v>
      </c>
      <c r="AY12" s="4">
        <v>0</v>
      </c>
      <c r="AZ12" s="4">
        <v>0</v>
      </c>
      <c r="BA12" s="4">
        <v>0</v>
      </c>
      <c r="BB12" s="4">
        <v>0</v>
      </c>
      <c r="BC12" s="4"/>
      <c r="BD12" s="4">
        <v>0</v>
      </c>
      <c r="BE12" s="4">
        <v>0</v>
      </c>
      <c r="BF12" s="4">
        <v>0</v>
      </c>
      <c r="BG12" s="4">
        <v>0</v>
      </c>
      <c r="BH12" s="4">
        <v>0</v>
      </c>
      <c r="BI12" s="4">
        <v>0</v>
      </c>
      <c r="BJ12" s="4">
        <v>0</v>
      </c>
      <c r="BK12" s="4">
        <v>0</v>
      </c>
      <c r="BL12" s="4">
        <v>0</v>
      </c>
      <c r="BM12" s="4">
        <v>0</v>
      </c>
      <c r="BN12" s="4">
        <v>0</v>
      </c>
      <c r="BO12" s="4">
        <v>0</v>
      </c>
      <c r="BP12" s="4">
        <v>0</v>
      </c>
      <c r="BQ12" s="4">
        <v>11</v>
      </c>
      <c r="BR12" s="4">
        <v>0</v>
      </c>
      <c r="BS12" s="4">
        <v>0</v>
      </c>
      <c r="BT12" s="4">
        <v>0</v>
      </c>
      <c r="BU12" s="4">
        <v>0</v>
      </c>
      <c r="BV12" s="4">
        <v>0</v>
      </c>
      <c r="BW12" s="4">
        <v>0</v>
      </c>
      <c r="BX12" s="4">
        <v>0</v>
      </c>
      <c r="BY12" s="4">
        <v>0</v>
      </c>
      <c r="BZ12" s="4">
        <v>0</v>
      </c>
      <c r="CA12" s="4">
        <v>0</v>
      </c>
      <c r="CB12" s="4">
        <v>0</v>
      </c>
      <c r="CC12" s="4">
        <v>0</v>
      </c>
      <c r="CD12" s="4">
        <v>0</v>
      </c>
      <c r="CE12" s="4">
        <v>0</v>
      </c>
      <c r="CF12" s="4">
        <v>0</v>
      </c>
      <c r="CG12" s="4">
        <v>0</v>
      </c>
      <c r="CH12" s="5">
        <v>0</v>
      </c>
      <c r="CI12" s="6">
        <v>0</v>
      </c>
    </row>
    <row r="13" spans="1:87" ht="37.5" hidden="1">
      <c r="A13" s="65" t="s">
        <v>0</v>
      </c>
      <c r="B13" s="3" t="s">
        <v>5</v>
      </c>
      <c r="C13" s="64">
        <v>11</v>
      </c>
      <c r="D13" s="64">
        <v>0</v>
      </c>
      <c r="E13" s="4">
        <v>11</v>
      </c>
      <c r="F13" s="33" t="str">
        <f>IF(Таблица2[[#This Row],[Выпуск 2024 г.]]=Таблица2[[#This Row],[Трудоустроены]]+Таблица2[[#This Row],[индивидуальные предприниматели или самозанятые]]+Таблица2[[#This Row],[Будут трудоустроены]]+Таблица2[[#This Row],[индивидуальные предприниматели или самозанятые29]]+Таблица2[[#This Row],[продолжат обучение без трудоустройства]]+Таблица2[[#This Row],[призваны в армию, будут призваны в армию]]+Таблица2[[#This Row],[находятся в отпуске по уходу за ребенком, будут находиться в отпуске по уходу за ребенком]]+Таблица2[[#This Row],[Зарегистрированы в центрах занятости в качестве безработных (получают пособие по безработице) и не планируют трудоустраиваться]]+Таблица2[[#This Row],[Не планируют трудоустраиваться, в том числе по причинам получения иных социальных льгот ]]+Таблица2[[#This Row],[Иные причины нахождения под риском нетрудоустройства]]+Таблица2[[#This Row],[Тяжелое состояние здоровья, не позволяющее трудоустраиваться]]+Таблица2[[#This Row],[Находятся под следствием, отбывают наказание]]+Таблица2[[#This Row],[Переезд за пределы Российской Федерации]]+Таблица2[[#This Row],[Не могут трудоустраиваться в связи с уходом за больными родственниками, в связи с иными семейными обстоятельствами]], "+", "Не сходится сумма")</f>
        <v>+</v>
      </c>
      <c r="G13" s="4">
        <v>2</v>
      </c>
      <c r="H13" s="33" t="str">
        <f>IF(Таблица2[[#This Row],[Из них (из 3): трудоустроены по получаемой профессии, специальности]]&lt;=Таблица2[[#This Row],[Трудоустроены]], "+", "Не сход 3 и 4")</f>
        <v>+</v>
      </c>
      <c r="I13" s="33" t="str">
        <f>IF(Таблица2[[#This Row],[Из них (из 3): продолжат обучение]]&lt;=Таблица2[[#This Row],[Трудоустроены]], "+", "Несход 3 и 5")</f>
        <v>+</v>
      </c>
      <c r="J13" s="33" t="str">
        <f>IF(Таблица2[[#This Row],[Трудоустроены]]=Таблица2[[#This Row],[в отрасли образования]]+Таблица2[[#This Row],[в медицинской отрасли]]+Таблица2[[#This Row],[в отрасли сферы услуг, туризма]]+Таблица2[[#This Row],[в отрасли сферы торговли, организациях финансового сектора]]+Таблица2[[#This Row],[в отрасли правоохранительной сферы и управления]]+Таблица2[[#This Row],[в отрасли средств массовой информации]]+Таблица2[[#This Row],[на предприятия оборонно-промышленного комплекса]]+Таблица2[[#This Row],[машиностроения (кроме оборонно-промышленного комплекса)]]+Таблица2[[#This Row],[сельского хозяйства]]+Таблица2[[#This Row],[металлургии ]]+Таблица2[[#This Row],[железнодорожного транспорта]]+Таблица2[[#This Row],[легкой промышленности]]+Таблица2[[#This Row],[химической отрасли]]+Таблица2[[#This Row],[атомной отрасли (кроме оборонно-промышленного комплекса)]]+Таблица2[[#This Row],[фармацевтической отрасли]]+Таблица2[[#This Row],[отрасли информационных технологий]]+Таблица2[[#This Row],[радиоэлектроники (кроме оборонно-промышленного комплекса)]]+Таблица2[[#This Row],[топливно-энергетического комплекса (кроме оборонно-промышленного комплекса)]]+Таблица2[[#This Row],[транспортной отрасли]]+Таблица2[[#This Row],[горнодобывающей отрасли]]+Таблица2[[#This Row],[отрасли электротехнической промышленности (кроме оборонно-промышленного комплекса)]]+Таблица2[[#This Row],[лесной промышленности]]+Таблица2[[#This Row],[строительной отрасли]]+Таблица2[[#This Row],[отрасли электронной промышленности (кроме оборонно-промышленного комплекса)]]+Таблица2[[#This Row],[индустрии робототехники]]+Таблица2[[#This Row],[в отрасли искусства]]+Таблица2[[#This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 "+", "ОШИБКА")</f>
        <v>+</v>
      </c>
      <c r="K13" s="4">
        <v>2</v>
      </c>
      <c r="L13" s="4">
        <v>0</v>
      </c>
      <c r="M13" s="4">
        <v>0</v>
      </c>
      <c r="N13" s="4">
        <v>0</v>
      </c>
      <c r="O13" s="4">
        <v>0</v>
      </c>
      <c r="P13" s="4">
        <v>2</v>
      </c>
      <c r="Q13" s="4">
        <v>0</v>
      </c>
      <c r="R13" s="4">
        <v>0</v>
      </c>
      <c r="S13" s="4">
        <v>0</v>
      </c>
      <c r="T13" s="4">
        <v>0</v>
      </c>
      <c r="U13" s="4">
        <v>0</v>
      </c>
      <c r="V13" s="4">
        <v>0</v>
      </c>
      <c r="W13" s="4">
        <v>0</v>
      </c>
      <c r="X13" s="4">
        <v>0</v>
      </c>
      <c r="Y13" s="4">
        <v>0</v>
      </c>
      <c r="Z13" s="4">
        <v>0</v>
      </c>
      <c r="AA13" s="4">
        <v>0</v>
      </c>
      <c r="AB13" s="4">
        <v>0</v>
      </c>
      <c r="AC13" s="4">
        <v>0</v>
      </c>
      <c r="AD13" s="4">
        <v>0</v>
      </c>
      <c r="AE13" s="4">
        <v>0</v>
      </c>
      <c r="AF13" s="4">
        <v>0</v>
      </c>
      <c r="AG13" s="4">
        <v>0</v>
      </c>
      <c r="AH13" s="4">
        <v>0</v>
      </c>
      <c r="AI13" s="4">
        <v>0</v>
      </c>
      <c r="AJ13" s="4">
        <v>0</v>
      </c>
      <c r="AK13" s="4">
        <v>0</v>
      </c>
      <c r="AL13" s="4">
        <v>0</v>
      </c>
      <c r="AM13" s="4">
        <v>0</v>
      </c>
      <c r="AN13" s="4">
        <v>0</v>
      </c>
      <c r="AO13" s="4">
        <v>7</v>
      </c>
      <c r="AP13" s="33" t="str">
        <f>IF(Таблица2[[#This Row],[из них (из 34): трудоустраиваются по полученной профессии, специальности]]&lt;=Таблица2[[#This Row],[Будут трудоустроены]], "+", "Не сход 34 и 35")</f>
        <v>+</v>
      </c>
      <c r="AQ13" s="33" t="str">
        <f>IF(Таблица2[[#This Row],[из них (из 34) продолжат обучение
]]&lt;=Таблица2[[#This Row],[Будут трудоустроены]], "+", "Не сход 34 и 36")</f>
        <v>+</v>
      </c>
      <c r="AR13" s="33" t="str">
        <f>IF(Таблица2[[#This Row],[Будут трудоустроены]]=Таблица2[[#This Row],[в отрасли образования2]]+Таблица2[[#This Row],[в медицинской отрасли3]]+Таблица2[[#This Row],[в отрасли сферы услуг, туризма4]]+Таблица2[[#This Row],[в отрасли сферы торговли, организациях финансового сектора5]]+Таблица2[[#This Row],[в отрасли правоохранительной сферы и управления6]]+Таблица2[[#This Row],[на предприятия оборонно-промышленного комплекса8]]+Таблица2[[#This Row],[в отрасли средств массовой информации7]]+Таблица2[[#This Row],[машиностроения (кроме оборонно-промышленного комплекса)9]]+Таблица2[[#This Row],[сельского хозяйства10]]+Таблица2[[#This Row],[металлургии 11]]+Таблица2[[#This Row],[железнодорожного транспорта12]]+Таблица2[[#This Row],[легкой промышленности13]]+Таблица2[[#This Row],[химической отрасли14]]+Таблица2[[#This Row],[атомной отрасли (кроме оборонно-промышленного комплекса)15]]+Таблица2[[#This Row],[фармацевтической отрасли16]]+Таблица2[[#This Row],[отрасли информационных технологий17]]+Таблица2[[#This Row],[радиоэлектроники (кроме оборонно-промышленного комплекса)18]]+Таблица2[[#This Row],[топливно-энергетического комплекса (кроме оборонно-промышленного комплекса)19]]+Таблица2[[#This Row],[транспортной отрасли20]]+Таблица2[[#This Row],[горнодобывающей отрасли21]]+Таблица2[[#This Row],[отрасли электротехнической промышленности (кроме оборонно-промышленного комплекса)22]]+Таблица2[[#This Row],[лесной промышленности23]]+Таблица2[[#This Row],[строительной отрасли24]]+Таблица2[[#This Row],[отрасли электронной промышленности (кроме оборонно-промышленного комплекса)25]]+Таблица2[[#This Row],[индустрии робототехники26]]+Таблица2[[#This Row],[в отрасли искусства27]]+Таблица2[[#This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спорт28]], "+", "ОШИБКА")</f>
        <v>+</v>
      </c>
      <c r="AS13" s="4">
        <v>3</v>
      </c>
      <c r="AT13" s="4">
        <v>1</v>
      </c>
      <c r="AU13" s="4">
        <v>0</v>
      </c>
      <c r="AV13" s="4">
        <v>0</v>
      </c>
      <c r="AW13" s="4">
        <v>0</v>
      </c>
      <c r="AX13" s="4">
        <v>7</v>
      </c>
      <c r="AY13" s="4">
        <v>0</v>
      </c>
      <c r="AZ13" s="4">
        <v>0</v>
      </c>
      <c r="BA13" s="4">
        <v>0</v>
      </c>
      <c r="BB13" s="4">
        <v>0</v>
      </c>
      <c r="BC13" s="4">
        <v>0</v>
      </c>
      <c r="BD13" s="4">
        <v>0</v>
      </c>
      <c r="BE13" s="4">
        <v>0</v>
      </c>
      <c r="BF13" s="4">
        <v>0</v>
      </c>
      <c r="BG13" s="4">
        <v>0</v>
      </c>
      <c r="BH13" s="4">
        <v>0</v>
      </c>
      <c r="BI13" s="4">
        <v>0</v>
      </c>
      <c r="BJ13" s="4">
        <v>0</v>
      </c>
      <c r="BK13" s="4">
        <v>0</v>
      </c>
      <c r="BL13" s="4">
        <v>0</v>
      </c>
      <c r="BM13" s="4">
        <v>0</v>
      </c>
      <c r="BN13" s="4">
        <v>0</v>
      </c>
      <c r="BO13" s="4">
        <v>0</v>
      </c>
      <c r="BP13" s="4">
        <v>0</v>
      </c>
      <c r="BQ13" s="4">
        <v>0</v>
      </c>
      <c r="BR13" s="4">
        <v>0</v>
      </c>
      <c r="BS13" s="4">
        <v>0</v>
      </c>
      <c r="BT13" s="4">
        <v>0</v>
      </c>
      <c r="BU13" s="4">
        <v>0</v>
      </c>
      <c r="BV13" s="4">
        <v>0</v>
      </c>
      <c r="BW13" s="4">
        <v>1</v>
      </c>
      <c r="BX13" s="4">
        <v>1</v>
      </c>
      <c r="BY13" s="4">
        <v>0</v>
      </c>
      <c r="BZ13" s="4">
        <v>0</v>
      </c>
      <c r="CA13" s="4">
        <v>0</v>
      </c>
      <c r="CB13" s="4">
        <v>0</v>
      </c>
      <c r="CC13" s="4">
        <v>0</v>
      </c>
      <c r="CD13" s="4">
        <v>0</v>
      </c>
      <c r="CE13" s="4">
        <v>0</v>
      </c>
      <c r="CF13" s="4">
        <v>0</v>
      </c>
      <c r="CG13" s="4">
        <v>0</v>
      </c>
      <c r="CH13" s="5">
        <v>0</v>
      </c>
      <c r="CI13" s="6">
        <v>0</v>
      </c>
    </row>
    <row r="14" spans="1:87" ht="37.5" hidden="1">
      <c r="A14" s="65" t="s">
        <v>0</v>
      </c>
      <c r="B14" s="3" t="s">
        <v>6</v>
      </c>
      <c r="C14" s="64">
        <v>10</v>
      </c>
      <c r="D14" s="64">
        <v>0</v>
      </c>
      <c r="E14" s="4">
        <v>10</v>
      </c>
      <c r="F14" s="33" t="str">
        <f>IF(Таблица2[[#This Row],[Выпуск 2024 г.]]=Таблица2[[#This Row],[Трудоустроены]]+Таблица2[[#This Row],[индивидуальные предприниматели или самозанятые]]+Таблица2[[#This Row],[Будут трудоустроены]]+Таблица2[[#This Row],[индивидуальные предприниматели или самозанятые29]]+Таблица2[[#This Row],[продолжат обучение без трудоустройства]]+Таблица2[[#This Row],[призваны в армию, будут призваны в армию]]+Таблица2[[#This Row],[находятся в отпуске по уходу за ребенком, будут находиться в отпуске по уходу за ребенком]]+Таблица2[[#This Row],[Зарегистрированы в центрах занятости в качестве безработных (получают пособие по безработице) и не планируют трудоустраиваться]]+Таблица2[[#This Row],[Не планируют трудоустраиваться, в том числе по причинам получения иных социальных льгот ]]+Таблица2[[#This Row],[Иные причины нахождения под риском нетрудоустройства]]+Таблица2[[#This Row],[Тяжелое состояние здоровья, не позволяющее трудоустраиваться]]+Таблица2[[#This Row],[Находятся под следствием, отбывают наказание]]+Таблица2[[#This Row],[Переезд за пределы Российской Федерации]]+Таблица2[[#This Row],[Не могут трудоустраиваться в связи с уходом за больными родственниками, в связи с иными семейными обстоятельствами]], "+", "Не сходится сумма")</f>
        <v>+</v>
      </c>
      <c r="G14" s="4">
        <v>0</v>
      </c>
      <c r="H14" s="33" t="str">
        <f>IF(Таблица2[[#This Row],[Из них (из 3): трудоустроены по получаемой профессии, специальности]]&lt;=Таблица2[[#This Row],[Трудоустроены]], "+", "Не сход 3 и 4")</f>
        <v>+</v>
      </c>
      <c r="I14" s="33" t="str">
        <f>IF(Таблица2[[#This Row],[Из них (из 3): продолжат обучение]]&lt;=Таблица2[[#This Row],[Трудоустроены]], "+", "Несход 3 и 5")</f>
        <v>+</v>
      </c>
      <c r="J14" s="33" t="str">
        <f>IF(Таблица2[[#This Row],[Трудоустроены]]=Таблица2[[#This Row],[в отрасли образования]]+Таблица2[[#This Row],[в медицинской отрасли]]+Таблица2[[#This Row],[в отрасли сферы услуг, туризма]]+Таблица2[[#This Row],[в отрасли сферы торговли, организациях финансового сектора]]+Таблица2[[#This Row],[в отрасли правоохранительной сферы и управления]]+Таблица2[[#This Row],[в отрасли средств массовой информации]]+Таблица2[[#This Row],[на предприятия оборонно-промышленного комплекса]]+Таблица2[[#This Row],[машиностроения (кроме оборонно-промышленного комплекса)]]+Таблица2[[#This Row],[сельского хозяйства]]+Таблица2[[#This Row],[металлургии ]]+Таблица2[[#This Row],[железнодорожного транспорта]]+Таблица2[[#This Row],[легкой промышленности]]+Таблица2[[#This Row],[химической отрасли]]+Таблица2[[#This Row],[атомной отрасли (кроме оборонно-промышленного комплекса)]]+Таблица2[[#This Row],[фармацевтической отрасли]]+Таблица2[[#This Row],[отрасли информационных технологий]]+Таблица2[[#This Row],[радиоэлектроники (кроме оборонно-промышленного комплекса)]]+Таблица2[[#This Row],[топливно-энергетического комплекса (кроме оборонно-промышленного комплекса)]]+Таблица2[[#This Row],[транспортной отрасли]]+Таблица2[[#This Row],[горнодобывающей отрасли]]+Таблица2[[#This Row],[отрасли электротехнической промышленности (кроме оборонно-промышленного комплекса)]]+Таблица2[[#This Row],[лесной промышленности]]+Таблица2[[#This Row],[строительной отрасли]]+Таблица2[[#This Row],[отрасли электронной промышленности (кроме оборонно-промышленного комплекса)]]+Таблица2[[#This Row],[индустрии робототехники]]+Таблица2[[#This Row],[в отрасли искусства]]+Таблица2[[#This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 "+", "ОШИБКА")</f>
        <v>+</v>
      </c>
      <c r="K14" s="4">
        <v>0</v>
      </c>
      <c r="L14" s="4">
        <v>0</v>
      </c>
      <c r="M14" s="4">
        <v>0</v>
      </c>
      <c r="N14" s="4">
        <v>0</v>
      </c>
      <c r="O14" s="4">
        <v>0</v>
      </c>
      <c r="P14" s="4">
        <v>0</v>
      </c>
      <c r="Q14" s="4">
        <v>0</v>
      </c>
      <c r="R14" s="4">
        <v>0</v>
      </c>
      <c r="S14" s="4">
        <v>0</v>
      </c>
      <c r="T14" s="4">
        <v>0</v>
      </c>
      <c r="U14" s="4">
        <v>0</v>
      </c>
      <c r="V14" s="4">
        <v>0</v>
      </c>
      <c r="W14" s="4">
        <v>0</v>
      </c>
      <c r="X14" s="4">
        <v>0</v>
      </c>
      <c r="Y14" s="4">
        <v>0</v>
      </c>
      <c r="Z14" s="4">
        <v>0</v>
      </c>
      <c r="AA14" s="4">
        <v>0</v>
      </c>
      <c r="AB14" s="4">
        <v>0</v>
      </c>
      <c r="AC14" s="4">
        <v>0</v>
      </c>
      <c r="AD14" s="4">
        <v>0</v>
      </c>
      <c r="AE14" s="4">
        <v>0</v>
      </c>
      <c r="AF14" s="4">
        <v>0</v>
      </c>
      <c r="AG14" s="4">
        <v>0</v>
      </c>
      <c r="AH14" s="4">
        <v>0</v>
      </c>
      <c r="AI14" s="4">
        <v>0</v>
      </c>
      <c r="AJ14" s="4">
        <v>0</v>
      </c>
      <c r="AK14" s="4">
        <v>0</v>
      </c>
      <c r="AL14" s="4">
        <v>0</v>
      </c>
      <c r="AM14" s="4">
        <v>0</v>
      </c>
      <c r="AN14" s="4">
        <v>0</v>
      </c>
      <c r="AO14" s="4">
        <v>8</v>
      </c>
      <c r="AP14" s="33" t="str">
        <f>IF(Таблица2[[#This Row],[из них (из 34): трудоустраиваются по полученной профессии, специальности]]&lt;=Таблица2[[#This Row],[Будут трудоустроены]], "+", "Не сход 34 и 35")</f>
        <v>+</v>
      </c>
      <c r="AQ14" s="33" t="str">
        <f>IF(Таблица2[[#This Row],[из них (из 34) продолжат обучение
]]&lt;=Таблица2[[#This Row],[Будут трудоустроены]], "+", "Не сход 34 и 36")</f>
        <v>+</v>
      </c>
      <c r="AR14" s="33" t="str">
        <f>IF(Таблица2[[#This Row],[Будут трудоустроены]]=Таблица2[[#This Row],[в отрасли образования2]]+Таблица2[[#This Row],[в медицинской отрасли3]]+Таблица2[[#This Row],[в отрасли сферы услуг, туризма4]]+Таблица2[[#This Row],[в отрасли сферы торговли, организациях финансового сектора5]]+Таблица2[[#This Row],[в отрасли правоохранительной сферы и управления6]]+Таблица2[[#This Row],[на предприятия оборонно-промышленного комплекса8]]+Таблица2[[#This Row],[в отрасли средств массовой информации7]]+Таблица2[[#This Row],[машиностроения (кроме оборонно-промышленного комплекса)9]]+Таблица2[[#This Row],[сельского хозяйства10]]+Таблица2[[#This Row],[металлургии 11]]+Таблица2[[#This Row],[железнодорожного транспорта12]]+Таблица2[[#This Row],[легкой промышленности13]]+Таблица2[[#This Row],[химической отрасли14]]+Таблица2[[#This Row],[атомной отрасли (кроме оборонно-промышленного комплекса)15]]+Таблица2[[#This Row],[фармацевтической отрасли16]]+Таблица2[[#This Row],[отрасли информационных технологий17]]+Таблица2[[#This Row],[радиоэлектроники (кроме оборонно-промышленного комплекса)18]]+Таблица2[[#This Row],[топливно-энергетического комплекса (кроме оборонно-промышленного комплекса)19]]+Таблица2[[#This Row],[транспортной отрасли20]]+Таблица2[[#This Row],[горнодобывающей отрасли21]]+Таблица2[[#This Row],[отрасли электротехнической промышленности (кроме оборонно-промышленного комплекса)22]]+Таблица2[[#This Row],[лесной промышленности23]]+Таблица2[[#This Row],[строительной отрасли24]]+Таблица2[[#This Row],[отрасли электронной промышленности (кроме оборонно-промышленного комплекса)25]]+Таблица2[[#This Row],[индустрии робототехники26]]+Таблица2[[#This Row],[в отрасли искусства27]]+Таблица2[[#This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спорт28]], "+", "ОШИБКА")</f>
        <v>+</v>
      </c>
      <c r="AS14" s="4">
        <v>8</v>
      </c>
      <c r="AT14" s="4">
        <v>5</v>
      </c>
      <c r="AU14" s="4">
        <v>0</v>
      </c>
      <c r="AV14" s="4">
        <v>0</v>
      </c>
      <c r="AW14" s="4">
        <v>0</v>
      </c>
      <c r="AX14" s="4">
        <v>0</v>
      </c>
      <c r="AY14" s="4">
        <v>0</v>
      </c>
      <c r="AZ14" s="4">
        <v>0</v>
      </c>
      <c r="BA14" s="4">
        <v>0</v>
      </c>
      <c r="BB14" s="4">
        <v>0</v>
      </c>
      <c r="BC14" s="4">
        <v>0</v>
      </c>
      <c r="BD14" s="4">
        <v>0</v>
      </c>
      <c r="BE14" s="4">
        <v>0</v>
      </c>
      <c r="BF14" s="4">
        <v>0</v>
      </c>
      <c r="BG14" s="4">
        <v>0</v>
      </c>
      <c r="BH14" s="4">
        <v>0</v>
      </c>
      <c r="BI14" s="4">
        <v>0</v>
      </c>
      <c r="BJ14" s="4">
        <v>0</v>
      </c>
      <c r="BK14" s="4">
        <v>0</v>
      </c>
      <c r="BL14" s="4">
        <v>0</v>
      </c>
      <c r="BM14" s="4">
        <v>8</v>
      </c>
      <c r="BN14" s="4">
        <v>0</v>
      </c>
      <c r="BO14" s="4">
        <v>0</v>
      </c>
      <c r="BP14" s="4">
        <v>0</v>
      </c>
      <c r="BQ14" s="4">
        <v>0</v>
      </c>
      <c r="BR14" s="4">
        <v>0</v>
      </c>
      <c r="BS14" s="4">
        <v>0</v>
      </c>
      <c r="BT14" s="4">
        <v>0</v>
      </c>
      <c r="BU14" s="4">
        <v>0</v>
      </c>
      <c r="BV14" s="4">
        <v>0</v>
      </c>
      <c r="BW14" s="4">
        <v>0</v>
      </c>
      <c r="BX14" s="4">
        <v>2</v>
      </c>
      <c r="BY14" s="4">
        <v>0</v>
      </c>
      <c r="BZ14" s="4">
        <v>0</v>
      </c>
      <c r="CA14" s="4">
        <v>0</v>
      </c>
      <c r="CB14" s="4">
        <v>0</v>
      </c>
      <c r="CC14" s="4">
        <v>0</v>
      </c>
      <c r="CD14" s="4">
        <v>0</v>
      </c>
      <c r="CE14" s="4">
        <v>0</v>
      </c>
      <c r="CF14" s="4">
        <v>0</v>
      </c>
      <c r="CG14" s="4">
        <v>0</v>
      </c>
      <c r="CH14" s="5">
        <v>0</v>
      </c>
      <c r="CI14" s="6">
        <v>0</v>
      </c>
    </row>
    <row r="15" spans="1:87" ht="18.75" hidden="1">
      <c r="A15" s="65" t="s">
        <v>0</v>
      </c>
      <c r="B15" s="3" t="s">
        <v>7</v>
      </c>
      <c r="C15" s="64">
        <v>19</v>
      </c>
      <c r="D15" s="64">
        <v>0</v>
      </c>
      <c r="E15" s="4">
        <v>19</v>
      </c>
      <c r="F15" s="33" t="str">
        <f>IF(Таблица2[[#This Row],[Выпуск 2024 г.]]=Таблица2[[#This Row],[Трудоустроены]]+Таблица2[[#This Row],[индивидуальные предприниматели или самозанятые]]+Таблица2[[#This Row],[Будут трудоустроены]]+Таблица2[[#This Row],[индивидуальные предприниматели или самозанятые29]]+Таблица2[[#This Row],[продолжат обучение без трудоустройства]]+Таблица2[[#This Row],[призваны в армию, будут призваны в армию]]+Таблица2[[#This Row],[находятся в отпуске по уходу за ребенком, будут находиться в отпуске по уходу за ребенком]]+Таблица2[[#This Row],[Зарегистрированы в центрах занятости в качестве безработных (получают пособие по безработице) и не планируют трудоустраиваться]]+Таблица2[[#This Row],[Не планируют трудоустраиваться, в том числе по причинам получения иных социальных льгот ]]+Таблица2[[#This Row],[Иные причины нахождения под риском нетрудоустройства]]+Таблица2[[#This Row],[Тяжелое состояние здоровья, не позволяющее трудоустраиваться]]+Таблица2[[#This Row],[Находятся под следствием, отбывают наказание]]+Таблица2[[#This Row],[Переезд за пределы Российской Федерации]]+Таблица2[[#This Row],[Не могут трудоустраиваться в связи с уходом за больными родственниками, в связи с иными семейными обстоятельствами]], "+", "Не сходится сумма")</f>
        <v>+</v>
      </c>
      <c r="G15" s="4">
        <v>0</v>
      </c>
      <c r="H15" s="33" t="str">
        <f>IF(Таблица2[[#This Row],[Из них (из 3): трудоустроены по получаемой профессии, специальности]]&lt;=Таблица2[[#This Row],[Трудоустроены]], "+", "Не сход 3 и 4")</f>
        <v>+</v>
      </c>
      <c r="I15" s="33" t="str">
        <f>IF(Таблица2[[#This Row],[Из них (из 3): продолжат обучение]]&lt;=Таблица2[[#This Row],[Трудоустроены]], "+", "Несход 3 и 5")</f>
        <v>+</v>
      </c>
      <c r="J15" s="33" t="str">
        <f>IF(Таблица2[[#This Row],[Трудоустроены]]=Таблица2[[#This Row],[в отрасли образования]]+Таблица2[[#This Row],[в медицинской отрасли]]+Таблица2[[#This Row],[в отрасли сферы услуг, туризма]]+Таблица2[[#This Row],[в отрасли сферы торговли, организациях финансового сектора]]+Таблица2[[#This Row],[в отрасли правоохранительной сферы и управления]]+Таблица2[[#This Row],[в отрасли средств массовой информации]]+Таблица2[[#This Row],[на предприятия оборонно-промышленного комплекса]]+Таблица2[[#This Row],[машиностроения (кроме оборонно-промышленного комплекса)]]+Таблица2[[#This Row],[сельского хозяйства]]+Таблица2[[#This Row],[металлургии ]]+Таблица2[[#This Row],[железнодорожного транспорта]]+Таблица2[[#This Row],[легкой промышленности]]+Таблица2[[#This Row],[химической отрасли]]+Таблица2[[#This Row],[атомной отрасли (кроме оборонно-промышленного комплекса)]]+Таблица2[[#This Row],[фармацевтической отрасли]]+Таблица2[[#This Row],[отрасли информационных технологий]]+Таблица2[[#This Row],[радиоэлектроники (кроме оборонно-промышленного комплекса)]]+Таблица2[[#This Row],[топливно-энергетического комплекса (кроме оборонно-промышленного комплекса)]]+Таблица2[[#This Row],[транспортной отрасли]]+Таблица2[[#This Row],[горнодобывающей отрасли]]+Таблица2[[#This Row],[отрасли электротехнической промышленности (кроме оборонно-промышленного комплекса)]]+Таблица2[[#This Row],[лесной промышленности]]+Таблица2[[#This Row],[строительной отрасли]]+Таблица2[[#This Row],[отрасли электронной промышленности (кроме оборонно-промышленного комплекса)]]+Таблица2[[#This Row],[индустрии робототехники]]+Таблица2[[#This Row],[в отрасли искусства]]+Таблица2[[#This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 "+", "ОШИБКА")</f>
        <v>+</v>
      </c>
      <c r="K15" s="4">
        <v>0</v>
      </c>
      <c r="L15" s="4">
        <v>0</v>
      </c>
      <c r="M15" s="4">
        <v>0</v>
      </c>
      <c r="N15" s="4">
        <v>0</v>
      </c>
      <c r="O15" s="4">
        <v>0</v>
      </c>
      <c r="P15" s="4">
        <v>0</v>
      </c>
      <c r="Q15" s="4">
        <v>0</v>
      </c>
      <c r="R15" s="4">
        <v>0</v>
      </c>
      <c r="S15" s="4">
        <v>0</v>
      </c>
      <c r="T15" s="4">
        <v>0</v>
      </c>
      <c r="U15" s="4">
        <v>0</v>
      </c>
      <c r="V15" s="4">
        <v>0</v>
      </c>
      <c r="W15" s="4">
        <v>0</v>
      </c>
      <c r="X15" s="4">
        <v>0</v>
      </c>
      <c r="Y15" s="4">
        <v>0</v>
      </c>
      <c r="Z15" s="4">
        <v>0</v>
      </c>
      <c r="AA15" s="4">
        <v>0</v>
      </c>
      <c r="AB15" s="4">
        <v>0</v>
      </c>
      <c r="AC15" s="4">
        <v>0</v>
      </c>
      <c r="AD15" s="4">
        <v>0</v>
      </c>
      <c r="AE15" s="4">
        <v>0</v>
      </c>
      <c r="AF15" s="4">
        <v>0</v>
      </c>
      <c r="AG15" s="4">
        <v>0</v>
      </c>
      <c r="AH15" s="4">
        <v>0</v>
      </c>
      <c r="AI15" s="4">
        <v>0</v>
      </c>
      <c r="AJ15" s="4">
        <v>0</v>
      </c>
      <c r="AK15" s="4">
        <v>0</v>
      </c>
      <c r="AL15" s="4">
        <v>0</v>
      </c>
      <c r="AM15" s="4">
        <v>0</v>
      </c>
      <c r="AN15" s="4">
        <v>0</v>
      </c>
      <c r="AO15" s="4">
        <v>15</v>
      </c>
      <c r="AP15" s="33" t="str">
        <f>IF(Таблица2[[#This Row],[из них (из 34): трудоустраиваются по полученной профессии, специальности]]&lt;=Таблица2[[#This Row],[Будут трудоустроены]], "+", "Не сход 34 и 35")</f>
        <v>+</v>
      </c>
      <c r="AQ15" s="33" t="str">
        <f>IF(Таблица2[[#This Row],[из них (из 34) продолжат обучение
]]&lt;=Таблица2[[#This Row],[Будут трудоустроены]], "+", "Не сход 34 и 36")</f>
        <v>+</v>
      </c>
      <c r="AR15" s="33" t="str">
        <f>IF(Таблица2[[#This Row],[Будут трудоустроены]]=Таблица2[[#This Row],[в отрасли образования2]]+Таблица2[[#This Row],[в медицинской отрасли3]]+Таблица2[[#This Row],[в отрасли сферы услуг, туризма4]]+Таблица2[[#This Row],[в отрасли сферы торговли, организациях финансового сектора5]]+Таблица2[[#This Row],[в отрасли правоохранительной сферы и управления6]]+Таблица2[[#This Row],[на предприятия оборонно-промышленного комплекса8]]+Таблица2[[#This Row],[в отрасли средств массовой информации7]]+Таблица2[[#This Row],[машиностроения (кроме оборонно-промышленного комплекса)9]]+Таблица2[[#This Row],[сельского хозяйства10]]+Таблица2[[#This Row],[металлургии 11]]+Таблица2[[#This Row],[железнодорожного транспорта12]]+Таблица2[[#This Row],[легкой промышленности13]]+Таблица2[[#This Row],[химической отрасли14]]+Таблица2[[#This Row],[атомной отрасли (кроме оборонно-промышленного комплекса)15]]+Таблица2[[#This Row],[фармацевтической отрасли16]]+Таблица2[[#This Row],[отрасли информационных технологий17]]+Таблица2[[#This Row],[радиоэлектроники (кроме оборонно-промышленного комплекса)18]]+Таблица2[[#This Row],[топливно-энергетического комплекса (кроме оборонно-промышленного комплекса)19]]+Таблица2[[#This Row],[транспортной отрасли20]]+Таблица2[[#This Row],[горнодобывающей отрасли21]]+Таблица2[[#This Row],[отрасли электротехнической промышленности (кроме оборонно-промышленного комплекса)22]]+Таблица2[[#This Row],[лесной промышленности23]]+Таблица2[[#This Row],[строительной отрасли24]]+Таблица2[[#This Row],[отрасли электронной промышленности (кроме оборонно-промышленного комплекса)25]]+Таблица2[[#This Row],[индустрии робототехники26]]+Таблица2[[#This Row],[в отрасли искусства27]]+Таблица2[[#This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спорт28]], "+", "ОШИБКА")</f>
        <v>+</v>
      </c>
      <c r="AS15" s="4">
        <v>0</v>
      </c>
      <c r="AT15" s="4">
        <v>8</v>
      </c>
      <c r="AU15" s="4">
        <v>0</v>
      </c>
      <c r="AV15" s="4">
        <v>0</v>
      </c>
      <c r="AW15" s="4">
        <v>0</v>
      </c>
      <c r="AX15" s="4">
        <v>15</v>
      </c>
      <c r="AY15" s="4">
        <v>0</v>
      </c>
      <c r="AZ15" s="4">
        <v>0</v>
      </c>
      <c r="BA15" s="4">
        <v>0</v>
      </c>
      <c r="BB15" s="4">
        <v>0</v>
      </c>
      <c r="BC15" s="4">
        <v>0</v>
      </c>
      <c r="BD15" s="4">
        <v>0</v>
      </c>
      <c r="BE15" s="4">
        <v>0</v>
      </c>
      <c r="BF15" s="4">
        <v>0</v>
      </c>
      <c r="BG15" s="4">
        <v>0</v>
      </c>
      <c r="BH15" s="4">
        <v>0</v>
      </c>
      <c r="BI15" s="4">
        <v>0</v>
      </c>
      <c r="BJ15" s="4">
        <v>0</v>
      </c>
      <c r="BK15" s="4">
        <v>0</v>
      </c>
      <c r="BL15" s="4">
        <v>0</v>
      </c>
      <c r="BM15" s="4">
        <v>0</v>
      </c>
      <c r="BN15" s="4">
        <v>0</v>
      </c>
      <c r="BO15" s="4">
        <v>0</v>
      </c>
      <c r="BP15" s="4">
        <v>0</v>
      </c>
      <c r="BQ15" s="4">
        <v>0</v>
      </c>
      <c r="BR15" s="4">
        <v>0</v>
      </c>
      <c r="BS15" s="4">
        <v>0</v>
      </c>
      <c r="BT15" s="4">
        <v>0</v>
      </c>
      <c r="BU15" s="4">
        <v>0</v>
      </c>
      <c r="BV15" s="4">
        <v>2</v>
      </c>
      <c r="BW15" s="4">
        <v>2</v>
      </c>
      <c r="BX15" s="4">
        <v>0</v>
      </c>
      <c r="BY15" s="4">
        <v>0</v>
      </c>
      <c r="BZ15" s="4">
        <v>0</v>
      </c>
      <c r="CA15" s="4">
        <v>0</v>
      </c>
      <c r="CB15" s="4">
        <v>0</v>
      </c>
      <c r="CC15" s="4">
        <v>0</v>
      </c>
      <c r="CD15" s="4">
        <v>0</v>
      </c>
      <c r="CE15" s="4">
        <v>0</v>
      </c>
      <c r="CF15" s="4">
        <v>0</v>
      </c>
      <c r="CG15" s="4">
        <v>0</v>
      </c>
      <c r="CH15" s="5">
        <v>0</v>
      </c>
      <c r="CI15" s="6">
        <v>0</v>
      </c>
    </row>
    <row r="16" spans="1:87" ht="18.75" hidden="1">
      <c r="A16" s="65" t="s">
        <v>0</v>
      </c>
      <c r="B16" s="3" t="s">
        <v>8</v>
      </c>
      <c r="C16" s="64">
        <v>10</v>
      </c>
      <c r="D16" s="64">
        <v>0</v>
      </c>
      <c r="E16" s="4">
        <v>10</v>
      </c>
      <c r="F16" s="33" t="str">
        <f>IF(Таблица2[[#This Row],[Выпуск 2024 г.]]=Таблица2[[#This Row],[Трудоустроены]]+Таблица2[[#This Row],[индивидуальные предприниматели или самозанятые]]+Таблица2[[#This Row],[Будут трудоустроены]]+Таблица2[[#This Row],[индивидуальные предприниматели или самозанятые29]]+Таблица2[[#This Row],[продолжат обучение без трудоустройства]]+Таблица2[[#This Row],[призваны в армию, будут призваны в армию]]+Таблица2[[#This Row],[находятся в отпуске по уходу за ребенком, будут находиться в отпуске по уходу за ребенком]]+Таблица2[[#This Row],[Зарегистрированы в центрах занятости в качестве безработных (получают пособие по безработице) и не планируют трудоустраиваться]]+Таблица2[[#This Row],[Не планируют трудоустраиваться, в том числе по причинам получения иных социальных льгот ]]+Таблица2[[#This Row],[Иные причины нахождения под риском нетрудоустройства]]+Таблица2[[#This Row],[Тяжелое состояние здоровья, не позволяющее трудоустраиваться]]+Таблица2[[#This Row],[Находятся под следствием, отбывают наказание]]+Таблица2[[#This Row],[Переезд за пределы Российской Федерации]]+Таблица2[[#This Row],[Не могут трудоустраиваться в связи с уходом за больными родственниками, в связи с иными семейными обстоятельствами]], "+", "Не сходится сумма")</f>
        <v>+</v>
      </c>
      <c r="G16" s="4">
        <v>0</v>
      </c>
      <c r="H16" s="33" t="str">
        <f>IF(Таблица2[[#This Row],[Из них (из 3): трудоустроены по получаемой профессии, специальности]]&lt;=Таблица2[[#This Row],[Трудоустроены]], "+", "Не сход 3 и 4")</f>
        <v>+</v>
      </c>
      <c r="I16" s="33" t="str">
        <f>IF(Таблица2[[#This Row],[Из них (из 3): продолжат обучение]]&lt;=Таблица2[[#This Row],[Трудоустроены]], "+", "Несход 3 и 5")</f>
        <v>+</v>
      </c>
      <c r="J16" s="33" t="str">
        <f>IF(Таблица2[[#This Row],[Трудоустроены]]=Таблица2[[#This Row],[в отрасли образования]]+Таблица2[[#This Row],[в медицинской отрасли]]+Таблица2[[#This Row],[в отрасли сферы услуг, туризма]]+Таблица2[[#This Row],[в отрасли сферы торговли, организациях финансового сектора]]+Таблица2[[#This Row],[в отрасли правоохранительной сферы и управления]]+Таблица2[[#This Row],[в отрасли средств массовой информации]]+Таблица2[[#This Row],[на предприятия оборонно-промышленного комплекса]]+Таблица2[[#This Row],[машиностроения (кроме оборонно-промышленного комплекса)]]+Таблица2[[#This Row],[сельского хозяйства]]+Таблица2[[#This Row],[металлургии ]]+Таблица2[[#This Row],[железнодорожного транспорта]]+Таблица2[[#This Row],[легкой промышленности]]+Таблица2[[#This Row],[химической отрасли]]+Таблица2[[#This Row],[атомной отрасли (кроме оборонно-промышленного комплекса)]]+Таблица2[[#This Row],[фармацевтической отрасли]]+Таблица2[[#This Row],[отрасли информационных технологий]]+Таблица2[[#This Row],[радиоэлектроники (кроме оборонно-промышленного комплекса)]]+Таблица2[[#This Row],[топливно-энергетического комплекса (кроме оборонно-промышленного комплекса)]]+Таблица2[[#This Row],[транспортной отрасли]]+Таблица2[[#This Row],[горнодобывающей отрасли]]+Таблица2[[#This Row],[отрасли электротехнической промышленности (кроме оборонно-промышленного комплекса)]]+Таблица2[[#This Row],[лесной промышленности]]+Таблица2[[#This Row],[строительной отрасли]]+Таблица2[[#This Row],[отрасли электронной промышленности (кроме оборонно-промышленного комплекса)]]+Таблица2[[#This Row],[индустрии робототехники]]+Таблица2[[#This Row],[в отрасли искусства]]+Таблица2[[#This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 "+", "ОШИБКА")</f>
        <v>+</v>
      </c>
      <c r="K16" s="4">
        <v>0</v>
      </c>
      <c r="L16" s="4">
        <v>0</v>
      </c>
      <c r="M16" s="4">
        <v>0</v>
      </c>
      <c r="N16" s="4">
        <v>0</v>
      </c>
      <c r="O16" s="4">
        <v>0</v>
      </c>
      <c r="P16" s="4">
        <v>0</v>
      </c>
      <c r="Q16" s="4">
        <v>0</v>
      </c>
      <c r="R16" s="4">
        <v>0</v>
      </c>
      <c r="S16" s="4">
        <v>0</v>
      </c>
      <c r="T16" s="4">
        <v>0</v>
      </c>
      <c r="U16" s="4">
        <v>0</v>
      </c>
      <c r="V16" s="4">
        <v>0</v>
      </c>
      <c r="W16" s="4">
        <v>0</v>
      </c>
      <c r="X16" s="4">
        <v>0</v>
      </c>
      <c r="Y16" s="4">
        <v>0</v>
      </c>
      <c r="Z16" s="4">
        <v>0</v>
      </c>
      <c r="AA16" s="4">
        <v>0</v>
      </c>
      <c r="AB16" s="4">
        <v>0</v>
      </c>
      <c r="AC16" s="4">
        <v>0</v>
      </c>
      <c r="AD16" s="4">
        <v>0</v>
      </c>
      <c r="AE16" s="4">
        <v>0</v>
      </c>
      <c r="AF16" s="4">
        <v>0</v>
      </c>
      <c r="AG16" s="4">
        <v>0</v>
      </c>
      <c r="AH16" s="4">
        <v>0</v>
      </c>
      <c r="AI16" s="4">
        <v>0</v>
      </c>
      <c r="AJ16" s="4">
        <v>0</v>
      </c>
      <c r="AK16" s="4">
        <v>0</v>
      </c>
      <c r="AL16" s="4">
        <v>0</v>
      </c>
      <c r="AM16" s="4">
        <v>0</v>
      </c>
      <c r="AN16" s="4">
        <v>0</v>
      </c>
      <c r="AO16" s="4">
        <v>8</v>
      </c>
      <c r="AP16" s="33" t="str">
        <f>IF(Таблица2[[#This Row],[из них (из 34): трудоустраиваются по полученной профессии, специальности]]&lt;=Таблица2[[#This Row],[Будут трудоустроены]], "+", "Не сход 34 и 35")</f>
        <v>+</v>
      </c>
      <c r="AQ16" s="33" t="str">
        <f>IF(Таблица2[[#This Row],[из них (из 34) продолжат обучение
]]&lt;=Таблица2[[#This Row],[Будут трудоустроены]], "+", "Не сход 34 и 36")</f>
        <v>+</v>
      </c>
      <c r="AR16" s="33" t="str">
        <f>IF(Таблица2[[#This Row],[Будут трудоустроены]]=Таблица2[[#This Row],[в отрасли образования2]]+Таблица2[[#This Row],[в медицинской отрасли3]]+Таблица2[[#This Row],[в отрасли сферы услуг, туризма4]]+Таблица2[[#This Row],[в отрасли сферы торговли, организациях финансового сектора5]]+Таблица2[[#This Row],[в отрасли правоохранительной сферы и управления6]]+Таблица2[[#This Row],[на предприятия оборонно-промышленного комплекса8]]+Таблица2[[#This Row],[в отрасли средств массовой информации7]]+Таблица2[[#This Row],[машиностроения (кроме оборонно-промышленного комплекса)9]]+Таблица2[[#This Row],[сельского хозяйства10]]+Таблица2[[#This Row],[металлургии 11]]+Таблица2[[#This Row],[железнодорожного транспорта12]]+Таблица2[[#This Row],[легкой промышленности13]]+Таблица2[[#This Row],[химической отрасли14]]+Таблица2[[#This Row],[атомной отрасли (кроме оборонно-промышленного комплекса)15]]+Таблица2[[#This Row],[фармацевтической отрасли16]]+Таблица2[[#This Row],[отрасли информационных технологий17]]+Таблица2[[#This Row],[радиоэлектроники (кроме оборонно-промышленного комплекса)18]]+Таблица2[[#This Row],[топливно-энергетического комплекса (кроме оборонно-промышленного комплекса)19]]+Таблица2[[#This Row],[транспортной отрасли20]]+Таблица2[[#This Row],[горнодобывающей отрасли21]]+Таблица2[[#This Row],[отрасли электротехнической промышленности (кроме оборонно-промышленного комплекса)22]]+Таблица2[[#This Row],[лесной промышленности23]]+Таблица2[[#This Row],[строительной отрасли24]]+Таблица2[[#This Row],[отрасли электронной промышленности (кроме оборонно-промышленного комплекса)25]]+Таблица2[[#This Row],[индустрии робототехники26]]+Таблица2[[#This Row],[в отрасли искусства27]]+Таблица2[[#This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спорт28]], "+", "ОШИБКА")</f>
        <v>+</v>
      </c>
      <c r="AS16" s="4">
        <v>8</v>
      </c>
      <c r="AT16" s="4">
        <v>6</v>
      </c>
      <c r="AU16" s="4">
        <v>0</v>
      </c>
      <c r="AV16" s="4">
        <v>0</v>
      </c>
      <c r="AW16" s="4">
        <v>0</v>
      </c>
      <c r="AX16" s="4">
        <v>8</v>
      </c>
      <c r="AY16" s="4">
        <v>0</v>
      </c>
      <c r="AZ16" s="4">
        <v>0</v>
      </c>
      <c r="BA16" s="4">
        <v>0</v>
      </c>
      <c r="BB16" s="4">
        <v>0</v>
      </c>
      <c r="BC16" s="4">
        <v>0</v>
      </c>
      <c r="BD16" s="4">
        <v>0</v>
      </c>
      <c r="BE16" s="4">
        <v>0</v>
      </c>
      <c r="BF16" s="4">
        <v>0</v>
      </c>
      <c r="BG16" s="4">
        <v>0</v>
      </c>
      <c r="BH16" s="4">
        <v>0</v>
      </c>
      <c r="BI16" s="4">
        <v>0</v>
      </c>
      <c r="BJ16" s="4">
        <v>0</v>
      </c>
      <c r="BK16" s="4">
        <v>0</v>
      </c>
      <c r="BL16" s="4">
        <v>0</v>
      </c>
      <c r="BM16" s="4">
        <v>0</v>
      </c>
      <c r="BN16" s="4">
        <v>0</v>
      </c>
      <c r="BO16" s="4">
        <v>0</v>
      </c>
      <c r="BP16" s="4">
        <v>0</v>
      </c>
      <c r="BQ16" s="4">
        <v>0</v>
      </c>
      <c r="BR16" s="4">
        <v>0</v>
      </c>
      <c r="BS16" s="4">
        <v>0</v>
      </c>
      <c r="BT16" s="4">
        <v>0</v>
      </c>
      <c r="BU16" s="4">
        <v>0</v>
      </c>
      <c r="BV16" s="4">
        <v>1</v>
      </c>
      <c r="BW16" s="4">
        <v>1</v>
      </c>
      <c r="BX16" s="4">
        <v>0</v>
      </c>
      <c r="BY16" s="4">
        <v>0</v>
      </c>
      <c r="BZ16" s="4">
        <v>0</v>
      </c>
      <c r="CA16" s="4">
        <v>0</v>
      </c>
      <c r="CB16" s="4">
        <v>0</v>
      </c>
      <c r="CC16" s="4">
        <v>0</v>
      </c>
      <c r="CD16" s="4">
        <v>0</v>
      </c>
      <c r="CE16" s="4">
        <v>0</v>
      </c>
      <c r="CF16" s="4">
        <v>0</v>
      </c>
      <c r="CG16" s="4">
        <v>0</v>
      </c>
      <c r="CH16" s="5">
        <v>0</v>
      </c>
      <c r="CI16" s="6">
        <v>0</v>
      </c>
    </row>
    <row r="17" spans="1:87" ht="37.5" hidden="1">
      <c r="A17" s="65" t="s">
        <v>0</v>
      </c>
      <c r="B17" s="3" t="s">
        <v>9</v>
      </c>
      <c r="C17" s="64">
        <v>34</v>
      </c>
      <c r="D17" s="64">
        <v>0</v>
      </c>
      <c r="E17" s="4">
        <v>34</v>
      </c>
      <c r="F17" s="33" t="str">
        <f>IF(Таблица2[[#This Row],[Выпуск 2024 г.]]=Таблица2[[#This Row],[Трудоустроены]]+Таблица2[[#This Row],[индивидуальные предприниматели или самозанятые]]+Таблица2[[#This Row],[Будут трудоустроены]]+Таблица2[[#This Row],[индивидуальные предприниматели или самозанятые29]]+Таблица2[[#This Row],[продолжат обучение без трудоустройства]]+Таблица2[[#This Row],[призваны в армию, будут призваны в армию]]+Таблица2[[#This Row],[находятся в отпуске по уходу за ребенком, будут находиться в отпуске по уходу за ребенком]]+Таблица2[[#This Row],[Зарегистрированы в центрах занятости в качестве безработных (получают пособие по безработице) и не планируют трудоустраиваться]]+Таблица2[[#This Row],[Не планируют трудоустраиваться, в том числе по причинам получения иных социальных льгот ]]+Таблица2[[#This Row],[Иные причины нахождения под риском нетрудоустройства]]+Таблица2[[#This Row],[Тяжелое состояние здоровья, не позволяющее трудоустраиваться]]+Таблица2[[#This Row],[Находятся под следствием, отбывают наказание]]+Таблица2[[#This Row],[Переезд за пределы Российской Федерации]]+Таблица2[[#This Row],[Не могут трудоустраиваться в связи с уходом за больными родственниками, в связи с иными семейными обстоятельствами]], "+", "Не сходится сумма")</f>
        <v>+</v>
      </c>
      <c r="G17" s="4">
        <v>6</v>
      </c>
      <c r="H17" s="33" t="str">
        <f>IF(Таблица2[[#This Row],[Из них (из 3): трудоустроены по получаемой профессии, специальности]]&lt;=Таблица2[[#This Row],[Трудоустроены]], "+", "Не сход 3 и 4")</f>
        <v>+</v>
      </c>
      <c r="I17" s="33" t="str">
        <f>IF(Таблица2[[#This Row],[Из них (из 3): продолжат обучение]]&lt;=Таблица2[[#This Row],[Трудоустроены]], "+", "Несход 3 и 5")</f>
        <v>+</v>
      </c>
      <c r="J17" s="33" t="str">
        <f>IF(Таблица2[[#This Row],[Трудоустроены]]=Таблица2[[#This Row],[в отрасли образования]]+Таблица2[[#This Row],[в медицинской отрасли]]+Таблица2[[#This Row],[в отрасли сферы услуг, туризма]]+Таблица2[[#This Row],[в отрасли сферы торговли, организациях финансового сектора]]+Таблица2[[#This Row],[в отрасли правоохранительной сферы и управления]]+Таблица2[[#This Row],[в отрасли средств массовой информации]]+Таблица2[[#This Row],[на предприятия оборонно-промышленного комплекса]]+Таблица2[[#This Row],[машиностроения (кроме оборонно-промышленного комплекса)]]+Таблица2[[#This Row],[сельского хозяйства]]+Таблица2[[#This Row],[металлургии ]]+Таблица2[[#This Row],[железнодорожного транспорта]]+Таблица2[[#This Row],[легкой промышленности]]+Таблица2[[#This Row],[химической отрасли]]+Таблица2[[#This Row],[атомной отрасли (кроме оборонно-промышленного комплекса)]]+Таблица2[[#This Row],[фармацевтической отрасли]]+Таблица2[[#This Row],[отрасли информационных технологий]]+Таблица2[[#This Row],[радиоэлектроники (кроме оборонно-промышленного комплекса)]]+Таблица2[[#This Row],[топливно-энергетического комплекса (кроме оборонно-промышленного комплекса)]]+Таблица2[[#This Row],[транспортной отрасли]]+Таблица2[[#This Row],[горнодобывающей отрасли]]+Таблица2[[#This Row],[отрасли электротехнической промышленности (кроме оборонно-промышленного комплекса)]]+Таблица2[[#This Row],[лесной промышленности]]+Таблица2[[#This Row],[строительной отрасли]]+Таблица2[[#This Row],[отрасли электронной промышленности (кроме оборонно-промышленного комплекса)]]+Таблица2[[#This Row],[индустрии робототехники]]+Таблица2[[#This Row],[в отрасли искусства]]+Таблица2[[#This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 "+", "ОШИБКА")</f>
        <v>+</v>
      </c>
      <c r="K17" s="4">
        <v>6</v>
      </c>
      <c r="L17" s="4">
        <v>0</v>
      </c>
      <c r="M17" s="4">
        <v>0</v>
      </c>
      <c r="N17" s="4">
        <v>0</v>
      </c>
      <c r="O17" s="4">
        <v>0</v>
      </c>
      <c r="P17" s="4">
        <v>0</v>
      </c>
      <c r="Q17" s="4">
        <v>6</v>
      </c>
      <c r="R17" s="4">
        <v>0</v>
      </c>
      <c r="S17" s="4">
        <v>0</v>
      </c>
      <c r="T17" s="4">
        <v>0</v>
      </c>
      <c r="U17" s="4">
        <v>0</v>
      </c>
      <c r="V17" s="4">
        <v>0</v>
      </c>
      <c r="W17" s="4">
        <v>0</v>
      </c>
      <c r="X17" s="4">
        <v>0</v>
      </c>
      <c r="Y17" s="4">
        <v>0</v>
      </c>
      <c r="Z17" s="4">
        <v>0</v>
      </c>
      <c r="AA17" s="4">
        <v>0</v>
      </c>
      <c r="AB17" s="4">
        <v>0</v>
      </c>
      <c r="AC17" s="4">
        <v>0</v>
      </c>
      <c r="AD17" s="4">
        <v>0</v>
      </c>
      <c r="AE17" s="4">
        <v>0</v>
      </c>
      <c r="AF17" s="4">
        <v>0</v>
      </c>
      <c r="AG17" s="4">
        <v>0</v>
      </c>
      <c r="AH17" s="4">
        <v>0</v>
      </c>
      <c r="AI17" s="4">
        <v>0</v>
      </c>
      <c r="AJ17" s="4">
        <v>0</v>
      </c>
      <c r="AK17" s="4">
        <v>0</v>
      </c>
      <c r="AL17" s="4">
        <v>0</v>
      </c>
      <c r="AM17" s="4">
        <v>0</v>
      </c>
      <c r="AN17" s="4">
        <v>0</v>
      </c>
      <c r="AO17" s="4">
        <v>18</v>
      </c>
      <c r="AP17" s="33" t="str">
        <f>IF(Таблица2[[#This Row],[из них (из 34): трудоустраиваются по полученной профессии, специальности]]&lt;=Таблица2[[#This Row],[Будут трудоустроены]], "+", "Не сход 34 и 35")</f>
        <v>+</v>
      </c>
      <c r="AQ17" s="33" t="str">
        <f>IF(Таблица2[[#This Row],[из них (из 34) продолжат обучение
]]&lt;=Таблица2[[#This Row],[Будут трудоустроены]], "+", "Не сход 34 и 36")</f>
        <v>+</v>
      </c>
      <c r="AR17" s="33" t="str">
        <f>IF(Таблица2[[#This Row],[Будут трудоустроены]]=Таблица2[[#This Row],[в отрасли образования2]]+Таблица2[[#This Row],[в медицинской отрасли3]]+Таблица2[[#This Row],[в отрасли сферы услуг, туризма4]]+Таблица2[[#This Row],[в отрасли сферы торговли, организациях финансового сектора5]]+Таблица2[[#This Row],[в отрасли правоохранительной сферы и управления6]]+Таблица2[[#This Row],[на предприятия оборонно-промышленного комплекса8]]+Таблица2[[#This Row],[в отрасли средств массовой информации7]]+Таблица2[[#This Row],[машиностроения (кроме оборонно-промышленного комплекса)9]]+Таблица2[[#This Row],[сельского хозяйства10]]+Таблица2[[#This Row],[металлургии 11]]+Таблица2[[#This Row],[железнодорожного транспорта12]]+Таблица2[[#This Row],[легкой промышленности13]]+Таблица2[[#This Row],[химической отрасли14]]+Таблица2[[#This Row],[атомной отрасли (кроме оборонно-промышленного комплекса)15]]+Таблица2[[#This Row],[фармацевтической отрасли16]]+Таблица2[[#This Row],[отрасли информационных технологий17]]+Таблица2[[#This Row],[радиоэлектроники (кроме оборонно-промышленного комплекса)18]]+Таблица2[[#This Row],[топливно-энергетического комплекса (кроме оборонно-промышленного комплекса)19]]+Таблица2[[#This Row],[транспортной отрасли20]]+Таблица2[[#This Row],[горнодобывающей отрасли21]]+Таблица2[[#This Row],[отрасли электротехнической промышленности (кроме оборонно-промышленного комплекса)22]]+Таблица2[[#This Row],[лесной промышленности23]]+Таблица2[[#This Row],[строительной отрасли24]]+Таблица2[[#This Row],[отрасли электронной промышленности (кроме оборонно-промышленного комплекса)25]]+Таблица2[[#This Row],[индустрии робототехники26]]+Таблица2[[#This Row],[в отрасли искусства27]]+Таблица2[[#This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спорт28]], "+", "ОШИБКА")</f>
        <v>+</v>
      </c>
      <c r="AS17" s="4">
        <v>12</v>
      </c>
      <c r="AT17" s="4">
        <v>8</v>
      </c>
      <c r="AU17" s="4">
        <v>0</v>
      </c>
      <c r="AV17" s="4">
        <v>0</v>
      </c>
      <c r="AW17" s="4">
        <v>0</v>
      </c>
      <c r="AX17" s="4">
        <v>0</v>
      </c>
      <c r="AY17" s="4">
        <v>18</v>
      </c>
      <c r="AZ17" s="4">
        <v>0</v>
      </c>
      <c r="BA17" s="4">
        <v>0</v>
      </c>
      <c r="BB17" s="4">
        <v>0</v>
      </c>
      <c r="BC17" s="4">
        <v>0</v>
      </c>
      <c r="BD17" s="4">
        <v>0</v>
      </c>
      <c r="BE17" s="4">
        <v>0</v>
      </c>
      <c r="BF17" s="4">
        <v>0</v>
      </c>
      <c r="BG17" s="4">
        <v>0</v>
      </c>
      <c r="BH17" s="4">
        <v>0</v>
      </c>
      <c r="BI17" s="4">
        <v>0</v>
      </c>
      <c r="BJ17" s="4">
        <v>0</v>
      </c>
      <c r="BK17" s="4">
        <v>0</v>
      </c>
      <c r="BL17" s="4">
        <v>0</v>
      </c>
      <c r="BM17" s="4">
        <v>0</v>
      </c>
      <c r="BN17" s="4">
        <v>0</v>
      </c>
      <c r="BO17" s="4">
        <v>0</v>
      </c>
      <c r="BP17" s="4">
        <v>0</v>
      </c>
      <c r="BQ17" s="4">
        <v>0</v>
      </c>
      <c r="BR17" s="4">
        <v>0</v>
      </c>
      <c r="BS17" s="4">
        <v>0</v>
      </c>
      <c r="BT17" s="4">
        <v>0</v>
      </c>
      <c r="BU17" s="4">
        <v>0</v>
      </c>
      <c r="BV17" s="4">
        <v>1</v>
      </c>
      <c r="BW17" s="4">
        <v>9</v>
      </c>
      <c r="BX17" s="4">
        <v>0</v>
      </c>
      <c r="BY17" s="4">
        <v>0</v>
      </c>
      <c r="BZ17" s="4">
        <v>0</v>
      </c>
      <c r="CA17" s="4">
        <v>0</v>
      </c>
      <c r="CB17" s="4">
        <v>0</v>
      </c>
      <c r="CC17" s="4">
        <v>0</v>
      </c>
      <c r="CD17" s="4">
        <v>0</v>
      </c>
      <c r="CE17" s="4">
        <v>0</v>
      </c>
      <c r="CF17" s="4">
        <v>0</v>
      </c>
      <c r="CG17" s="4">
        <v>0</v>
      </c>
      <c r="CH17" s="5">
        <v>0</v>
      </c>
      <c r="CI17" s="6">
        <v>0</v>
      </c>
    </row>
    <row r="18" spans="1:87" ht="18.75" hidden="1">
      <c r="A18" s="65" t="s">
        <v>0</v>
      </c>
      <c r="B18" s="3" t="s">
        <v>10</v>
      </c>
      <c r="C18" s="64">
        <v>68</v>
      </c>
      <c r="D18" s="64">
        <v>0</v>
      </c>
      <c r="E18" s="4">
        <v>68</v>
      </c>
      <c r="F18" s="33" t="str">
        <f>IF(Таблица2[[#This Row],[Выпуск 2024 г.]]=Таблица2[[#This Row],[Трудоустроены]]+Таблица2[[#This Row],[индивидуальные предприниматели или самозанятые]]+Таблица2[[#This Row],[Будут трудоустроены]]+Таблица2[[#This Row],[индивидуальные предприниматели или самозанятые29]]+Таблица2[[#This Row],[продолжат обучение без трудоустройства]]+Таблица2[[#This Row],[призваны в армию, будут призваны в армию]]+Таблица2[[#This Row],[находятся в отпуске по уходу за ребенком, будут находиться в отпуске по уходу за ребенком]]+Таблица2[[#This Row],[Зарегистрированы в центрах занятости в качестве безработных (получают пособие по безработице) и не планируют трудоустраиваться]]+Таблица2[[#This Row],[Не планируют трудоустраиваться, в том числе по причинам получения иных социальных льгот ]]+Таблица2[[#This Row],[Иные причины нахождения под риском нетрудоустройства]]+Таблица2[[#This Row],[Тяжелое состояние здоровья, не позволяющее трудоустраиваться]]+Таблица2[[#This Row],[Находятся под следствием, отбывают наказание]]+Таблица2[[#This Row],[Переезд за пределы Российской Федерации]]+Таблица2[[#This Row],[Не могут трудоустраиваться в связи с уходом за больными родственниками, в связи с иными семейными обстоятельствами]], "+", "Не сходится сумма")</f>
        <v>+</v>
      </c>
      <c r="G18" s="4">
        <v>5</v>
      </c>
      <c r="H18" s="33" t="str">
        <f>IF(Таблица2[[#This Row],[Из них (из 3): трудоустроены по получаемой профессии, специальности]]&lt;=Таблица2[[#This Row],[Трудоустроены]], "+", "Не сход 3 и 4")</f>
        <v>+</v>
      </c>
      <c r="I18" s="33" t="str">
        <f>IF(Таблица2[[#This Row],[Из них (из 3): продолжат обучение]]&lt;=Таблица2[[#This Row],[Трудоустроены]], "+", "Несход 3 и 5")</f>
        <v>+</v>
      </c>
      <c r="J18" s="33" t="str">
        <f>IF(Таблица2[[#This Row],[Трудоустроены]]=Таблица2[[#This Row],[в отрасли образования]]+Таблица2[[#This Row],[в медицинской отрасли]]+Таблица2[[#This Row],[в отрасли сферы услуг, туризма]]+Таблица2[[#This Row],[в отрасли сферы торговли, организациях финансового сектора]]+Таблица2[[#This Row],[в отрасли правоохранительной сферы и управления]]+Таблица2[[#This Row],[в отрасли средств массовой информации]]+Таблица2[[#This Row],[на предприятия оборонно-промышленного комплекса]]+Таблица2[[#This Row],[машиностроения (кроме оборонно-промышленного комплекса)]]+Таблица2[[#This Row],[сельского хозяйства]]+Таблица2[[#This Row],[металлургии ]]+Таблица2[[#This Row],[железнодорожного транспорта]]+Таблица2[[#This Row],[легкой промышленности]]+Таблица2[[#This Row],[химической отрасли]]+Таблица2[[#This Row],[атомной отрасли (кроме оборонно-промышленного комплекса)]]+Таблица2[[#This Row],[фармацевтической отрасли]]+Таблица2[[#This Row],[отрасли информационных технологий]]+Таблица2[[#This Row],[радиоэлектроники (кроме оборонно-промышленного комплекса)]]+Таблица2[[#This Row],[топливно-энергетического комплекса (кроме оборонно-промышленного комплекса)]]+Таблица2[[#This Row],[транспортной отрасли]]+Таблица2[[#This Row],[горнодобывающей отрасли]]+Таблица2[[#This Row],[отрасли электротехнической промышленности (кроме оборонно-промышленного комплекса)]]+Таблица2[[#This Row],[лесной промышленности]]+Таблица2[[#This Row],[строительной отрасли]]+Таблица2[[#This Row],[отрасли электронной промышленности (кроме оборонно-промышленного комплекса)]]+Таблица2[[#This Row],[индустрии робототехники]]+Таблица2[[#This Row],[в отрасли искусства]]+Таблица2[[#This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 "+", "ОШИБКА")</f>
        <v>+</v>
      </c>
      <c r="K18" s="4">
        <v>5</v>
      </c>
      <c r="L18" s="4">
        <v>0</v>
      </c>
      <c r="M18" s="4">
        <v>0</v>
      </c>
      <c r="N18" s="4">
        <v>0</v>
      </c>
      <c r="O18" s="4">
        <v>0</v>
      </c>
      <c r="P18" s="4">
        <v>0</v>
      </c>
      <c r="Q18" s="4">
        <v>5</v>
      </c>
      <c r="R18" s="4">
        <v>0</v>
      </c>
      <c r="S18" s="4">
        <v>0</v>
      </c>
      <c r="T18" s="4">
        <v>0</v>
      </c>
      <c r="U18" s="4">
        <v>0</v>
      </c>
      <c r="V18" s="4">
        <v>0</v>
      </c>
      <c r="W18" s="4">
        <v>0</v>
      </c>
      <c r="X18" s="4">
        <v>0</v>
      </c>
      <c r="Y18" s="4">
        <v>0</v>
      </c>
      <c r="Z18" s="4">
        <v>0</v>
      </c>
      <c r="AA18" s="4">
        <v>0</v>
      </c>
      <c r="AB18" s="4">
        <v>0</v>
      </c>
      <c r="AC18" s="4">
        <v>0</v>
      </c>
      <c r="AD18" s="4">
        <v>0</v>
      </c>
      <c r="AE18" s="4">
        <v>0</v>
      </c>
      <c r="AF18" s="4">
        <v>0</v>
      </c>
      <c r="AG18" s="4">
        <v>0</v>
      </c>
      <c r="AH18" s="4">
        <v>0</v>
      </c>
      <c r="AI18" s="4">
        <v>0</v>
      </c>
      <c r="AJ18" s="4">
        <v>0</v>
      </c>
      <c r="AK18" s="4">
        <v>0</v>
      </c>
      <c r="AL18" s="4">
        <v>0</v>
      </c>
      <c r="AM18" s="4">
        <v>0</v>
      </c>
      <c r="AN18" s="4">
        <v>0</v>
      </c>
      <c r="AO18" s="4">
        <v>34</v>
      </c>
      <c r="AP18" s="33" t="str">
        <f>IF(Таблица2[[#This Row],[из них (из 34): трудоустраиваются по полученной профессии, специальности]]&lt;=Таблица2[[#This Row],[Будут трудоустроены]], "+", "Не сход 34 и 35")</f>
        <v>+</v>
      </c>
      <c r="AQ18" s="33" t="str">
        <f>IF(Таблица2[[#This Row],[из них (из 34) продолжат обучение
]]&lt;=Таблица2[[#This Row],[Будут трудоустроены]], "+", "Не сход 34 и 36")</f>
        <v>+</v>
      </c>
      <c r="AR18" s="33" t="str">
        <f>IF(Таблица2[[#This Row],[Будут трудоустроены]]=Таблица2[[#This Row],[в отрасли образования2]]+Таблица2[[#This Row],[в медицинской отрасли3]]+Таблица2[[#This Row],[в отрасли сферы услуг, туризма4]]+Таблица2[[#This Row],[в отрасли сферы торговли, организациях финансового сектора5]]+Таблица2[[#This Row],[в отрасли правоохранительной сферы и управления6]]+Таблица2[[#This Row],[на предприятия оборонно-промышленного комплекса8]]+Таблица2[[#This Row],[в отрасли средств массовой информации7]]+Таблица2[[#This Row],[машиностроения (кроме оборонно-промышленного комплекса)9]]+Таблица2[[#This Row],[сельского хозяйства10]]+Таблица2[[#This Row],[металлургии 11]]+Таблица2[[#This Row],[железнодорожного транспорта12]]+Таблица2[[#This Row],[легкой промышленности13]]+Таблица2[[#This Row],[химической отрасли14]]+Таблица2[[#This Row],[атомной отрасли (кроме оборонно-промышленного комплекса)15]]+Таблица2[[#This Row],[фармацевтической отрасли16]]+Таблица2[[#This Row],[отрасли информационных технологий17]]+Таблица2[[#This Row],[радиоэлектроники (кроме оборонно-промышленного комплекса)18]]+Таблица2[[#This Row],[топливно-энергетического комплекса (кроме оборонно-промышленного комплекса)19]]+Таблица2[[#This Row],[транспортной отрасли20]]+Таблица2[[#This Row],[горнодобывающей отрасли21]]+Таблица2[[#This Row],[отрасли электротехнической промышленности (кроме оборонно-промышленного комплекса)22]]+Таблица2[[#This Row],[лесной промышленности23]]+Таблица2[[#This Row],[строительной отрасли24]]+Таблица2[[#This Row],[отрасли электронной промышленности (кроме оборонно-промышленного комплекса)25]]+Таблица2[[#This Row],[индустрии робототехники26]]+Таблица2[[#This Row],[в отрасли искусства27]]+Таблица2[[#This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спорт28]], "+", "ОШИБКА")</f>
        <v>+</v>
      </c>
      <c r="AS18" s="4">
        <v>34</v>
      </c>
      <c r="AT18" s="4">
        <v>18</v>
      </c>
      <c r="AU18" s="4">
        <v>0</v>
      </c>
      <c r="AV18" s="4">
        <v>0</v>
      </c>
      <c r="AW18" s="4">
        <v>0</v>
      </c>
      <c r="AX18" s="4">
        <v>0</v>
      </c>
      <c r="AY18" s="4">
        <v>34</v>
      </c>
      <c r="AZ18" s="4">
        <v>0</v>
      </c>
      <c r="BA18" s="4">
        <v>0</v>
      </c>
      <c r="BB18" s="4">
        <v>0</v>
      </c>
      <c r="BC18" s="4">
        <v>0</v>
      </c>
      <c r="BD18" s="4">
        <v>0</v>
      </c>
      <c r="BE18" s="4">
        <v>0</v>
      </c>
      <c r="BF18" s="4">
        <v>0</v>
      </c>
      <c r="BG18" s="4">
        <v>0</v>
      </c>
      <c r="BH18" s="4">
        <v>0</v>
      </c>
      <c r="BI18" s="4">
        <v>0</v>
      </c>
      <c r="BJ18" s="4">
        <v>0</v>
      </c>
      <c r="BK18" s="4">
        <v>0</v>
      </c>
      <c r="BL18" s="4">
        <v>0</v>
      </c>
      <c r="BM18" s="4">
        <v>0</v>
      </c>
      <c r="BN18" s="4">
        <v>0</v>
      </c>
      <c r="BO18" s="4">
        <v>0</v>
      </c>
      <c r="BP18" s="4">
        <v>0</v>
      </c>
      <c r="BQ18" s="4">
        <v>0</v>
      </c>
      <c r="BR18" s="4">
        <v>0</v>
      </c>
      <c r="BS18" s="4">
        <v>0</v>
      </c>
      <c r="BT18" s="4">
        <v>0</v>
      </c>
      <c r="BU18" s="4">
        <v>0</v>
      </c>
      <c r="BV18" s="4">
        <v>4</v>
      </c>
      <c r="BW18" s="4">
        <v>24</v>
      </c>
      <c r="BX18" s="4">
        <v>0</v>
      </c>
      <c r="BY18" s="4">
        <v>1</v>
      </c>
      <c r="BZ18" s="4">
        <v>0</v>
      </c>
      <c r="CA18" s="4">
        <v>0</v>
      </c>
      <c r="CB18" s="4">
        <v>0</v>
      </c>
      <c r="CC18" s="4">
        <v>0</v>
      </c>
      <c r="CD18" s="4">
        <v>0</v>
      </c>
      <c r="CE18" s="4">
        <v>0</v>
      </c>
      <c r="CF18" s="4">
        <v>0</v>
      </c>
      <c r="CG18" s="4">
        <v>0</v>
      </c>
      <c r="CH18" s="5">
        <v>0</v>
      </c>
      <c r="CI18" s="6">
        <v>0</v>
      </c>
    </row>
    <row r="19" spans="1:87" ht="37.5" hidden="1">
      <c r="A19" s="65" t="s">
        <v>11</v>
      </c>
      <c r="B19" s="3" t="s">
        <v>9</v>
      </c>
      <c r="C19" s="64">
        <v>35</v>
      </c>
      <c r="D19" s="64">
        <v>0</v>
      </c>
      <c r="E19" s="4">
        <v>35</v>
      </c>
      <c r="F19" s="33" t="str">
        <f>IF(Таблица2[[#This Row],[Выпуск 2024 г.]]=Таблица2[[#This Row],[Трудоустроены]]+Таблица2[[#This Row],[индивидуальные предприниматели или самозанятые]]+Таблица2[[#This Row],[Будут трудоустроены]]+Таблица2[[#This Row],[индивидуальные предприниматели или самозанятые29]]+Таблица2[[#This Row],[продолжат обучение без трудоустройства]]+Таблица2[[#This Row],[призваны в армию, будут призваны в армию]]+Таблица2[[#This Row],[находятся в отпуске по уходу за ребенком, будут находиться в отпуске по уходу за ребенком]]+Таблица2[[#This Row],[Зарегистрированы в центрах занятости в качестве безработных (получают пособие по безработице) и не планируют трудоустраиваться]]+Таблица2[[#This Row],[Не планируют трудоустраиваться, в том числе по причинам получения иных социальных льгот ]]+Таблица2[[#This Row],[Иные причины нахождения под риском нетрудоустройства]]+Таблица2[[#This Row],[Тяжелое состояние здоровья, не позволяющее трудоустраиваться]]+Таблица2[[#This Row],[Находятся под следствием, отбывают наказание]]+Таблица2[[#This Row],[Переезд за пределы Российской Федерации]]+Таблица2[[#This Row],[Не могут трудоустраиваться в связи с уходом за больными родственниками, в связи с иными семейными обстоятельствами]], "+", "Не сходится сумма")</f>
        <v>+</v>
      </c>
      <c r="G19" s="4">
        <v>8</v>
      </c>
      <c r="H19" s="33" t="str">
        <f>IF(Таблица2[[#This Row],[Из них (из 3): трудоустроены по получаемой профессии, специальности]]&lt;=Таблица2[[#This Row],[Трудоустроены]], "+", "Не сход 3 и 4")</f>
        <v>+</v>
      </c>
      <c r="I19" s="33" t="str">
        <f>IF(Таблица2[[#This Row],[Из них (из 3): продолжат обучение]]&lt;=Таблица2[[#This Row],[Трудоустроены]], "+", "Несход 3 и 5")</f>
        <v>+</v>
      </c>
      <c r="J19" s="33" t="str">
        <f>IF(Таблица2[[#This Row],[Трудоустроены]]=Таблица2[[#This Row],[в отрасли образования]]+Таблица2[[#This Row],[в медицинской отрасли]]+Таблица2[[#This Row],[в отрасли сферы услуг, туризма]]+Таблица2[[#This Row],[в отрасли сферы торговли, организациях финансового сектора]]+Таблица2[[#This Row],[в отрасли правоохранительной сферы и управления]]+Таблица2[[#This Row],[в отрасли средств массовой информации]]+Таблица2[[#This Row],[на предприятия оборонно-промышленного комплекса]]+Таблица2[[#This Row],[машиностроения (кроме оборонно-промышленного комплекса)]]+Таблица2[[#This Row],[сельского хозяйства]]+Таблица2[[#This Row],[металлургии ]]+Таблица2[[#This Row],[железнодорожного транспорта]]+Таблица2[[#This Row],[легкой промышленности]]+Таблица2[[#This Row],[химической отрасли]]+Таблица2[[#This Row],[атомной отрасли (кроме оборонно-промышленного комплекса)]]+Таблица2[[#This Row],[фармацевтической отрасли]]+Таблица2[[#This Row],[отрасли информационных технологий]]+Таблица2[[#This Row],[радиоэлектроники (кроме оборонно-промышленного комплекса)]]+Таблица2[[#This Row],[топливно-энергетического комплекса (кроме оборонно-промышленного комплекса)]]+Таблица2[[#This Row],[транспортной отрасли]]+Таблица2[[#This Row],[горнодобывающей отрасли]]+Таблица2[[#This Row],[отрасли электротехнической промышленности (кроме оборонно-промышленного комплекса)]]+Таблица2[[#This Row],[лесной промышленности]]+Таблица2[[#This Row],[строительной отрасли]]+Таблица2[[#This Row],[отрасли электронной промышленности (кроме оборонно-промышленного комплекса)]]+Таблица2[[#This Row],[индустрии робототехники]]+Таблица2[[#This Row],[в отрасли искусства]]+Таблица2[[#This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 "+", "ОШИБКА")</f>
        <v>+</v>
      </c>
      <c r="K19" s="4">
        <v>4</v>
      </c>
      <c r="L19" s="4">
        <v>0</v>
      </c>
      <c r="M19" s="4">
        <v>0</v>
      </c>
      <c r="N19" s="4">
        <v>0</v>
      </c>
      <c r="O19" s="4">
        <v>2</v>
      </c>
      <c r="P19" s="4">
        <v>0</v>
      </c>
      <c r="Q19" s="4">
        <v>4</v>
      </c>
      <c r="R19" s="4">
        <v>0</v>
      </c>
      <c r="S19" s="4">
        <v>0</v>
      </c>
      <c r="T19" s="4">
        <v>0</v>
      </c>
      <c r="U19" s="4">
        <v>0</v>
      </c>
      <c r="V19" s="4">
        <v>0</v>
      </c>
      <c r="W19" s="4">
        <v>0</v>
      </c>
      <c r="X19" s="4">
        <v>0</v>
      </c>
      <c r="Y19" s="4">
        <v>0</v>
      </c>
      <c r="Z19" s="4">
        <v>0</v>
      </c>
      <c r="AA19" s="4">
        <v>0</v>
      </c>
      <c r="AB19" s="4">
        <v>0</v>
      </c>
      <c r="AC19" s="4">
        <v>0</v>
      </c>
      <c r="AD19" s="4">
        <v>0</v>
      </c>
      <c r="AE19" s="4">
        <v>0</v>
      </c>
      <c r="AF19" s="4">
        <v>0</v>
      </c>
      <c r="AG19" s="4">
        <v>0</v>
      </c>
      <c r="AH19" s="4">
        <v>0</v>
      </c>
      <c r="AI19" s="4">
        <v>1</v>
      </c>
      <c r="AJ19" s="4">
        <v>0</v>
      </c>
      <c r="AK19" s="4">
        <v>0</v>
      </c>
      <c r="AL19" s="4">
        <v>0</v>
      </c>
      <c r="AM19" s="4">
        <v>1</v>
      </c>
      <c r="AN19" s="4">
        <v>1</v>
      </c>
      <c r="AO19" s="4">
        <v>19</v>
      </c>
      <c r="AP19" s="33" t="str">
        <f>IF(Таблица2[[#This Row],[из них (из 34): трудоустраиваются по полученной профессии, специальности]]&lt;=Таблица2[[#This Row],[Будут трудоустроены]], "+", "Не сход 34 и 35")</f>
        <v>+</v>
      </c>
      <c r="AQ19" s="33" t="str">
        <f>IF(Таблица2[[#This Row],[из них (из 34) продолжат обучение
]]&lt;=Таблица2[[#This Row],[Будут трудоустроены]], "+", "Не сход 34 и 36")</f>
        <v>+</v>
      </c>
      <c r="AR19" s="33" t="str">
        <f>IF(Таблица2[[#This Row],[Будут трудоустроены]]=Таблица2[[#This Row],[в отрасли образования2]]+Таблица2[[#This Row],[в медицинской отрасли3]]+Таблица2[[#This Row],[в отрасли сферы услуг, туризма4]]+Таблица2[[#This Row],[в отрасли сферы торговли, организациях финансового сектора5]]+Таблица2[[#This Row],[в отрасли правоохранительной сферы и управления6]]+Таблица2[[#This Row],[на предприятия оборонно-промышленного комплекса8]]+Таблица2[[#This Row],[в отрасли средств массовой информации7]]+Таблица2[[#This Row],[машиностроения (кроме оборонно-промышленного комплекса)9]]+Таблица2[[#This Row],[сельского хозяйства10]]+Таблица2[[#This Row],[металлургии 11]]+Таблица2[[#This Row],[железнодорожного транспорта12]]+Таблица2[[#This Row],[легкой промышленности13]]+Таблица2[[#This Row],[химической отрасли14]]+Таблица2[[#This Row],[атомной отрасли (кроме оборонно-промышленного комплекса)15]]+Таблица2[[#This Row],[фармацевтической отрасли16]]+Таблица2[[#This Row],[отрасли информационных технологий17]]+Таблица2[[#This Row],[радиоэлектроники (кроме оборонно-промышленного комплекса)18]]+Таблица2[[#This Row],[топливно-энергетического комплекса (кроме оборонно-промышленного комплекса)19]]+Таблица2[[#This Row],[транспортной отрасли20]]+Таблица2[[#This Row],[горнодобывающей отрасли21]]+Таблица2[[#This Row],[отрасли электротехнической промышленности (кроме оборонно-промышленного комплекса)22]]+Таблица2[[#This Row],[лесной промышленности23]]+Таблица2[[#This Row],[строительной отрасли24]]+Таблица2[[#This Row],[отрасли электронной промышленности (кроме оборонно-промышленного комплекса)25]]+Таблица2[[#This Row],[индустрии робототехники26]]+Таблица2[[#This Row],[в отрасли искусства27]]+Таблица2[[#This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спорт28]], "+", "ОШИБКА")</f>
        <v>+</v>
      </c>
      <c r="AS19" s="4">
        <v>19</v>
      </c>
      <c r="AT19" s="4">
        <v>0</v>
      </c>
      <c r="AU19" s="4">
        <v>0</v>
      </c>
      <c r="AV19" s="4">
        <v>0</v>
      </c>
      <c r="AW19" s="4">
        <v>0</v>
      </c>
      <c r="AX19" s="4">
        <v>0</v>
      </c>
      <c r="AY19" s="4">
        <v>19</v>
      </c>
      <c r="AZ19" s="4">
        <v>0</v>
      </c>
      <c r="BA19" s="4">
        <v>0</v>
      </c>
      <c r="BB19" s="4">
        <v>0</v>
      </c>
      <c r="BC19" s="4">
        <v>0</v>
      </c>
      <c r="BD19" s="4">
        <v>0</v>
      </c>
      <c r="BE19" s="4">
        <v>0</v>
      </c>
      <c r="BF19" s="4">
        <v>0</v>
      </c>
      <c r="BG19" s="4">
        <v>0</v>
      </c>
      <c r="BH19" s="4">
        <v>0</v>
      </c>
      <c r="BI19" s="4">
        <v>0</v>
      </c>
      <c r="BJ19" s="4">
        <v>0</v>
      </c>
      <c r="BK19" s="4">
        <v>0</v>
      </c>
      <c r="BL19" s="4">
        <v>0</v>
      </c>
      <c r="BM19" s="4">
        <v>0</v>
      </c>
      <c r="BN19" s="4">
        <v>0</v>
      </c>
      <c r="BO19" s="4">
        <v>0</v>
      </c>
      <c r="BP19" s="4">
        <v>0</v>
      </c>
      <c r="BQ19" s="4">
        <v>0</v>
      </c>
      <c r="BR19" s="4">
        <v>0</v>
      </c>
      <c r="BS19" s="4">
        <v>0</v>
      </c>
      <c r="BT19" s="4">
        <v>0</v>
      </c>
      <c r="BU19" s="4">
        <v>0</v>
      </c>
      <c r="BV19" s="4">
        <v>0</v>
      </c>
      <c r="BW19" s="4">
        <v>0</v>
      </c>
      <c r="BX19" s="4">
        <v>7</v>
      </c>
      <c r="BY19" s="4">
        <v>0</v>
      </c>
      <c r="BZ19" s="4">
        <v>0</v>
      </c>
      <c r="CA19" s="4">
        <v>0</v>
      </c>
      <c r="CB19" s="4">
        <v>0</v>
      </c>
      <c r="CC19" s="4">
        <v>0</v>
      </c>
      <c r="CD19" s="4">
        <v>0</v>
      </c>
      <c r="CE19" s="4">
        <v>0</v>
      </c>
      <c r="CF19" s="4">
        <v>0</v>
      </c>
      <c r="CG19" s="4">
        <v>0</v>
      </c>
      <c r="CH19" s="5" t="s">
        <v>12</v>
      </c>
      <c r="CI19" s="6" t="s">
        <v>13</v>
      </c>
    </row>
    <row r="20" spans="1:87" ht="18.75" hidden="1">
      <c r="A20" s="65" t="s">
        <v>11</v>
      </c>
      <c r="B20" s="3" t="s">
        <v>14</v>
      </c>
      <c r="C20" s="64">
        <v>27</v>
      </c>
      <c r="D20" s="64">
        <v>0</v>
      </c>
      <c r="E20" s="4">
        <v>27</v>
      </c>
      <c r="F20" s="33" t="str">
        <f>IF(Таблица2[[#This Row],[Выпуск 2024 г.]]=Таблица2[[#This Row],[Трудоустроены]]+Таблица2[[#This Row],[индивидуальные предприниматели или самозанятые]]+Таблица2[[#This Row],[Будут трудоустроены]]+Таблица2[[#This Row],[индивидуальные предприниматели или самозанятые29]]+Таблица2[[#This Row],[продолжат обучение без трудоустройства]]+Таблица2[[#This Row],[призваны в армию, будут призваны в армию]]+Таблица2[[#This Row],[находятся в отпуске по уходу за ребенком, будут находиться в отпуске по уходу за ребенком]]+Таблица2[[#This Row],[Зарегистрированы в центрах занятости в качестве безработных (получают пособие по безработице) и не планируют трудоустраиваться]]+Таблица2[[#This Row],[Не планируют трудоустраиваться, в том числе по причинам получения иных социальных льгот ]]+Таблица2[[#This Row],[Иные причины нахождения под риском нетрудоустройства]]+Таблица2[[#This Row],[Тяжелое состояние здоровья, не позволяющее трудоустраиваться]]+Таблица2[[#This Row],[Находятся под следствием, отбывают наказание]]+Таблица2[[#This Row],[Переезд за пределы Российской Федерации]]+Таблица2[[#This Row],[Не могут трудоустраиваться в связи с уходом за больными родственниками, в связи с иными семейными обстоятельствами]], "+", "Не сходится сумма")</f>
        <v>+</v>
      </c>
      <c r="G20" s="4">
        <v>8</v>
      </c>
      <c r="H20" s="33" t="str">
        <f>IF(Таблица2[[#This Row],[Из них (из 3): трудоустроены по получаемой профессии, специальности]]&lt;=Таблица2[[#This Row],[Трудоустроены]], "+", "Не сход 3 и 4")</f>
        <v>+</v>
      </c>
      <c r="I20" s="33" t="str">
        <f>IF(Таблица2[[#This Row],[Из них (из 3): продолжат обучение]]&lt;=Таблица2[[#This Row],[Трудоустроены]], "+", "Несход 3 и 5")</f>
        <v>+</v>
      </c>
      <c r="J20" s="33" t="str">
        <f>IF(Таблица2[[#This Row],[Трудоустроены]]=Таблица2[[#This Row],[в отрасли образования]]+Таблица2[[#This Row],[в медицинской отрасли]]+Таблица2[[#This Row],[в отрасли сферы услуг, туризма]]+Таблица2[[#This Row],[в отрасли сферы торговли, организациях финансового сектора]]+Таблица2[[#This Row],[в отрасли правоохранительной сферы и управления]]+Таблица2[[#This Row],[в отрасли средств массовой информации]]+Таблица2[[#This Row],[на предприятия оборонно-промышленного комплекса]]+Таблица2[[#This Row],[машиностроения (кроме оборонно-промышленного комплекса)]]+Таблица2[[#This Row],[сельского хозяйства]]+Таблица2[[#This Row],[металлургии ]]+Таблица2[[#This Row],[железнодорожного транспорта]]+Таблица2[[#This Row],[легкой промышленности]]+Таблица2[[#This Row],[химической отрасли]]+Таблица2[[#This Row],[атомной отрасли (кроме оборонно-промышленного комплекса)]]+Таблица2[[#This Row],[фармацевтической отрасли]]+Таблица2[[#This Row],[отрасли информационных технологий]]+Таблица2[[#This Row],[радиоэлектроники (кроме оборонно-промышленного комплекса)]]+Таблица2[[#This Row],[топливно-энергетического комплекса (кроме оборонно-промышленного комплекса)]]+Таблица2[[#This Row],[транспортной отрасли]]+Таблица2[[#This Row],[горнодобывающей отрасли]]+Таблица2[[#This Row],[отрасли электротехнической промышленности (кроме оборонно-промышленного комплекса)]]+Таблица2[[#This Row],[лесной промышленности]]+Таблица2[[#This Row],[строительной отрасли]]+Таблица2[[#This Row],[отрасли электронной промышленности (кроме оборонно-промышленного комплекса)]]+Таблица2[[#This Row],[индустрии робототехники]]+Таблица2[[#This Row],[в отрасли искусства]]+Таблица2[[#This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 "+", "ОШИБКА")</f>
        <v>+</v>
      </c>
      <c r="K20" s="4">
        <v>5</v>
      </c>
      <c r="L20" s="4">
        <v>0</v>
      </c>
      <c r="M20" s="4">
        <v>0</v>
      </c>
      <c r="N20" s="4">
        <v>0</v>
      </c>
      <c r="O20" s="4">
        <v>1</v>
      </c>
      <c r="P20" s="4">
        <v>1</v>
      </c>
      <c r="Q20" s="4">
        <v>5</v>
      </c>
      <c r="R20" s="4">
        <v>0</v>
      </c>
      <c r="S20" s="4">
        <v>0</v>
      </c>
      <c r="T20" s="4">
        <v>0</v>
      </c>
      <c r="U20" s="4">
        <v>0</v>
      </c>
      <c r="V20" s="4">
        <v>0</v>
      </c>
      <c r="W20" s="4">
        <v>0</v>
      </c>
      <c r="X20" s="4">
        <v>0</v>
      </c>
      <c r="Y20" s="4">
        <v>0</v>
      </c>
      <c r="Z20" s="4">
        <v>0</v>
      </c>
      <c r="AA20" s="4">
        <v>0</v>
      </c>
      <c r="AB20" s="4">
        <v>0</v>
      </c>
      <c r="AC20" s="4">
        <v>0</v>
      </c>
      <c r="AD20" s="4">
        <v>1</v>
      </c>
      <c r="AE20" s="4">
        <v>0</v>
      </c>
      <c r="AF20" s="4">
        <v>0</v>
      </c>
      <c r="AG20" s="4">
        <v>0</v>
      </c>
      <c r="AH20" s="4">
        <v>0</v>
      </c>
      <c r="AI20" s="4">
        <v>0</v>
      </c>
      <c r="AJ20" s="4">
        <v>0</v>
      </c>
      <c r="AK20" s="4">
        <v>0</v>
      </c>
      <c r="AL20" s="4">
        <v>0</v>
      </c>
      <c r="AM20" s="4">
        <v>0</v>
      </c>
      <c r="AN20" s="4">
        <v>0</v>
      </c>
      <c r="AO20" s="4">
        <v>15</v>
      </c>
      <c r="AP20" s="33" t="str">
        <f>IF(Таблица2[[#This Row],[из них (из 34): трудоустраиваются по полученной профессии, специальности]]&lt;=Таблица2[[#This Row],[Будут трудоустроены]], "+", "Не сход 34 и 35")</f>
        <v>+</v>
      </c>
      <c r="AQ20" s="33" t="str">
        <f>IF(Таблица2[[#This Row],[из них (из 34) продолжат обучение
]]&lt;=Таблица2[[#This Row],[Будут трудоустроены]], "+", "Не сход 34 и 36")</f>
        <v>+</v>
      </c>
      <c r="AR20" s="33" t="str">
        <f>IF(Таблица2[[#This Row],[Будут трудоустроены]]=Таблица2[[#This Row],[в отрасли образования2]]+Таблица2[[#This Row],[в медицинской отрасли3]]+Таблица2[[#This Row],[в отрасли сферы услуг, туризма4]]+Таблица2[[#This Row],[в отрасли сферы торговли, организациях финансового сектора5]]+Таблица2[[#This Row],[в отрасли правоохранительной сферы и управления6]]+Таблица2[[#This Row],[на предприятия оборонно-промышленного комплекса8]]+Таблица2[[#This Row],[в отрасли средств массовой информации7]]+Таблица2[[#This Row],[машиностроения (кроме оборонно-промышленного комплекса)9]]+Таблица2[[#This Row],[сельского хозяйства10]]+Таблица2[[#This Row],[металлургии 11]]+Таблица2[[#This Row],[железнодорожного транспорта12]]+Таблица2[[#This Row],[легкой промышленности13]]+Таблица2[[#This Row],[химической отрасли14]]+Таблица2[[#This Row],[атомной отрасли (кроме оборонно-промышленного комплекса)15]]+Таблица2[[#This Row],[фармацевтической отрасли16]]+Таблица2[[#This Row],[отрасли информационных технологий17]]+Таблица2[[#This Row],[радиоэлектроники (кроме оборонно-промышленного комплекса)18]]+Таблица2[[#This Row],[топливно-энергетического комплекса (кроме оборонно-промышленного комплекса)19]]+Таблица2[[#This Row],[транспортной отрасли20]]+Таблица2[[#This Row],[горнодобывающей отрасли21]]+Таблица2[[#This Row],[отрасли электротехнической промышленности (кроме оборонно-промышленного комплекса)22]]+Таблица2[[#This Row],[лесной промышленности23]]+Таблица2[[#This Row],[строительной отрасли24]]+Таблица2[[#This Row],[отрасли электронной промышленности (кроме оборонно-промышленного комплекса)25]]+Таблица2[[#This Row],[индустрии робототехники26]]+Таблица2[[#This Row],[в отрасли искусства27]]+Таблица2[[#This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спорт28]], "+", "ОШИБКА")</f>
        <v>+</v>
      </c>
      <c r="AS20" s="4">
        <v>15</v>
      </c>
      <c r="AT20" s="4">
        <v>0</v>
      </c>
      <c r="AU20" s="4">
        <v>0</v>
      </c>
      <c r="AV20" s="4">
        <v>0</v>
      </c>
      <c r="AW20" s="4">
        <v>0</v>
      </c>
      <c r="AX20" s="4">
        <v>0</v>
      </c>
      <c r="AY20" s="4">
        <v>15</v>
      </c>
      <c r="AZ20" s="4">
        <v>0</v>
      </c>
      <c r="BA20" s="4">
        <v>0</v>
      </c>
      <c r="BB20" s="4">
        <v>0</v>
      </c>
      <c r="BC20" s="4">
        <v>0</v>
      </c>
      <c r="BD20" s="4">
        <v>0</v>
      </c>
      <c r="BE20" s="4">
        <v>0</v>
      </c>
      <c r="BF20" s="4">
        <v>0</v>
      </c>
      <c r="BG20" s="4">
        <v>0</v>
      </c>
      <c r="BH20" s="4">
        <v>0</v>
      </c>
      <c r="BI20" s="4">
        <v>0</v>
      </c>
      <c r="BJ20" s="4">
        <v>0</v>
      </c>
      <c r="BK20" s="4">
        <v>0</v>
      </c>
      <c r="BL20" s="4">
        <v>0</v>
      </c>
      <c r="BM20" s="4">
        <v>0</v>
      </c>
      <c r="BN20" s="4">
        <v>0</v>
      </c>
      <c r="BO20" s="4">
        <v>0</v>
      </c>
      <c r="BP20" s="4">
        <v>0</v>
      </c>
      <c r="BQ20" s="4">
        <v>0</v>
      </c>
      <c r="BR20" s="4">
        <v>0</v>
      </c>
      <c r="BS20" s="4">
        <v>0</v>
      </c>
      <c r="BT20" s="4">
        <v>0</v>
      </c>
      <c r="BU20" s="4">
        <v>0</v>
      </c>
      <c r="BV20" s="4">
        <v>0</v>
      </c>
      <c r="BW20" s="4">
        <v>0</v>
      </c>
      <c r="BX20" s="4">
        <v>4</v>
      </c>
      <c r="BY20" s="4">
        <v>0</v>
      </c>
      <c r="BZ20" s="4">
        <v>0</v>
      </c>
      <c r="CA20" s="4">
        <v>0</v>
      </c>
      <c r="CB20" s="4">
        <v>0</v>
      </c>
      <c r="CC20" s="4">
        <v>0</v>
      </c>
      <c r="CD20" s="4">
        <v>0</v>
      </c>
      <c r="CE20" s="4">
        <v>0</v>
      </c>
      <c r="CF20" s="4">
        <v>0</v>
      </c>
      <c r="CG20" s="4">
        <v>0</v>
      </c>
      <c r="CH20" s="5" t="s">
        <v>15</v>
      </c>
      <c r="CI20" s="6" t="s">
        <v>16</v>
      </c>
    </row>
    <row r="21" spans="1:87" ht="37.5" hidden="1">
      <c r="A21" s="65" t="s">
        <v>17</v>
      </c>
      <c r="B21" s="3" t="s">
        <v>5</v>
      </c>
      <c r="C21" s="64">
        <v>7</v>
      </c>
      <c r="D21" s="64">
        <v>0</v>
      </c>
      <c r="E21" s="4">
        <v>7</v>
      </c>
      <c r="F21" s="33" t="str">
        <f>IF(Таблица2[[#This Row],[Выпуск 2024 г.]]=Таблица2[[#This Row],[Трудоустроены]]+Таблица2[[#This Row],[индивидуальные предприниматели или самозанятые]]+Таблица2[[#This Row],[Будут трудоустроены]]+Таблица2[[#This Row],[индивидуальные предприниматели или самозанятые29]]+Таблица2[[#This Row],[продолжат обучение без трудоустройства]]+Таблица2[[#This Row],[призваны в армию, будут призваны в армию]]+Таблица2[[#This Row],[находятся в отпуске по уходу за ребенком, будут находиться в отпуске по уходу за ребенком]]+Таблица2[[#This Row],[Зарегистрированы в центрах занятости в качестве безработных (получают пособие по безработице) и не планируют трудоустраиваться]]+Таблица2[[#This Row],[Не планируют трудоустраиваться, в том числе по причинам получения иных социальных льгот ]]+Таблица2[[#This Row],[Иные причины нахождения под риском нетрудоустройства]]+Таблица2[[#This Row],[Тяжелое состояние здоровья, не позволяющее трудоустраиваться]]+Таблица2[[#This Row],[Находятся под следствием, отбывают наказание]]+Таблица2[[#This Row],[Переезд за пределы Российской Федерации]]+Таблица2[[#This Row],[Не могут трудоустраиваться в связи с уходом за больными родственниками, в связи с иными семейными обстоятельствами]], "+", "Не сходится сумма")</f>
        <v>+</v>
      </c>
      <c r="G21" s="4">
        <v>3</v>
      </c>
      <c r="H21" s="33" t="str">
        <f>IF(Таблица2[[#This Row],[Из них (из 3): трудоустроены по получаемой профессии, специальности]]&lt;=Таблица2[[#This Row],[Трудоустроены]], "+", "Не сход 3 и 4")</f>
        <v>+</v>
      </c>
      <c r="I21" s="33" t="str">
        <f>IF(Таблица2[[#This Row],[Из них (из 3): продолжат обучение]]&lt;=Таблица2[[#This Row],[Трудоустроены]], "+", "Несход 3 и 5")</f>
        <v>+</v>
      </c>
      <c r="J21" s="33" t="str">
        <f>IF(Таблица2[[#This Row],[Трудоустроены]]=Таблица2[[#This Row],[в отрасли образования]]+Таблица2[[#This Row],[в медицинской отрасли]]+Таблица2[[#This Row],[в отрасли сферы услуг, туризма]]+Таблица2[[#This Row],[в отрасли сферы торговли, организациях финансового сектора]]+Таблица2[[#This Row],[в отрасли правоохранительной сферы и управления]]+Таблица2[[#This Row],[в отрасли средств массовой информации]]+Таблица2[[#This Row],[на предприятия оборонно-промышленного комплекса]]+Таблица2[[#This Row],[машиностроения (кроме оборонно-промышленного комплекса)]]+Таблица2[[#This Row],[сельского хозяйства]]+Таблица2[[#This Row],[металлургии ]]+Таблица2[[#This Row],[железнодорожного транспорта]]+Таблица2[[#This Row],[легкой промышленности]]+Таблица2[[#This Row],[химической отрасли]]+Таблица2[[#This Row],[атомной отрасли (кроме оборонно-промышленного комплекса)]]+Таблица2[[#This Row],[фармацевтической отрасли]]+Таблица2[[#This Row],[отрасли информационных технологий]]+Таблица2[[#This Row],[радиоэлектроники (кроме оборонно-промышленного комплекса)]]+Таблица2[[#This Row],[топливно-энергетического комплекса (кроме оборонно-промышленного комплекса)]]+Таблица2[[#This Row],[транспортной отрасли]]+Таблица2[[#This Row],[горнодобывающей отрасли]]+Таблица2[[#This Row],[отрасли электротехнической промышленности (кроме оборонно-промышленного комплекса)]]+Таблица2[[#This Row],[лесной промышленности]]+Таблица2[[#This Row],[строительной отрасли]]+Таблица2[[#This Row],[отрасли электронной промышленности (кроме оборонно-промышленного комплекса)]]+Таблица2[[#This Row],[индустрии робототехники]]+Таблица2[[#This Row],[в отрасли искусства]]+Таблица2[[#This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 "+", "ОШИБКА")</f>
        <v>+</v>
      </c>
      <c r="K21" s="4">
        <v>0</v>
      </c>
      <c r="L21" s="4">
        <v>0</v>
      </c>
      <c r="M21" s="4">
        <v>0</v>
      </c>
      <c r="N21" s="4">
        <v>0</v>
      </c>
      <c r="O21" s="4">
        <v>1</v>
      </c>
      <c r="P21" s="4">
        <v>0</v>
      </c>
      <c r="Q21" s="4">
        <v>0</v>
      </c>
      <c r="R21" s="4">
        <v>0</v>
      </c>
      <c r="S21" s="4">
        <v>0</v>
      </c>
      <c r="T21" s="4">
        <v>0</v>
      </c>
      <c r="U21" s="4">
        <v>0</v>
      </c>
      <c r="V21" s="4">
        <v>0</v>
      </c>
      <c r="W21" s="4">
        <v>0</v>
      </c>
      <c r="X21" s="4">
        <v>0</v>
      </c>
      <c r="Y21" s="4">
        <v>0</v>
      </c>
      <c r="Z21" s="4">
        <v>0</v>
      </c>
      <c r="AA21" s="4">
        <v>0</v>
      </c>
      <c r="AB21" s="4">
        <v>0</v>
      </c>
      <c r="AC21" s="4">
        <v>0</v>
      </c>
      <c r="AD21" s="4">
        <v>0</v>
      </c>
      <c r="AE21" s="4">
        <v>0</v>
      </c>
      <c r="AF21" s="4">
        <v>2</v>
      </c>
      <c r="AG21" s="4">
        <v>0</v>
      </c>
      <c r="AH21" s="4">
        <v>0</v>
      </c>
      <c r="AI21" s="4">
        <v>0</v>
      </c>
      <c r="AJ21" s="4">
        <v>0</v>
      </c>
      <c r="AK21" s="4">
        <v>0</v>
      </c>
      <c r="AL21" s="4">
        <v>0</v>
      </c>
      <c r="AM21" s="4">
        <v>0</v>
      </c>
      <c r="AN21" s="4">
        <v>1</v>
      </c>
      <c r="AO21" s="4">
        <v>1</v>
      </c>
      <c r="AP21" s="33" t="str">
        <f>IF(Таблица2[[#This Row],[из них (из 34): трудоустраиваются по полученной профессии, специальности]]&lt;=Таблица2[[#This Row],[Будут трудоустроены]], "+", "Не сход 34 и 35")</f>
        <v>+</v>
      </c>
      <c r="AQ21" s="33" t="str">
        <f>IF(Таблица2[[#This Row],[из них (из 34) продолжат обучение
]]&lt;=Таблица2[[#This Row],[Будут трудоустроены]], "+", "Не сход 34 и 36")</f>
        <v>+</v>
      </c>
      <c r="AR21" s="33" t="str">
        <f>IF(Таблица2[[#This Row],[Будут трудоустроены]]=Таблица2[[#This Row],[в отрасли образования2]]+Таблица2[[#This Row],[в медицинской отрасли3]]+Таблица2[[#This Row],[в отрасли сферы услуг, туризма4]]+Таблица2[[#This Row],[в отрасли сферы торговли, организациях финансового сектора5]]+Таблица2[[#This Row],[в отрасли правоохранительной сферы и управления6]]+Таблица2[[#This Row],[на предприятия оборонно-промышленного комплекса8]]+Таблица2[[#This Row],[в отрасли средств массовой информации7]]+Таблица2[[#This Row],[машиностроения (кроме оборонно-промышленного комплекса)9]]+Таблица2[[#This Row],[сельского хозяйства10]]+Таблица2[[#This Row],[металлургии 11]]+Таблица2[[#This Row],[железнодорожного транспорта12]]+Таблица2[[#This Row],[легкой промышленности13]]+Таблица2[[#This Row],[химической отрасли14]]+Таблица2[[#This Row],[атомной отрасли (кроме оборонно-промышленного комплекса)15]]+Таблица2[[#This Row],[фармацевтической отрасли16]]+Таблица2[[#This Row],[отрасли информационных технологий17]]+Таблица2[[#This Row],[радиоэлектроники (кроме оборонно-промышленного комплекса)18]]+Таблица2[[#This Row],[топливно-энергетического комплекса (кроме оборонно-промышленного комплекса)19]]+Таблица2[[#This Row],[транспортной отрасли20]]+Таблица2[[#This Row],[горнодобывающей отрасли21]]+Таблица2[[#This Row],[отрасли электротехнической промышленности (кроме оборонно-промышленного комплекса)22]]+Таблица2[[#This Row],[лесной промышленности23]]+Таблица2[[#This Row],[строительной отрасли24]]+Таблица2[[#This Row],[отрасли электронной промышленности (кроме оборонно-промышленного комплекса)25]]+Таблица2[[#This Row],[индустрии робототехники26]]+Таблица2[[#This Row],[в отрасли искусства27]]+Таблица2[[#This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спорт28]], "+", "ОШИБКА")</f>
        <v>+</v>
      </c>
      <c r="AS21" s="4">
        <v>1</v>
      </c>
      <c r="AT21" s="4">
        <v>0</v>
      </c>
      <c r="AU21" s="4">
        <v>0</v>
      </c>
      <c r="AV21" s="4">
        <v>0</v>
      </c>
      <c r="AW21" s="4">
        <v>0</v>
      </c>
      <c r="AX21" s="4">
        <v>1</v>
      </c>
      <c r="AY21" s="4">
        <v>0</v>
      </c>
      <c r="AZ21" s="4">
        <v>0</v>
      </c>
      <c r="BA21" s="4">
        <v>0</v>
      </c>
      <c r="BB21" s="4">
        <v>0</v>
      </c>
      <c r="BC21" s="4">
        <v>0</v>
      </c>
      <c r="BD21" s="4">
        <v>0</v>
      </c>
      <c r="BE21" s="4">
        <v>0</v>
      </c>
      <c r="BF21" s="4">
        <v>0</v>
      </c>
      <c r="BG21" s="4">
        <v>0</v>
      </c>
      <c r="BH21" s="4">
        <v>0</v>
      </c>
      <c r="BI21" s="4">
        <v>0</v>
      </c>
      <c r="BJ21" s="4">
        <v>0</v>
      </c>
      <c r="BK21" s="4">
        <v>0</v>
      </c>
      <c r="BL21" s="4">
        <v>0</v>
      </c>
      <c r="BM21" s="4">
        <v>0</v>
      </c>
      <c r="BN21" s="4">
        <v>0</v>
      </c>
      <c r="BO21" s="4">
        <v>0</v>
      </c>
      <c r="BP21" s="4">
        <v>0</v>
      </c>
      <c r="BQ21" s="4">
        <v>0</v>
      </c>
      <c r="BR21" s="4">
        <v>0</v>
      </c>
      <c r="BS21" s="4">
        <v>0</v>
      </c>
      <c r="BT21" s="4">
        <v>0</v>
      </c>
      <c r="BU21" s="4">
        <v>0</v>
      </c>
      <c r="BV21" s="4">
        <v>1</v>
      </c>
      <c r="BW21" s="4">
        <v>0</v>
      </c>
      <c r="BX21" s="4">
        <v>0</v>
      </c>
      <c r="BY21" s="4">
        <v>1</v>
      </c>
      <c r="BZ21" s="4">
        <v>0</v>
      </c>
      <c r="CA21" s="4">
        <v>0</v>
      </c>
      <c r="CB21" s="4">
        <v>0</v>
      </c>
      <c r="CC21" s="4">
        <v>0</v>
      </c>
      <c r="CD21" s="4">
        <v>0</v>
      </c>
      <c r="CE21" s="4">
        <v>0</v>
      </c>
      <c r="CF21" s="4">
        <v>0</v>
      </c>
      <c r="CG21" s="4">
        <v>0</v>
      </c>
      <c r="CH21" s="5">
        <v>0</v>
      </c>
      <c r="CI21" s="6" t="s">
        <v>18</v>
      </c>
    </row>
    <row r="22" spans="1:87" ht="37.5" hidden="1">
      <c r="A22" s="65" t="s">
        <v>17</v>
      </c>
      <c r="B22" s="3" t="s">
        <v>9</v>
      </c>
      <c r="C22" s="64">
        <v>18</v>
      </c>
      <c r="D22" s="64">
        <v>0</v>
      </c>
      <c r="E22" s="4">
        <v>18</v>
      </c>
      <c r="F22" s="33" t="str">
        <f>IF(Таблица2[[#This Row],[Выпуск 2024 г.]]=Таблица2[[#This Row],[Трудоустроены]]+Таблица2[[#This Row],[индивидуальные предприниматели или самозанятые]]+Таблица2[[#This Row],[Будут трудоустроены]]+Таблица2[[#This Row],[индивидуальные предприниматели или самозанятые29]]+Таблица2[[#This Row],[продолжат обучение без трудоустройства]]+Таблица2[[#This Row],[призваны в армию, будут призваны в армию]]+Таблица2[[#This Row],[находятся в отпуске по уходу за ребенком, будут находиться в отпуске по уходу за ребенком]]+Таблица2[[#This Row],[Зарегистрированы в центрах занятости в качестве безработных (получают пособие по безработице) и не планируют трудоустраиваться]]+Таблица2[[#This Row],[Не планируют трудоустраиваться, в том числе по причинам получения иных социальных льгот ]]+Таблица2[[#This Row],[Иные причины нахождения под риском нетрудоустройства]]+Таблица2[[#This Row],[Тяжелое состояние здоровья, не позволяющее трудоустраиваться]]+Таблица2[[#This Row],[Находятся под следствием, отбывают наказание]]+Таблица2[[#This Row],[Переезд за пределы Российской Федерации]]+Таблица2[[#This Row],[Не могут трудоустраиваться в связи с уходом за больными родственниками, в связи с иными семейными обстоятельствами]], "+", "Не сходится сумма")</f>
        <v>+</v>
      </c>
      <c r="G22" s="4">
        <v>9</v>
      </c>
      <c r="H22" s="33" t="str">
        <f>IF(Таблица2[[#This Row],[Из них (из 3): трудоустроены по получаемой профессии, специальности]]&lt;=Таблица2[[#This Row],[Трудоустроены]], "+", "Не сход 3 и 4")</f>
        <v>+</v>
      </c>
      <c r="I22" s="33" t="str">
        <f>IF(Таблица2[[#This Row],[Из них (из 3): продолжат обучение]]&lt;=Таблица2[[#This Row],[Трудоустроены]], "+", "Несход 3 и 5")</f>
        <v>+</v>
      </c>
      <c r="J22" s="33" t="str">
        <f>IF(Таблица2[[#This Row],[Трудоустроены]]=Таблица2[[#This Row],[в отрасли образования]]+Таблица2[[#This Row],[в медицинской отрасли]]+Таблица2[[#This Row],[в отрасли сферы услуг, туризма]]+Таблица2[[#This Row],[в отрасли сферы торговли, организациях финансового сектора]]+Таблица2[[#This Row],[в отрасли правоохранительной сферы и управления]]+Таблица2[[#This Row],[в отрасли средств массовой информации]]+Таблица2[[#This Row],[на предприятия оборонно-промышленного комплекса]]+Таблица2[[#This Row],[машиностроения (кроме оборонно-промышленного комплекса)]]+Таблица2[[#This Row],[сельского хозяйства]]+Таблица2[[#This Row],[металлургии ]]+Таблица2[[#This Row],[железнодорожного транспорта]]+Таблица2[[#This Row],[легкой промышленности]]+Таблица2[[#This Row],[химической отрасли]]+Таблица2[[#This Row],[атомной отрасли (кроме оборонно-промышленного комплекса)]]+Таблица2[[#This Row],[фармацевтической отрасли]]+Таблица2[[#This Row],[отрасли информационных технологий]]+Таблица2[[#This Row],[радиоэлектроники (кроме оборонно-промышленного комплекса)]]+Таблица2[[#This Row],[топливно-энергетического комплекса (кроме оборонно-промышленного комплекса)]]+Таблица2[[#This Row],[транспортной отрасли]]+Таблица2[[#This Row],[горнодобывающей отрасли]]+Таблица2[[#This Row],[отрасли электротехнической промышленности (кроме оборонно-промышленного комплекса)]]+Таблица2[[#This Row],[лесной промышленности]]+Таблица2[[#This Row],[строительной отрасли]]+Таблица2[[#This Row],[отрасли электронной промышленности (кроме оборонно-промышленного комплекса)]]+Таблица2[[#This Row],[индустрии робототехники]]+Таблица2[[#This Row],[в отрасли искусства]]+Таблица2[[#This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 "+", "ОШИБКА")</f>
        <v>+</v>
      </c>
      <c r="K22" s="4">
        <v>3</v>
      </c>
      <c r="L22" s="4">
        <v>0</v>
      </c>
      <c r="M22" s="4">
        <v>1</v>
      </c>
      <c r="N22" s="4">
        <v>0</v>
      </c>
      <c r="O22" s="4">
        <v>0</v>
      </c>
      <c r="P22" s="4">
        <v>1</v>
      </c>
      <c r="Q22" s="4">
        <v>3</v>
      </c>
      <c r="R22" s="4">
        <v>0</v>
      </c>
      <c r="S22" s="4">
        <v>0</v>
      </c>
      <c r="T22" s="4">
        <v>0</v>
      </c>
      <c r="U22" s="4">
        <v>0</v>
      </c>
      <c r="V22" s="4">
        <v>0</v>
      </c>
      <c r="W22" s="4">
        <v>0</v>
      </c>
      <c r="X22" s="4">
        <v>0</v>
      </c>
      <c r="Y22" s="4">
        <v>0</v>
      </c>
      <c r="Z22" s="4">
        <v>0</v>
      </c>
      <c r="AA22" s="4">
        <v>0</v>
      </c>
      <c r="AB22" s="4">
        <v>0</v>
      </c>
      <c r="AC22" s="4">
        <v>0</v>
      </c>
      <c r="AD22" s="4">
        <v>0</v>
      </c>
      <c r="AE22" s="4">
        <v>0</v>
      </c>
      <c r="AF22" s="4">
        <v>4</v>
      </c>
      <c r="AG22" s="4">
        <v>0</v>
      </c>
      <c r="AH22" s="4">
        <v>0</v>
      </c>
      <c r="AI22" s="4">
        <v>0</v>
      </c>
      <c r="AJ22" s="4">
        <v>0</v>
      </c>
      <c r="AK22" s="4">
        <v>0</v>
      </c>
      <c r="AL22" s="4">
        <v>0</v>
      </c>
      <c r="AM22" s="4">
        <v>0</v>
      </c>
      <c r="AN22" s="4">
        <v>0</v>
      </c>
      <c r="AO22" s="4">
        <v>8</v>
      </c>
      <c r="AP22" s="33" t="str">
        <f>IF(Таблица2[[#This Row],[из них (из 34): трудоустраиваются по полученной профессии, специальности]]&lt;=Таблица2[[#This Row],[Будут трудоустроены]], "+", "Не сход 34 и 35")</f>
        <v>+</v>
      </c>
      <c r="AQ22" s="33" t="str">
        <f>IF(Таблица2[[#This Row],[из них (из 34) продолжат обучение
]]&lt;=Таблица2[[#This Row],[Будут трудоустроены]], "+", "Не сход 34 и 36")</f>
        <v>+</v>
      </c>
      <c r="AR22" s="33" t="str">
        <f>IF(Таблица2[[#This Row],[Будут трудоустроены]]=Таблица2[[#This Row],[в отрасли образования2]]+Таблица2[[#This Row],[в медицинской отрасли3]]+Таблица2[[#This Row],[в отрасли сферы услуг, туризма4]]+Таблица2[[#This Row],[в отрасли сферы торговли, организациях финансового сектора5]]+Таблица2[[#This Row],[в отрасли правоохранительной сферы и управления6]]+Таблица2[[#This Row],[на предприятия оборонно-промышленного комплекса8]]+Таблица2[[#This Row],[в отрасли средств массовой информации7]]+Таблица2[[#This Row],[машиностроения (кроме оборонно-промышленного комплекса)9]]+Таблица2[[#This Row],[сельского хозяйства10]]+Таблица2[[#This Row],[металлургии 11]]+Таблица2[[#This Row],[железнодорожного транспорта12]]+Таблица2[[#This Row],[легкой промышленности13]]+Таблица2[[#This Row],[химической отрасли14]]+Таблица2[[#This Row],[атомной отрасли (кроме оборонно-промышленного комплекса)15]]+Таблица2[[#This Row],[фармацевтической отрасли16]]+Таблица2[[#This Row],[отрасли информационных технологий17]]+Таблица2[[#This Row],[радиоэлектроники (кроме оборонно-промышленного комплекса)18]]+Таблица2[[#This Row],[топливно-энергетического комплекса (кроме оборонно-промышленного комплекса)19]]+Таблица2[[#This Row],[транспортной отрасли20]]+Таблица2[[#This Row],[горнодобывающей отрасли21]]+Таблица2[[#This Row],[отрасли электротехнической промышленности (кроме оборонно-промышленного комплекса)22]]+Таблица2[[#This Row],[лесной промышленности23]]+Таблица2[[#This Row],[строительной отрасли24]]+Таблица2[[#This Row],[отрасли электронной промышленности (кроме оборонно-промышленного комплекса)25]]+Таблица2[[#This Row],[индустрии робототехники26]]+Таблица2[[#This Row],[в отрасли искусства27]]+Таблица2[[#This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спорт28]], "+", "ОШИБКА")</f>
        <v>+</v>
      </c>
      <c r="AS22" s="4">
        <v>8</v>
      </c>
      <c r="AT22" s="4">
        <v>0</v>
      </c>
      <c r="AU22" s="4">
        <v>0</v>
      </c>
      <c r="AV22" s="4">
        <v>0</v>
      </c>
      <c r="AW22" s="4">
        <v>8</v>
      </c>
      <c r="AX22" s="4">
        <v>0</v>
      </c>
      <c r="AY22" s="4">
        <v>0</v>
      </c>
      <c r="AZ22" s="4">
        <v>0</v>
      </c>
      <c r="BA22" s="4">
        <v>0</v>
      </c>
      <c r="BB22" s="4">
        <v>0</v>
      </c>
      <c r="BC22" s="4">
        <v>0</v>
      </c>
      <c r="BD22" s="4">
        <v>0</v>
      </c>
      <c r="BE22" s="4">
        <v>0</v>
      </c>
      <c r="BF22" s="4">
        <v>0</v>
      </c>
      <c r="BG22" s="4">
        <v>0</v>
      </c>
      <c r="BH22" s="4">
        <v>0</v>
      </c>
      <c r="BI22" s="4">
        <v>0</v>
      </c>
      <c r="BJ22" s="4">
        <v>0</v>
      </c>
      <c r="BK22" s="4">
        <v>0</v>
      </c>
      <c r="BL22" s="4">
        <v>0</v>
      </c>
      <c r="BM22" s="4">
        <v>0</v>
      </c>
      <c r="BN22" s="4">
        <v>0</v>
      </c>
      <c r="BO22" s="4">
        <v>0</v>
      </c>
      <c r="BP22" s="4">
        <v>0</v>
      </c>
      <c r="BQ22" s="4">
        <v>0</v>
      </c>
      <c r="BR22" s="4">
        <v>0</v>
      </c>
      <c r="BS22" s="4">
        <v>0</v>
      </c>
      <c r="BT22" s="4">
        <v>0</v>
      </c>
      <c r="BU22" s="4">
        <v>0</v>
      </c>
      <c r="BV22" s="4">
        <v>1</v>
      </c>
      <c r="BW22" s="4">
        <v>0</v>
      </c>
      <c r="BX22" s="4">
        <v>0</v>
      </c>
      <c r="BY22" s="4">
        <v>0</v>
      </c>
      <c r="BZ22" s="4">
        <v>0</v>
      </c>
      <c r="CA22" s="4">
        <v>0</v>
      </c>
      <c r="CB22" s="4">
        <v>0</v>
      </c>
      <c r="CC22" s="4">
        <v>0</v>
      </c>
      <c r="CD22" s="4">
        <v>0</v>
      </c>
      <c r="CE22" s="4">
        <v>0</v>
      </c>
      <c r="CF22" s="4">
        <v>0</v>
      </c>
      <c r="CG22" s="4">
        <v>0</v>
      </c>
      <c r="CH22" s="5">
        <v>0</v>
      </c>
      <c r="CI22" s="6" t="s">
        <v>19</v>
      </c>
    </row>
    <row r="23" spans="1:87" ht="37.5" hidden="1">
      <c r="A23" s="65" t="s">
        <v>17</v>
      </c>
      <c r="B23" s="3" t="s">
        <v>14</v>
      </c>
      <c r="C23" s="64">
        <v>23</v>
      </c>
      <c r="D23" s="64">
        <v>0</v>
      </c>
      <c r="E23" s="4">
        <v>23</v>
      </c>
      <c r="F23" s="33" t="str">
        <f>IF(Таблица2[[#This Row],[Выпуск 2024 г.]]=Таблица2[[#This Row],[Трудоустроены]]+Таблица2[[#This Row],[индивидуальные предприниматели или самозанятые]]+Таблица2[[#This Row],[Будут трудоустроены]]+Таблица2[[#This Row],[индивидуальные предприниматели или самозанятые29]]+Таблица2[[#This Row],[продолжат обучение без трудоустройства]]+Таблица2[[#This Row],[призваны в армию, будут призваны в армию]]+Таблица2[[#This Row],[находятся в отпуске по уходу за ребенком, будут находиться в отпуске по уходу за ребенком]]+Таблица2[[#This Row],[Зарегистрированы в центрах занятости в качестве безработных (получают пособие по безработице) и не планируют трудоустраиваться]]+Таблица2[[#This Row],[Не планируют трудоустраиваться, в том числе по причинам получения иных социальных льгот ]]+Таблица2[[#This Row],[Иные причины нахождения под риском нетрудоустройства]]+Таблица2[[#This Row],[Тяжелое состояние здоровья, не позволяющее трудоустраиваться]]+Таблица2[[#This Row],[Находятся под следствием, отбывают наказание]]+Таблица2[[#This Row],[Переезд за пределы Российской Федерации]]+Таблица2[[#This Row],[Не могут трудоустраиваться в связи с уходом за больными родственниками, в связи с иными семейными обстоятельствами]], "+", "Не сходится сумма")</f>
        <v>+</v>
      </c>
      <c r="G23" s="4">
        <v>4</v>
      </c>
      <c r="H23" s="33" t="str">
        <f>IF(Таблица2[[#This Row],[Из них (из 3): трудоустроены по получаемой профессии, специальности]]&lt;=Таблица2[[#This Row],[Трудоустроены]], "+", "Не сход 3 и 4")</f>
        <v>+</v>
      </c>
      <c r="I23" s="33" t="str">
        <f>IF(Таблица2[[#This Row],[Из них (из 3): продолжат обучение]]&lt;=Таблица2[[#This Row],[Трудоустроены]], "+", "Несход 3 и 5")</f>
        <v>+</v>
      </c>
      <c r="J23" s="33" t="str">
        <f>IF(Таблица2[[#This Row],[Трудоустроены]]=Таблица2[[#This Row],[в отрасли образования]]+Таблица2[[#This Row],[в медицинской отрасли]]+Таблица2[[#This Row],[в отрасли сферы услуг, туризма]]+Таблица2[[#This Row],[в отрасли сферы торговли, организациях финансового сектора]]+Таблица2[[#This Row],[в отрасли правоохранительной сферы и управления]]+Таблица2[[#This Row],[в отрасли средств массовой информации]]+Таблица2[[#This Row],[на предприятия оборонно-промышленного комплекса]]+Таблица2[[#This Row],[машиностроения (кроме оборонно-промышленного комплекса)]]+Таблица2[[#This Row],[сельского хозяйства]]+Таблица2[[#This Row],[металлургии ]]+Таблица2[[#This Row],[железнодорожного транспорта]]+Таблица2[[#This Row],[легкой промышленности]]+Таблица2[[#This Row],[химической отрасли]]+Таблица2[[#This Row],[атомной отрасли (кроме оборонно-промышленного комплекса)]]+Таблица2[[#This Row],[фармацевтической отрасли]]+Таблица2[[#This Row],[отрасли информационных технологий]]+Таблица2[[#This Row],[радиоэлектроники (кроме оборонно-промышленного комплекса)]]+Таблица2[[#This Row],[топливно-энергетического комплекса (кроме оборонно-промышленного комплекса)]]+Таблица2[[#This Row],[транспортной отрасли]]+Таблица2[[#This Row],[горнодобывающей отрасли]]+Таблица2[[#This Row],[отрасли электротехнической промышленности (кроме оборонно-промышленного комплекса)]]+Таблица2[[#This Row],[лесной промышленности]]+Таблица2[[#This Row],[строительной отрасли]]+Таблица2[[#This Row],[отрасли электронной промышленности (кроме оборонно-промышленного комплекса)]]+Таблица2[[#This Row],[индустрии робототехники]]+Таблица2[[#This Row],[в отрасли искусства]]+Таблица2[[#This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 "+", "ОШИБКА")</f>
        <v>+</v>
      </c>
      <c r="K23" s="4">
        <v>3</v>
      </c>
      <c r="L23" s="4">
        <v>2</v>
      </c>
      <c r="M23" s="4">
        <v>0</v>
      </c>
      <c r="N23" s="4">
        <v>0</v>
      </c>
      <c r="O23" s="4">
        <v>0</v>
      </c>
      <c r="P23" s="4">
        <v>0</v>
      </c>
      <c r="Q23" s="4">
        <v>3</v>
      </c>
      <c r="R23" s="4">
        <v>0</v>
      </c>
      <c r="S23" s="4">
        <v>0</v>
      </c>
      <c r="T23" s="4">
        <v>0</v>
      </c>
      <c r="U23" s="4">
        <v>0</v>
      </c>
      <c r="V23" s="4">
        <v>0</v>
      </c>
      <c r="W23" s="4">
        <v>0</v>
      </c>
      <c r="X23" s="4">
        <v>0</v>
      </c>
      <c r="Y23" s="4">
        <v>0</v>
      </c>
      <c r="Z23" s="4">
        <v>0</v>
      </c>
      <c r="AA23" s="4">
        <v>0</v>
      </c>
      <c r="AB23" s="4">
        <v>0</v>
      </c>
      <c r="AC23" s="4">
        <v>0</v>
      </c>
      <c r="AD23" s="4">
        <v>0</v>
      </c>
      <c r="AE23" s="4">
        <v>0</v>
      </c>
      <c r="AF23" s="4">
        <v>1</v>
      </c>
      <c r="AG23" s="4">
        <v>0</v>
      </c>
      <c r="AH23" s="4">
        <v>0</v>
      </c>
      <c r="AI23" s="4">
        <v>0</v>
      </c>
      <c r="AJ23" s="4">
        <v>0</v>
      </c>
      <c r="AK23" s="4">
        <v>0</v>
      </c>
      <c r="AL23" s="4">
        <v>0</v>
      </c>
      <c r="AM23" s="4">
        <v>0</v>
      </c>
      <c r="AN23" s="4">
        <v>0</v>
      </c>
      <c r="AO23" s="4">
        <v>10</v>
      </c>
      <c r="AP23" s="33" t="str">
        <f>IF(Таблица2[[#This Row],[из них (из 34): трудоустраиваются по полученной профессии, специальности]]&lt;=Таблица2[[#This Row],[Будут трудоустроены]], "+", "Не сход 34 и 35")</f>
        <v>+</v>
      </c>
      <c r="AQ23" s="33" t="str">
        <f>IF(Таблица2[[#This Row],[из них (из 34) продолжат обучение
]]&lt;=Таблица2[[#This Row],[Будут трудоустроены]], "+", "Не сход 34 и 36")</f>
        <v>+</v>
      </c>
      <c r="AR23" s="33" t="str">
        <f>IF(Таблица2[[#This Row],[Будут трудоустроены]]=Таблица2[[#This Row],[в отрасли образования2]]+Таблица2[[#This Row],[в медицинской отрасли3]]+Таблица2[[#This Row],[в отрасли сферы услуг, туризма4]]+Таблица2[[#This Row],[в отрасли сферы торговли, организациях финансового сектора5]]+Таблица2[[#This Row],[в отрасли правоохранительной сферы и управления6]]+Таблица2[[#This Row],[на предприятия оборонно-промышленного комплекса8]]+Таблица2[[#This Row],[в отрасли средств массовой информации7]]+Таблица2[[#This Row],[машиностроения (кроме оборонно-промышленного комплекса)9]]+Таблица2[[#This Row],[сельского хозяйства10]]+Таблица2[[#This Row],[металлургии 11]]+Таблица2[[#This Row],[железнодорожного транспорта12]]+Таблица2[[#This Row],[легкой промышленности13]]+Таблица2[[#This Row],[химической отрасли14]]+Таблица2[[#This Row],[атомной отрасли (кроме оборонно-промышленного комплекса)15]]+Таблица2[[#This Row],[фармацевтической отрасли16]]+Таблица2[[#This Row],[отрасли информационных технологий17]]+Таблица2[[#This Row],[радиоэлектроники (кроме оборонно-промышленного комплекса)18]]+Таблица2[[#This Row],[топливно-энергетического комплекса (кроме оборонно-промышленного комплекса)19]]+Таблица2[[#This Row],[транспортной отрасли20]]+Таблица2[[#This Row],[горнодобывающей отрасли21]]+Таблица2[[#This Row],[отрасли электротехнической промышленности (кроме оборонно-промышленного комплекса)22]]+Таблица2[[#This Row],[лесной промышленности23]]+Таблица2[[#This Row],[строительной отрасли24]]+Таблица2[[#This Row],[отрасли электронной промышленности (кроме оборонно-промышленного комплекса)25]]+Таблица2[[#This Row],[индустрии робототехники26]]+Таблица2[[#This Row],[в отрасли искусства27]]+Таблица2[[#This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спорт28]], "+", "ОШИБКА")</f>
        <v>+</v>
      </c>
      <c r="AS23" s="4">
        <v>0</v>
      </c>
      <c r="AT23" s="4">
        <v>3</v>
      </c>
      <c r="AU23" s="4">
        <v>0</v>
      </c>
      <c r="AV23" s="4">
        <v>0</v>
      </c>
      <c r="AW23" s="4">
        <v>10</v>
      </c>
      <c r="AX23" s="4">
        <v>0</v>
      </c>
      <c r="AY23" s="4">
        <v>0</v>
      </c>
      <c r="AZ23" s="4">
        <v>0</v>
      </c>
      <c r="BA23" s="4">
        <v>0</v>
      </c>
      <c r="BB23" s="4">
        <v>0</v>
      </c>
      <c r="BC23" s="4">
        <v>0</v>
      </c>
      <c r="BD23" s="4">
        <v>0</v>
      </c>
      <c r="BE23" s="4">
        <v>0</v>
      </c>
      <c r="BF23" s="4">
        <v>0</v>
      </c>
      <c r="BG23" s="4">
        <v>0</v>
      </c>
      <c r="BH23" s="4">
        <v>0</v>
      </c>
      <c r="BI23" s="4">
        <v>0</v>
      </c>
      <c r="BJ23" s="4">
        <v>0</v>
      </c>
      <c r="BK23" s="4">
        <v>0</v>
      </c>
      <c r="BL23" s="4">
        <v>0</v>
      </c>
      <c r="BM23" s="4">
        <v>0</v>
      </c>
      <c r="BN23" s="4">
        <v>0</v>
      </c>
      <c r="BO23" s="4">
        <v>0</v>
      </c>
      <c r="BP23" s="4">
        <v>0</v>
      </c>
      <c r="BQ23" s="4">
        <v>0</v>
      </c>
      <c r="BR23" s="4">
        <v>0</v>
      </c>
      <c r="BS23" s="4">
        <v>0</v>
      </c>
      <c r="BT23" s="4">
        <v>0</v>
      </c>
      <c r="BU23" s="4">
        <v>0</v>
      </c>
      <c r="BV23" s="4">
        <v>0</v>
      </c>
      <c r="BW23" s="4">
        <v>2</v>
      </c>
      <c r="BX23" s="4">
        <v>7</v>
      </c>
      <c r="BY23" s="4">
        <v>0</v>
      </c>
      <c r="BZ23" s="4">
        <v>0</v>
      </c>
      <c r="CA23" s="4">
        <v>0</v>
      </c>
      <c r="CB23" s="4">
        <v>0</v>
      </c>
      <c r="CC23" s="4">
        <v>0</v>
      </c>
      <c r="CD23" s="4">
        <v>0</v>
      </c>
      <c r="CE23" s="4">
        <v>0</v>
      </c>
      <c r="CF23" s="4">
        <v>0</v>
      </c>
      <c r="CG23" s="4">
        <v>0</v>
      </c>
      <c r="CH23" s="5">
        <v>0</v>
      </c>
      <c r="CI23" s="6" t="s">
        <v>20</v>
      </c>
    </row>
    <row r="24" spans="1:87" ht="18.75" hidden="1">
      <c r="A24" s="65" t="s">
        <v>21</v>
      </c>
      <c r="B24" s="3" t="s">
        <v>14</v>
      </c>
      <c r="C24" s="64">
        <v>30</v>
      </c>
      <c r="D24" s="64">
        <v>0</v>
      </c>
      <c r="E24" s="4">
        <v>30</v>
      </c>
      <c r="F24" s="33" t="str">
        <f>IF(Таблица2[[#This Row],[Выпуск 2024 г.]]=Таблица2[[#This Row],[Трудоустроены]]+Таблица2[[#This Row],[индивидуальные предприниматели или самозанятые]]+Таблица2[[#This Row],[Будут трудоустроены]]+Таблица2[[#This Row],[индивидуальные предприниматели или самозанятые29]]+Таблица2[[#This Row],[продолжат обучение без трудоустройства]]+Таблица2[[#This Row],[призваны в армию, будут призваны в армию]]+Таблица2[[#This Row],[находятся в отпуске по уходу за ребенком, будут находиться в отпуске по уходу за ребенком]]+Таблица2[[#This Row],[Зарегистрированы в центрах занятости в качестве безработных (получают пособие по безработице) и не планируют трудоустраиваться]]+Таблица2[[#This Row],[Не планируют трудоустраиваться, в том числе по причинам получения иных социальных льгот ]]+Таблица2[[#This Row],[Иные причины нахождения под риском нетрудоустройства]]+Таблица2[[#This Row],[Тяжелое состояние здоровья, не позволяющее трудоустраиваться]]+Таблица2[[#This Row],[Находятся под следствием, отбывают наказание]]+Таблица2[[#This Row],[Переезд за пределы Российской Федерации]]+Таблица2[[#This Row],[Не могут трудоустраиваться в связи с уходом за больными родственниками, в связи с иными семейными обстоятельствами]], "+", "Не сходится сумма")</f>
        <v>+</v>
      </c>
      <c r="G24" s="4">
        <v>14</v>
      </c>
      <c r="H24" s="33" t="str">
        <f>IF(Таблица2[[#This Row],[Из них (из 3): трудоустроены по получаемой профессии, специальности]]&lt;=Таблица2[[#This Row],[Трудоустроены]], "+", "Не сход 3 и 4")</f>
        <v>+</v>
      </c>
      <c r="I24" s="33" t="str">
        <f>IF(Таблица2[[#This Row],[Из них (из 3): продолжат обучение]]&lt;=Таблица2[[#This Row],[Трудоустроены]], "+", "Несход 3 и 5")</f>
        <v>+</v>
      </c>
      <c r="J24" s="33" t="str">
        <f>IF(Таблица2[[#This Row],[Трудоустроены]]=Таблица2[[#This Row],[в отрасли образования]]+Таблица2[[#This Row],[в медицинской отрасли]]+Таблица2[[#This Row],[в отрасли сферы услуг, туризма]]+Таблица2[[#This Row],[в отрасли сферы торговли, организациях финансового сектора]]+Таблица2[[#This Row],[в отрасли правоохранительной сферы и управления]]+Таблица2[[#This Row],[в отрасли средств массовой информации]]+Таблица2[[#This Row],[на предприятия оборонно-промышленного комплекса]]+Таблица2[[#This Row],[машиностроения (кроме оборонно-промышленного комплекса)]]+Таблица2[[#This Row],[сельского хозяйства]]+Таблица2[[#This Row],[металлургии ]]+Таблица2[[#This Row],[железнодорожного транспорта]]+Таблица2[[#This Row],[легкой промышленности]]+Таблица2[[#This Row],[химической отрасли]]+Таблица2[[#This Row],[атомной отрасли (кроме оборонно-промышленного комплекса)]]+Таблица2[[#This Row],[фармацевтической отрасли]]+Таблица2[[#This Row],[отрасли информационных технологий]]+Таблица2[[#This Row],[радиоэлектроники (кроме оборонно-промышленного комплекса)]]+Таблица2[[#This Row],[топливно-энергетического комплекса (кроме оборонно-промышленного комплекса)]]+Таблица2[[#This Row],[транспортной отрасли]]+Таблица2[[#This Row],[горнодобывающей отрасли]]+Таблица2[[#This Row],[отрасли электротехнической промышленности (кроме оборонно-промышленного комплекса)]]+Таблица2[[#This Row],[лесной промышленности]]+Таблица2[[#This Row],[строительной отрасли]]+Таблица2[[#This Row],[отрасли электронной промышленности (кроме оборонно-промышленного комплекса)]]+Таблица2[[#This Row],[индустрии робототехники]]+Таблица2[[#This Row],[в отрасли искусства]]+Таблица2[[#This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 "+", "ОШИБКА")</f>
        <v>+</v>
      </c>
      <c r="K24" s="4">
        <v>0</v>
      </c>
      <c r="L24" s="4">
        <v>14</v>
      </c>
      <c r="M24" s="4">
        <v>0</v>
      </c>
      <c r="N24" s="4">
        <v>0</v>
      </c>
      <c r="O24" s="4">
        <v>0</v>
      </c>
      <c r="P24" s="4">
        <v>0</v>
      </c>
      <c r="Q24" s="4">
        <v>14</v>
      </c>
      <c r="R24" s="4">
        <v>0</v>
      </c>
      <c r="S24" s="4">
        <v>0</v>
      </c>
      <c r="T24" s="4">
        <v>0</v>
      </c>
      <c r="U24" s="4">
        <v>0</v>
      </c>
      <c r="V24" s="4">
        <v>0</v>
      </c>
      <c r="W24" s="4">
        <v>0</v>
      </c>
      <c r="X24" s="4">
        <v>0</v>
      </c>
      <c r="Y24" s="4">
        <v>0</v>
      </c>
      <c r="Z24" s="4">
        <v>0</v>
      </c>
      <c r="AA24" s="4">
        <v>0</v>
      </c>
      <c r="AB24" s="4">
        <v>0</v>
      </c>
      <c r="AC24" s="4">
        <v>0</v>
      </c>
      <c r="AD24" s="4">
        <v>0</v>
      </c>
      <c r="AE24" s="4">
        <v>0</v>
      </c>
      <c r="AF24" s="4">
        <v>0</v>
      </c>
      <c r="AG24" s="4">
        <v>0</v>
      </c>
      <c r="AH24" s="4">
        <v>0</v>
      </c>
      <c r="AI24" s="4">
        <v>0</v>
      </c>
      <c r="AJ24" s="4">
        <v>0</v>
      </c>
      <c r="AK24" s="4">
        <v>0</v>
      </c>
      <c r="AL24" s="4">
        <v>0</v>
      </c>
      <c r="AM24" s="4">
        <v>0</v>
      </c>
      <c r="AN24" s="4">
        <v>0</v>
      </c>
      <c r="AO24" s="4">
        <v>8</v>
      </c>
      <c r="AP24" s="33" t="str">
        <f>IF(Таблица2[[#This Row],[из них (из 34): трудоустраиваются по полученной профессии, специальности]]&lt;=Таблица2[[#This Row],[Будут трудоустроены]], "+", "Не сход 34 и 35")</f>
        <v>+</v>
      </c>
      <c r="AQ24" s="33" t="str">
        <f>IF(Таблица2[[#This Row],[из них (из 34) продолжат обучение
]]&lt;=Таблица2[[#This Row],[Будут трудоустроены]], "+", "Не сход 34 и 36")</f>
        <v>+</v>
      </c>
      <c r="AR24" s="33" t="str">
        <f>IF(Таблица2[[#This Row],[Будут трудоустроены]]=Таблица2[[#This Row],[в отрасли образования2]]+Таблица2[[#This Row],[в медицинской отрасли3]]+Таблица2[[#This Row],[в отрасли сферы услуг, туризма4]]+Таблица2[[#This Row],[в отрасли сферы торговли, организациях финансового сектора5]]+Таблица2[[#This Row],[в отрасли правоохранительной сферы и управления6]]+Таблица2[[#This Row],[на предприятия оборонно-промышленного комплекса8]]+Таблица2[[#This Row],[в отрасли средств массовой информации7]]+Таблица2[[#This Row],[машиностроения (кроме оборонно-промышленного комплекса)9]]+Таблица2[[#This Row],[сельского хозяйства10]]+Таблица2[[#This Row],[металлургии 11]]+Таблица2[[#This Row],[железнодорожного транспорта12]]+Таблица2[[#This Row],[легкой промышленности13]]+Таблица2[[#This Row],[химической отрасли14]]+Таблица2[[#This Row],[атомной отрасли (кроме оборонно-промышленного комплекса)15]]+Таблица2[[#This Row],[фармацевтической отрасли16]]+Таблица2[[#This Row],[отрасли информационных технологий17]]+Таблица2[[#This Row],[радиоэлектроники (кроме оборонно-промышленного комплекса)18]]+Таблица2[[#This Row],[топливно-энергетического комплекса (кроме оборонно-промышленного комплекса)19]]+Таблица2[[#This Row],[транспортной отрасли20]]+Таблица2[[#This Row],[горнодобывающей отрасли21]]+Таблица2[[#This Row],[отрасли электротехнической промышленности (кроме оборонно-промышленного комплекса)22]]+Таблица2[[#This Row],[лесной промышленности23]]+Таблица2[[#This Row],[строительной отрасли24]]+Таблица2[[#This Row],[отрасли электронной промышленности (кроме оборонно-промышленного комплекса)25]]+Таблица2[[#This Row],[индустрии робототехники26]]+Таблица2[[#This Row],[в отрасли искусства27]]+Таблица2[[#This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спорт28]], "+", "ОШИБКА")</f>
        <v>+</v>
      </c>
      <c r="AS24" s="4">
        <v>6</v>
      </c>
      <c r="AT24" s="4">
        <v>6</v>
      </c>
      <c r="AU24" s="4">
        <v>0</v>
      </c>
      <c r="AV24" s="4">
        <v>0</v>
      </c>
      <c r="AW24" s="4">
        <v>0</v>
      </c>
      <c r="AX24" s="4">
        <v>0</v>
      </c>
      <c r="AY24" s="4">
        <v>8</v>
      </c>
      <c r="AZ24" s="4">
        <v>0</v>
      </c>
      <c r="BA24" s="4">
        <v>0</v>
      </c>
      <c r="BB24" s="4">
        <v>0</v>
      </c>
      <c r="BC24" s="4">
        <v>0</v>
      </c>
      <c r="BD24" s="4">
        <v>0</v>
      </c>
      <c r="BE24" s="4">
        <v>0</v>
      </c>
      <c r="BF24" s="4">
        <v>0</v>
      </c>
      <c r="BG24" s="4">
        <v>0</v>
      </c>
      <c r="BH24" s="4">
        <v>0</v>
      </c>
      <c r="BI24" s="4">
        <v>0</v>
      </c>
      <c r="BJ24" s="4">
        <v>0</v>
      </c>
      <c r="BK24" s="4">
        <v>0</v>
      </c>
      <c r="BL24" s="4">
        <v>0</v>
      </c>
      <c r="BM24" s="4">
        <v>0</v>
      </c>
      <c r="BN24" s="4">
        <v>0</v>
      </c>
      <c r="BO24" s="4">
        <v>0</v>
      </c>
      <c r="BP24" s="4">
        <v>0</v>
      </c>
      <c r="BQ24" s="4">
        <v>0</v>
      </c>
      <c r="BR24" s="4">
        <v>0</v>
      </c>
      <c r="BS24" s="4">
        <v>0</v>
      </c>
      <c r="BT24" s="4">
        <v>0</v>
      </c>
      <c r="BU24" s="4">
        <v>0</v>
      </c>
      <c r="BV24" s="4">
        <v>0</v>
      </c>
      <c r="BW24" s="4">
        <v>0</v>
      </c>
      <c r="BX24" s="4">
        <v>8</v>
      </c>
      <c r="BY24" s="4">
        <v>0</v>
      </c>
      <c r="BZ24" s="4">
        <v>0</v>
      </c>
      <c r="CA24" s="4">
        <v>0</v>
      </c>
      <c r="CB24" s="4">
        <v>0</v>
      </c>
      <c r="CC24" s="4">
        <v>0</v>
      </c>
      <c r="CD24" s="4">
        <v>0</v>
      </c>
      <c r="CE24" s="4">
        <v>0</v>
      </c>
      <c r="CF24" s="4">
        <v>0</v>
      </c>
      <c r="CG24" s="4">
        <v>0</v>
      </c>
      <c r="CH24" s="5" t="s">
        <v>22</v>
      </c>
      <c r="CI24" s="6" t="s">
        <v>23</v>
      </c>
    </row>
    <row r="25" spans="1:87" ht="37.5" hidden="1">
      <c r="A25" s="65" t="s">
        <v>24</v>
      </c>
      <c r="B25" s="3" t="s">
        <v>5</v>
      </c>
      <c r="C25" s="64">
        <v>14</v>
      </c>
      <c r="D25" s="64">
        <v>0</v>
      </c>
      <c r="E25" s="4">
        <v>14</v>
      </c>
      <c r="F25" s="33" t="str">
        <f>IF(Таблица2[[#This Row],[Выпуск 2024 г.]]=Таблица2[[#This Row],[Трудоустроены]]+Таблица2[[#This Row],[индивидуальные предприниматели или самозанятые]]+Таблица2[[#This Row],[Будут трудоустроены]]+Таблица2[[#This Row],[индивидуальные предприниматели или самозанятые29]]+Таблица2[[#This Row],[продолжат обучение без трудоустройства]]+Таблица2[[#This Row],[призваны в армию, будут призваны в армию]]+Таблица2[[#This Row],[находятся в отпуске по уходу за ребенком, будут находиться в отпуске по уходу за ребенком]]+Таблица2[[#This Row],[Зарегистрированы в центрах занятости в качестве безработных (получают пособие по безработице) и не планируют трудоустраиваться]]+Таблица2[[#This Row],[Не планируют трудоустраиваться, в том числе по причинам получения иных социальных льгот ]]+Таблица2[[#This Row],[Иные причины нахождения под риском нетрудоустройства]]+Таблица2[[#This Row],[Тяжелое состояние здоровья, не позволяющее трудоустраиваться]]+Таблица2[[#This Row],[Находятся под следствием, отбывают наказание]]+Таблица2[[#This Row],[Переезд за пределы Российской Федерации]]+Таблица2[[#This Row],[Не могут трудоустраиваться в связи с уходом за больными родственниками, в связи с иными семейными обстоятельствами]], "+", "Не сходится сумма")</f>
        <v>+</v>
      </c>
      <c r="G25" s="4">
        <v>0</v>
      </c>
      <c r="H25" s="33" t="str">
        <f>IF(Таблица2[[#This Row],[Из них (из 3): трудоустроены по получаемой профессии, специальности]]&lt;=Таблица2[[#This Row],[Трудоустроены]], "+", "Не сход 3 и 4")</f>
        <v>+</v>
      </c>
      <c r="I25" s="33" t="str">
        <f>IF(Таблица2[[#This Row],[Из них (из 3): продолжат обучение]]&lt;=Таблица2[[#This Row],[Трудоустроены]], "+", "Несход 3 и 5")</f>
        <v>+</v>
      </c>
      <c r="J25" s="33" t="str">
        <f>IF(Таблица2[[#This Row],[Трудоустроены]]=Таблица2[[#This Row],[в отрасли образования]]+Таблица2[[#This Row],[в медицинской отрасли]]+Таблица2[[#This Row],[в отрасли сферы услуг, туризма]]+Таблица2[[#This Row],[в отрасли сферы торговли, организациях финансового сектора]]+Таблица2[[#This Row],[в отрасли правоохранительной сферы и управления]]+Таблица2[[#This Row],[в отрасли средств массовой информации]]+Таблица2[[#This Row],[на предприятия оборонно-промышленного комплекса]]+Таблица2[[#This Row],[машиностроения (кроме оборонно-промышленного комплекса)]]+Таблица2[[#This Row],[сельского хозяйства]]+Таблица2[[#This Row],[металлургии ]]+Таблица2[[#This Row],[железнодорожного транспорта]]+Таблица2[[#This Row],[легкой промышленности]]+Таблица2[[#This Row],[химической отрасли]]+Таблица2[[#This Row],[атомной отрасли (кроме оборонно-промышленного комплекса)]]+Таблица2[[#This Row],[фармацевтической отрасли]]+Таблица2[[#This Row],[отрасли информационных технологий]]+Таблица2[[#This Row],[радиоэлектроники (кроме оборонно-промышленного комплекса)]]+Таблица2[[#This Row],[топливно-энергетического комплекса (кроме оборонно-промышленного комплекса)]]+Таблица2[[#This Row],[транспортной отрасли]]+Таблица2[[#This Row],[горнодобывающей отрасли]]+Таблица2[[#This Row],[отрасли электротехнической промышленности (кроме оборонно-промышленного комплекса)]]+Таблица2[[#This Row],[лесной промышленности]]+Таблица2[[#This Row],[строительной отрасли]]+Таблица2[[#This Row],[отрасли электронной промышленности (кроме оборонно-промышленного комплекса)]]+Таблица2[[#This Row],[индустрии робототехники]]+Таблица2[[#This Row],[в отрасли искусства]]+Таблица2[[#This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 "+", "ОШИБКА")</f>
        <v>+</v>
      </c>
      <c r="K25" s="4">
        <v>0</v>
      </c>
      <c r="L25" s="4">
        <v>0</v>
      </c>
      <c r="M25" s="4">
        <v>0</v>
      </c>
      <c r="N25" s="4">
        <v>0</v>
      </c>
      <c r="O25" s="4">
        <v>0</v>
      </c>
      <c r="P25" s="4">
        <v>0</v>
      </c>
      <c r="Q25" s="4">
        <v>0</v>
      </c>
      <c r="R25" s="4">
        <v>0</v>
      </c>
      <c r="S25" s="4">
        <v>0</v>
      </c>
      <c r="T25" s="4">
        <v>0</v>
      </c>
      <c r="U25" s="4">
        <v>0</v>
      </c>
      <c r="V25" s="4">
        <v>0</v>
      </c>
      <c r="W25" s="4">
        <v>0</v>
      </c>
      <c r="X25" s="4">
        <v>0</v>
      </c>
      <c r="Y25" s="4">
        <v>0</v>
      </c>
      <c r="Z25" s="4">
        <v>0</v>
      </c>
      <c r="AA25" s="4">
        <v>0</v>
      </c>
      <c r="AB25" s="4">
        <v>0</v>
      </c>
      <c r="AC25" s="4">
        <v>0</v>
      </c>
      <c r="AD25" s="4">
        <v>0</v>
      </c>
      <c r="AE25" s="4">
        <v>0</v>
      </c>
      <c r="AF25" s="4">
        <v>0</v>
      </c>
      <c r="AG25" s="4">
        <v>0</v>
      </c>
      <c r="AH25" s="4">
        <v>0</v>
      </c>
      <c r="AI25" s="4">
        <v>0</v>
      </c>
      <c r="AJ25" s="4">
        <v>0</v>
      </c>
      <c r="AK25" s="4">
        <v>0</v>
      </c>
      <c r="AL25" s="4">
        <v>0</v>
      </c>
      <c r="AM25" s="4">
        <v>0</v>
      </c>
      <c r="AN25" s="4">
        <v>0</v>
      </c>
      <c r="AO25" s="4">
        <v>10</v>
      </c>
      <c r="AP25" s="33" t="str">
        <f>IF(Таблица2[[#This Row],[из них (из 34): трудоустраиваются по полученной профессии, специальности]]&lt;=Таблица2[[#This Row],[Будут трудоустроены]], "+", "Не сход 34 и 35")</f>
        <v>+</v>
      </c>
      <c r="AQ25" s="33" t="str">
        <f>IF(Таблица2[[#This Row],[из них (из 34) продолжат обучение
]]&lt;=Таблица2[[#This Row],[Будут трудоустроены]], "+", "Не сход 34 и 36")</f>
        <v>+</v>
      </c>
      <c r="AR25" s="33" t="str">
        <f>IF(Таблица2[[#This Row],[Будут трудоустроены]]=Таблица2[[#This Row],[в отрасли образования2]]+Таблица2[[#This Row],[в медицинской отрасли3]]+Таблица2[[#This Row],[в отрасли сферы услуг, туризма4]]+Таблица2[[#This Row],[в отрасли сферы торговли, организациях финансового сектора5]]+Таблица2[[#This Row],[в отрасли правоохранительной сферы и управления6]]+Таблица2[[#This Row],[на предприятия оборонно-промышленного комплекса8]]+Таблица2[[#This Row],[в отрасли средств массовой информации7]]+Таблица2[[#This Row],[машиностроения (кроме оборонно-промышленного комплекса)9]]+Таблица2[[#This Row],[сельского хозяйства10]]+Таблица2[[#This Row],[металлургии 11]]+Таблица2[[#This Row],[железнодорожного транспорта12]]+Таблица2[[#This Row],[легкой промышленности13]]+Таблица2[[#This Row],[химической отрасли14]]+Таблица2[[#This Row],[атомной отрасли (кроме оборонно-промышленного комплекса)15]]+Таблица2[[#This Row],[фармацевтической отрасли16]]+Таблица2[[#This Row],[отрасли информационных технологий17]]+Таблица2[[#This Row],[радиоэлектроники (кроме оборонно-промышленного комплекса)18]]+Таблица2[[#This Row],[топливно-энергетического комплекса (кроме оборонно-промышленного комплекса)19]]+Таблица2[[#This Row],[транспортной отрасли20]]+Таблица2[[#This Row],[горнодобывающей отрасли21]]+Таблица2[[#This Row],[отрасли электротехнической промышленности (кроме оборонно-промышленного комплекса)22]]+Таблица2[[#This Row],[лесной промышленности23]]+Таблица2[[#This Row],[строительной отрасли24]]+Таблица2[[#This Row],[отрасли электронной промышленности (кроме оборонно-промышленного комплекса)25]]+Таблица2[[#This Row],[индустрии робототехники26]]+Таблица2[[#This Row],[в отрасли искусства27]]+Таблица2[[#This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спорт28]], "+", "ОШИБКА")</f>
        <v>+</v>
      </c>
      <c r="AS25" s="4">
        <v>3</v>
      </c>
      <c r="AT25" s="4">
        <v>4</v>
      </c>
      <c r="AU25" s="4">
        <v>0</v>
      </c>
      <c r="AV25" s="4">
        <v>0</v>
      </c>
      <c r="AW25" s="4">
        <v>10</v>
      </c>
      <c r="AX25" s="4">
        <v>0</v>
      </c>
      <c r="AY25" s="4">
        <v>0</v>
      </c>
      <c r="AZ25" s="4">
        <v>0</v>
      </c>
      <c r="BA25" s="4">
        <v>0</v>
      </c>
      <c r="BB25" s="4">
        <v>0</v>
      </c>
      <c r="BC25" s="4">
        <v>0</v>
      </c>
      <c r="BD25" s="4">
        <v>0</v>
      </c>
      <c r="BE25" s="4">
        <v>0</v>
      </c>
      <c r="BF25" s="4">
        <v>0</v>
      </c>
      <c r="BG25" s="4">
        <v>0</v>
      </c>
      <c r="BH25" s="4">
        <v>0</v>
      </c>
      <c r="BI25" s="4">
        <v>0</v>
      </c>
      <c r="BJ25" s="4">
        <v>0</v>
      </c>
      <c r="BK25" s="4">
        <v>0</v>
      </c>
      <c r="BL25" s="4">
        <v>0</v>
      </c>
      <c r="BM25" s="4">
        <v>0</v>
      </c>
      <c r="BN25" s="4">
        <v>0</v>
      </c>
      <c r="BO25" s="4">
        <v>0</v>
      </c>
      <c r="BP25" s="4">
        <v>0</v>
      </c>
      <c r="BQ25" s="4">
        <v>0</v>
      </c>
      <c r="BR25" s="4">
        <v>0</v>
      </c>
      <c r="BS25" s="4">
        <v>0</v>
      </c>
      <c r="BT25" s="4">
        <v>0</v>
      </c>
      <c r="BU25" s="4">
        <v>0</v>
      </c>
      <c r="BV25" s="4">
        <v>0</v>
      </c>
      <c r="BW25" s="4">
        <v>2</v>
      </c>
      <c r="BX25" s="4">
        <v>0</v>
      </c>
      <c r="BY25" s="4">
        <v>2</v>
      </c>
      <c r="BZ25" s="4">
        <v>0</v>
      </c>
      <c r="CA25" s="4">
        <v>0</v>
      </c>
      <c r="CB25" s="4">
        <v>0</v>
      </c>
      <c r="CC25" s="4">
        <v>0</v>
      </c>
      <c r="CD25" s="4">
        <v>0</v>
      </c>
      <c r="CE25" s="4">
        <v>0</v>
      </c>
      <c r="CF25" s="4">
        <v>0</v>
      </c>
      <c r="CG25" s="4">
        <v>0</v>
      </c>
      <c r="CH25" s="5">
        <v>0</v>
      </c>
      <c r="CI25" s="6">
        <v>0</v>
      </c>
    </row>
    <row r="26" spans="1:87" ht="37.5" hidden="1">
      <c r="A26" s="65" t="s">
        <v>24</v>
      </c>
      <c r="B26" s="3" t="s">
        <v>6</v>
      </c>
      <c r="C26" s="64">
        <v>4</v>
      </c>
      <c r="D26" s="64">
        <v>0</v>
      </c>
      <c r="E26" s="4">
        <v>4</v>
      </c>
      <c r="F26" s="33" t="str">
        <f>IF(Таблица2[[#This Row],[Выпуск 2024 г.]]=Таблица2[[#This Row],[Трудоустроены]]+Таблица2[[#This Row],[индивидуальные предприниматели или самозанятые]]+Таблица2[[#This Row],[Будут трудоустроены]]+Таблица2[[#This Row],[индивидуальные предприниматели или самозанятые29]]+Таблица2[[#This Row],[продолжат обучение без трудоустройства]]+Таблица2[[#This Row],[призваны в армию, будут призваны в армию]]+Таблица2[[#This Row],[находятся в отпуске по уходу за ребенком, будут находиться в отпуске по уходу за ребенком]]+Таблица2[[#This Row],[Зарегистрированы в центрах занятости в качестве безработных (получают пособие по безработице) и не планируют трудоустраиваться]]+Таблица2[[#This Row],[Не планируют трудоустраиваться, в том числе по причинам получения иных социальных льгот ]]+Таблица2[[#This Row],[Иные причины нахождения под риском нетрудоустройства]]+Таблица2[[#This Row],[Тяжелое состояние здоровья, не позволяющее трудоустраиваться]]+Таблица2[[#This Row],[Находятся под следствием, отбывают наказание]]+Таблица2[[#This Row],[Переезд за пределы Российской Федерации]]+Таблица2[[#This Row],[Не могут трудоустраиваться в связи с уходом за больными родственниками, в связи с иными семейными обстоятельствами]], "+", "Не сходится сумма")</f>
        <v>+</v>
      </c>
      <c r="G26" s="4">
        <v>1</v>
      </c>
      <c r="H26" s="33" t="str">
        <f>IF(Таблица2[[#This Row],[Из них (из 3): трудоустроены по получаемой профессии, специальности]]&lt;=Таблица2[[#This Row],[Трудоустроены]], "+", "Не сход 3 и 4")</f>
        <v>+</v>
      </c>
      <c r="I26" s="33" t="str">
        <f>IF(Таблица2[[#This Row],[Из них (из 3): продолжат обучение]]&lt;=Таблица2[[#This Row],[Трудоустроены]], "+", "Несход 3 и 5")</f>
        <v>+</v>
      </c>
      <c r="J26" s="33" t="str">
        <f>IF(Таблица2[[#This Row],[Трудоустроены]]=Таблица2[[#This Row],[в отрасли образования]]+Таблица2[[#This Row],[в медицинской отрасли]]+Таблица2[[#This Row],[в отрасли сферы услуг, туризма]]+Таблица2[[#This Row],[в отрасли сферы торговли, организациях финансового сектора]]+Таблица2[[#This Row],[в отрасли правоохранительной сферы и управления]]+Таблица2[[#This Row],[в отрасли средств массовой информации]]+Таблица2[[#This Row],[на предприятия оборонно-промышленного комплекса]]+Таблица2[[#This Row],[машиностроения (кроме оборонно-промышленного комплекса)]]+Таблица2[[#This Row],[сельского хозяйства]]+Таблица2[[#This Row],[металлургии ]]+Таблица2[[#This Row],[железнодорожного транспорта]]+Таблица2[[#This Row],[легкой промышленности]]+Таблица2[[#This Row],[химической отрасли]]+Таблица2[[#This Row],[атомной отрасли (кроме оборонно-промышленного комплекса)]]+Таблица2[[#This Row],[фармацевтической отрасли]]+Таблица2[[#This Row],[отрасли информационных технологий]]+Таблица2[[#This Row],[радиоэлектроники (кроме оборонно-промышленного комплекса)]]+Таблица2[[#This Row],[топливно-энергетического комплекса (кроме оборонно-промышленного комплекса)]]+Таблица2[[#This Row],[транспортной отрасли]]+Таблица2[[#This Row],[горнодобывающей отрасли]]+Таблица2[[#This Row],[отрасли электротехнической промышленности (кроме оборонно-промышленного комплекса)]]+Таблица2[[#This Row],[лесной промышленности]]+Таблица2[[#This Row],[строительной отрасли]]+Таблица2[[#This Row],[отрасли электронной промышленности (кроме оборонно-промышленного комплекса)]]+Таблица2[[#This Row],[индустрии робототехники]]+Таблица2[[#This Row],[в отрасли искусства]]+Таблица2[[#This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 "+", "ОШИБКА")</f>
        <v>+</v>
      </c>
      <c r="K26" s="4">
        <v>1</v>
      </c>
      <c r="L26" s="4">
        <v>0</v>
      </c>
      <c r="M26" s="4">
        <v>0</v>
      </c>
      <c r="N26" s="4">
        <v>0</v>
      </c>
      <c r="O26" s="4">
        <v>0</v>
      </c>
      <c r="P26" s="4">
        <v>1</v>
      </c>
      <c r="Q26" s="4">
        <v>0</v>
      </c>
      <c r="R26" s="4">
        <v>0</v>
      </c>
      <c r="S26" s="4">
        <v>0</v>
      </c>
      <c r="T26" s="4">
        <v>0</v>
      </c>
      <c r="U26" s="4">
        <v>0</v>
      </c>
      <c r="V26" s="4">
        <v>0</v>
      </c>
      <c r="W26" s="4">
        <v>0</v>
      </c>
      <c r="X26" s="4">
        <v>0</v>
      </c>
      <c r="Y26" s="4">
        <v>0</v>
      </c>
      <c r="Z26" s="4">
        <v>0</v>
      </c>
      <c r="AA26" s="4">
        <v>0</v>
      </c>
      <c r="AB26" s="4">
        <v>0</v>
      </c>
      <c r="AC26" s="4">
        <v>0</v>
      </c>
      <c r="AD26" s="4">
        <v>0</v>
      </c>
      <c r="AE26" s="4">
        <v>0</v>
      </c>
      <c r="AF26" s="4">
        <v>0</v>
      </c>
      <c r="AG26" s="4">
        <v>0</v>
      </c>
      <c r="AH26" s="4">
        <v>0</v>
      </c>
      <c r="AI26" s="4">
        <v>0</v>
      </c>
      <c r="AJ26" s="4">
        <v>0</v>
      </c>
      <c r="AK26" s="4">
        <v>0</v>
      </c>
      <c r="AL26" s="4">
        <v>0</v>
      </c>
      <c r="AM26" s="4">
        <v>0</v>
      </c>
      <c r="AN26" s="4">
        <v>0</v>
      </c>
      <c r="AO26" s="4">
        <v>3</v>
      </c>
      <c r="AP26" s="33" t="str">
        <f>IF(Таблица2[[#This Row],[из них (из 34): трудоустраиваются по полученной профессии, специальности]]&lt;=Таблица2[[#This Row],[Будут трудоустроены]], "+", "Не сход 34 и 35")</f>
        <v>+</v>
      </c>
      <c r="AQ26" s="33" t="str">
        <f>IF(Таблица2[[#This Row],[из них (из 34) продолжат обучение
]]&lt;=Таблица2[[#This Row],[Будут трудоустроены]], "+", "Не сход 34 и 36")</f>
        <v>+</v>
      </c>
      <c r="AR26" s="33" t="str">
        <f>IF(Таблица2[[#This Row],[Будут трудоустроены]]=Таблица2[[#This Row],[в отрасли образования2]]+Таблица2[[#This Row],[в медицинской отрасли3]]+Таблица2[[#This Row],[в отрасли сферы услуг, туризма4]]+Таблица2[[#This Row],[в отрасли сферы торговли, организациях финансового сектора5]]+Таблица2[[#This Row],[в отрасли правоохранительной сферы и управления6]]+Таблица2[[#This Row],[на предприятия оборонно-промышленного комплекса8]]+Таблица2[[#This Row],[в отрасли средств массовой информации7]]+Таблица2[[#This Row],[машиностроения (кроме оборонно-промышленного комплекса)9]]+Таблица2[[#This Row],[сельского хозяйства10]]+Таблица2[[#This Row],[металлургии 11]]+Таблица2[[#This Row],[железнодорожного транспорта12]]+Таблица2[[#This Row],[легкой промышленности13]]+Таблица2[[#This Row],[химической отрасли14]]+Таблица2[[#This Row],[атомной отрасли (кроме оборонно-промышленного комплекса)15]]+Таблица2[[#This Row],[фармацевтической отрасли16]]+Таблица2[[#This Row],[отрасли информационных технологий17]]+Таблица2[[#This Row],[радиоэлектроники (кроме оборонно-промышленного комплекса)18]]+Таблица2[[#This Row],[топливно-энергетического комплекса (кроме оборонно-промышленного комплекса)19]]+Таблица2[[#This Row],[транспортной отрасли20]]+Таблица2[[#This Row],[горнодобывающей отрасли21]]+Таблица2[[#This Row],[отрасли электротехнической промышленности (кроме оборонно-промышленного комплекса)22]]+Таблица2[[#This Row],[лесной промышленности23]]+Таблица2[[#This Row],[строительной отрасли24]]+Таблица2[[#This Row],[отрасли электронной промышленности (кроме оборонно-промышленного комплекса)25]]+Таблица2[[#This Row],[индустрии робототехники26]]+Таблица2[[#This Row],[в отрасли искусства27]]+Таблица2[[#This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спорт28]], "+", "ОШИБКА")</f>
        <v>+</v>
      </c>
      <c r="AS26" s="4">
        <v>0</v>
      </c>
      <c r="AT26" s="4">
        <v>0</v>
      </c>
      <c r="AU26" s="4">
        <v>0</v>
      </c>
      <c r="AV26" s="4">
        <v>0</v>
      </c>
      <c r="AW26" s="4">
        <v>0</v>
      </c>
      <c r="AX26" s="4">
        <v>0</v>
      </c>
      <c r="AY26" s="4">
        <v>0</v>
      </c>
      <c r="AZ26" s="4">
        <v>0</v>
      </c>
      <c r="BA26" s="4">
        <v>0</v>
      </c>
      <c r="BB26" s="4">
        <v>3</v>
      </c>
      <c r="BC26" s="4">
        <v>0</v>
      </c>
      <c r="BD26" s="4">
        <v>0</v>
      </c>
      <c r="BE26" s="4">
        <v>0</v>
      </c>
      <c r="BF26" s="4">
        <v>0</v>
      </c>
      <c r="BG26" s="4">
        <v>0</v>
      </c>
      <c r="BH26" s="4">
        <v>0</v>
      </c>
      <c r="BI26" s="4">
        <v>0</v>
      </c>
      <c r="BJ26" s="4">
        <v>0</v>
      </c>
      <c r="BK26" s="4">
        <v>0</v>
      </c>
      <c r="BL26" s="4">
        <v>0</v>
      </c>
      <c r="BM26" s="4">
        <v>0</v>
      </c>
      <c r="BN26" s="4">
        <v>0</v>
      </c>
      <c r="BO26" s="4">
        <v>0</v>
      </c>
      <c r="BP26" s="4">
        <v>0</v>
      </c>
      <c r="BQ26" s="4">
        <v>0</v>
      </c>
      <c r="BR26" s="4">
        <v>0</v>
      </c>
      <c r="BS26" s="4">
        <v>0</v>
      </c>
      <c r="BT26" s="4">
        <v>0</v>
      </c>
      <c r="BU26" s="4">
        <v>0</v>
      </c>
      <c r="BV26" s="4">
        <v>0</v>
      </c>
      <c r="BW26" s="4">
        <v>0</v>
      </c>
      <c r="BX26" s="4">
        <v>0</v>
      </c>
      <c r="BY26" s="4">
        <v>0</v>
      </c>
      <c r="BZ26" s="4">
        <v>0</v>
      </c>
      <c r="CA26" s="4">
        <v>0</v>
      </c>
      <c r="CB26" s="4">
        <v>0</v>
      </c>
      <c r="CC26" s="4">
        <v>0</v>
      </c>
      <c r="CD26" s="4">
        <v>0</v>
      </c>
      <c r="CE26" s="4">
        <v>0</v>
      </c>
      <c r="CF26" s="4">
        <v>0</v>
      </c>
      <c r="CG26" s="4">
        <v>0</v>
      </c>
      <c r="CH26" s="5">
        <v>0</v>
      </c>
      <c r="CI26" s="6">
        <v>0</v>
      </c>
    </row>
    <row r="27" spans="1:87" ht="37.5" hidden="1">
      <c r="A27" s="65" t="s">
        <v>24</v>
      </c>
      <c r="B27" s="3" t="s">
        <v>9</v>
      </c>
      <c r="C27" s="64">
        <v>60</v>
      </c>
      <c r="D27" s="64">
        <v>0</v>
      </c>
      <c r="E27" s="4">
        <v>60</v>
      </c>
      <c r="F27" s="33" t="str">
        <f>IF(Таблица2[[#This Row],[Выпуск 2024 г.]]=Таблица2[[#This Row],[Трудоустроены]]+Таблица2[[#This Row],[индивидуальные предприниматели или самозанятые]]+Таблица2[[#This Row],[Будут трудоустроены]]+Таблица2[[#This Row],[индивидуальные предприниматели или самозанятые29]]+Таблица2[[#This Row],[продолжат обучение без трудоустройства]]+Таблица2[[#This Row],[призваны в армию, будут призваны в армию]]+Таблица2[[#This Row],[находятся в отпуске по уходу за ребенком, будут находиться в отпуске по уходу за ребенком]]+Таблица2[[#This Row],[Зарегистрированы в центрах занятости в качестве безработных (получают пособие по безработице) и не планируют трудоустраиваться]]+Таблица2[[#This Row],[Не планируют трудоустраиваться, в том числе по причинам получения иных социальных льгот ]]+Таблица2[[#This Row],[Иные причины нахождения под риском нетрудоустройства]]+Таблица2[[#This Row],[Тяжелое состояние здоровья, не позволяющее трудоустраиваться]]+Таблица2[[#This Row],[Находятся под следствием, отбывают наказание]]+Таблица2[[#This Row],[Переезд за пределы Российской Федерации]]+Таблица2[[#This Row],[Не могут трудоустраиваться в связи с уходом за больными родственниками, в связи с иными семейными обстоятельствами]], "+", "Не сходится сумма")</f>
        <v>+</v>
      </c>
      <c r="G27" s="4">
        <v>0</v>
      </c>
      <c r="H27" s="33" t="str">
        <f>IF(Таблица2[[#This Row],[Из них (из 3): трудоустроены по получаемой профессии, специальности]]&lt;=Таблица2[[#This Row],[Трудоустроены]], "+", "Не сход 3 и 4")</f>
        <v>+</v>
      </c>
      <c r="I27" s="33" t="str">
        <f>IF(Таблица2[[#This Row],[Из них (из 3): продолжат обучение]]&lt;=Таблица2[[#This Row],[Трудоустроены]], "+", "Несход 3 и 5")</f>
        <v>+</v>
      </c>
      <c r="J27" s="33" t="str">
        <f>IF(Таблица2[[#This Row],[Трудоустроены]]=Таблица2[[#This Row],[в отрасли образования]]+Таблица2[[#This Row],[в медицинской отрасли]]+Таблица2[[#This Row],[в отрасли сферы услуг, туризма]]+Таблица2[[#This Row],[в отрасли сферы торговли, организациях финансового сектора]]+Таблица2[[#This Row],[в отрасли правоохранительной сферы и управления]]+Таблица2[[#This Row],[в отрасли средств массовой информации]]+Таблица2[[#This Row],[на предприятия оборонно-промышленного комплекса]]+Таблица2[[#This Row],[машиностроения (кроме оборонно-промышленного комплекса)]]+Таблица2[[#This Row],[сельского хозяйства]]+Таблица2[[#This Row],[металлургии ]]+Таблица2[[#This Row],[железнодорожного транспорта]]+Таблица2[[#This Row],[легкой промышленности]]+Таблица2[[#This Row],[химической отрасли]]+Таблица2[[#This Row],[атомной отрасли (кроме оборонно-промышленного комплекса)]]+Таблица2[[#This Row],[фармацевтической отрасли]]+Таблица2[[#This Row],[отрасли информационных технологий]]+Таблица2[[#This Row],[радиоэлектроники (кроме оборонно-промышленного комплекса)]]+Таблица2[[#This Row],[топливно-энергетического комплекса (кроме оборонно-промышленного комплекса)]]+Таблица2[[#This Row],[транспортной отрасли]]+Таблица2[[#This Row],[горнодобывающей отрасли]]+Таблица2[[#This Row],[отрасли электротехнической промышленности (кроме оборонно-промышленного комплекса)]]+Таблица2[[#This Row],[лесной промышленности]]+Таблица2[[#This Row],[строительной отрасли]]+Таблица2[[#This Row],[отрасли электронной промышленности (кроме оборонно-промышленного комплекса)]]+Таблица2[[#This Row],[индустрии робототехники]]+Таблица2[[#This Row],[в отрасли искусства]]+Таблица2[[#This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 "+", "ОШИБКА")</f>
        <v>+</v>
      </c>
      <c r="K27" s="4">
        <v>0</v>
      </c>
      <c r="L27" s="4">
        <v>0</v>
      </c>
      <c r="M27" s="4">
        <v>0</v>
      </c>
      <c r="N27" s="4">
        <v>0</v>
      </c>
      <c r="O27" s="4">
        <v>0</v>
      </c>
      <c r="P27" s="4">
        <v>0</v>
      </c>
      <c r="Q27" s="4">
        <v>0</v>
      </c>
      <c r="R27" s="4">
        <v>0</v>
      </c>
      <c r="S27" s="4">
        <v>0</v>
      </c>
      <c r="T27" s="4">
        <v>0</v>
      </c>
      <c r="U27" s="4">
        <v>0</v>
      </c>
      <c r="V27" s="4">
        <v>0</v>
      </c>
      <c r="W27" s="4">
        <v>0</v>
      </c>
      <c r="X27" s="4">
        <v>0</v>
      </c>
      <c r="Y27" s="4">
        <v>0</v>
      </c>
      <c r="Z27" s="4">
        <v>0</v>
      </c>
      <c r="AA27" s="4">
        <v>0</v>
      </c>
      <c r="AB27" s="4">
        <v>0</v>
      </c>
      <c r="AC27" s="4">
        <v>0</v>
      </c>
      <c r="AD27" s="4">
        <v>0</v>
      </c>
      <c r="AE27" s="4">
        <v>0</v>
      </c>
      <c r="AF27" s="4">
        <v>0</v>
      </c>
      <c r="AG27" s="4">
        <v>0</v>
      </c>
      <c r="AH27" s="4">
        <v>0</v>
      </c>
      <c r="AI27" s="4">
        <v>0</v>
      </c>
      <c r="AJ27" s="4">
        <v>0</v>
      </c>
      <c r="AK27" s="4">
        <v>0</v>
      </c>
      <c r="AL27" s="4">
        <v>0</v>
      </c>
      <c r="AM27" s="4">
        <v>0</v>
      </c>
      <c r="AN27" s="4">
        <v>0</v>
      </c>
      <c r="AO27" s="4">
        <v>45</v>
      </c>
      <c r="AP27" s="33" t="str">
        <f>IF(Таблица2[[#This Row],[из них (из 34): трудоустраиваются по полученной профессии, специальности]]&lt;=Таблица2[[#This Row],[Будут трудоустроены]], "+", "Не сход 34 и 35")</f>
        <v>+</v>
      </c>
      <c r="AQ27" s="33" t="str">
        <f>IF(Таблица2[[#This Row],[из них (из 34) продолжат обучение
]]&lt;=Таблица2[[#This Row],[Будут трудоустроены]], "+", "Не сход 34 и 36")</f>
        <v>+</v>
      </c>
      <c r="AR27" s="33" t="str">
        <f>IF(Таблица2[[#This Row],[Будут трудоустроены]]=Таблица2[[#This Row],[в отрасли образования2]]+Таблица2[[#This Row],[в медицинской отрасли3]]+Таблица2[[#This Row],[в отрасли сферы услуг, туризма4]]+Таблица2[[#This Row],[в отрасли сферы торговли, организациях финансового сектора5]]+Таблица2[[#This Row],[в отрасли правоохранительной сферы и управления6]]+Таблица2[[#This Row],[на предприятия оборонно-промышленного комплекса8]]+Таблица2[[#This Row],[в отрасли средств массовой информации7]]+Таблица2[[#This Row],[машиностроения (кроме оборонно-промышленного комплекса)9]]+Таблица2[[#This Row],[сельского хозяйства10]]+Таблица2[[#This Row],[металлургии 11]]+Таблица2[[#This Row],[железнодорожного транспорта12]]+Таблица2[[#This Row],[легкой промышленности13]]+Таблица2[[#This Row],[химической отрасли14]]+Таблица2[[#This Row],[атомной отрасли (кроме оборонно-промышленного комплекса)15]]+Таблица2[[#This Row],[фармацевтической отрасли16]]+Таблица2[[#This Row],[отрасли информационных технологий17]]+Таблица2[[#This Row],[радиоэлектроники (кроме оборонно-промышленного комплекса)18]]+Таблица2[[#This Row],[топливно-энергетического комплекса (кроме оборонно-промышленного комплекса)19]]+Таблица2[[#This Row],[транспортной отрасли20]]+Таблица2[[#This Row],[горнодобывающей отрасли21]]+Таблица2[[#This Row],[отрасли электротехнической промышленности (кроме оборонно-промышленного комплекса)22]]+Таблица2[[#This Row],[лесной промышленности23]]+Таблица2[[#This Row],[строительной отрасли24]]+Таблица2[[#This Row],[отрасли электронной промышленности (кроме оборонно-промышленного комплекса)25]]+Таблица2[[#This Row],[индустрии робототехники26]]+Таблица2[[#This Row],[в отрасли искусства27]]+Таблица2[[#This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спорт28]], "+", "ОШИБКА")</f>
        <v>+</v>
      </c>
      <c r="AS27" s="4">
        <v>10</v>
      </c>
      <c r="AT27" s="4">
        <v>6</v>
      </c>
      <c r="AU27" s="4">
        <v>0</v>
      </c>
      <c r="AV27" s="4">
        <v>0</v>
      </c>
      <c r="AW27" s="4">
        <v>45</v>
      </c>
      <c r="AX27" s="4">
        <v>0</v>
      </c>
      <c r="AY27" s="4">
        <v>0</v>
      </c>
      <c r="AZ27" s="4">
        <v>0</v>
      </c>
      <c r="BA27" s="4">
        <v>0</v>
      </c>
      <c r="BB27" s="4">
        <v>0</v>
      </c>
      <c r="BC27" s="4">
        <v>0</v>
      </c>
      <c r="BD27" s="4">
        <v>0</v>
      </c>
      <c r="BE27" s="4">
        <v>0</v>
      </c>
      <c r="BF27" s="4">
        <v>0</v>
      </c>
      <c r="BG27" s="4">
        <v>0</v>
      </c>
      <c r="BH27" s="4">
        <v>0</v>
      </c>
      <c r="BI27" s="4">
        <v>0</v>
      </c>
      <c r="BJ27" s="4">
        <v>0</v>
      </c>
      <c r="BK27" s="4">
        <v>0</v>
      </c>
      <c r="BL27" s="4">
        <v>0</v>
      </c>
      <c r="BM27" s="4">
        <v>0</v>
      </c>
      <c r="BN27" s="4">
        <v>0</v>
      </c>
      <c r="BO27" s="4">
        <v>0</v>
      </c>
      <c r="BP27" s="4">
        <v>0</v>
      </c>
      <c r="BQ27" s="4">
        <v>0</v>
      </c>
      <c r="BR27" s="4">
        <v>0</v>
      </c>
      <c r="BS27" s="4">
        <v>0</v>
      </c>
      <c r="BT27" s="4">
        <v>0</v>
      </c>
      <c r="BU27" s="4">
        <v>0</v>
      </c>
      <c r="BV27" s="4">
        <v>0</v>
      </c>
      <c r="BW27" s="4">
        <v>8</v>
      </c>
      <c r="BX27" s="4">
        <v>7</v>
      </c>
      <c r="BY27" s="4">
        <v>0</v>
      </c>
      <c r="BZ27" s="4">
        <v>0</v>
      </c>
      <c r="CA27" s="4">
        <v>0</v>
      </c>
      <c r="CB27" s="4">
        <v>0</v>
      </c>
      <c r="CC27" s="4">
        <v>0</v>
      </c>
      <c r="CD27" s="4">
        <v>0</v>
      </c>
      <c r="CE27" s="4">
        <v>0</v>
      </c>
      <c r="CF27" s="4">
        <v>0</v>
      </c>
      <c r="CG27" s="4">
        <v>0</v>
      </c>
      <c r="CH27" s="5">
        <v>0</v>
      </c>
      <c r="CI27" s="6">
        <v>0</v>
      </c>
    </row>
    <row r="28" spans="1:87" ht="37.5" hidden="1">
      <c r="A28" s="65" t="s">
        <v>25</v>
      </c>
      <c r="B28" s="3" t="s">
        <v>26</v>
      </c>
      <c r="C28" s="64">
        <v>21</v>
      </c>
      <c r="D28" s="64">
        <v>0</v>
      </c>
      <c r="E28" s="4">
        <v>21</v>
      </c>
      <c r="F28" s="33" t="str">
        <f>IF(Таблица2[[#This Row],[Выпуск 2024 г.]]=Таблица2[[#This Row],[Трудоустроены]]+Таблица2[[#This Row],[индивидуальные предприниматели или самозанятые]]+Таблица2[[#This Row],[Будут трудоустроены]]+Таблица2[[#This Row],[индивидуальные предприниматели или самозанятые29]]+Таблица2[[#This Row],[продолжат обучение без трудоустройства]]+Таблица2[[#This Row],[призваны в армию, будут призваны в армию]]+Таблица2[[#This Row],[находятся в отпуске по уходу за ребенком, будут находиться в отпуске по уходу за ребенком]]+Таблица2[[#This Row],[Зарегистрированы в центрах занятости в качестве безработных (получают пособие по безработице) и не планируют трудоустраиваться]]+Таблица2[[#This Row],[Не планируют трудоустраиваться, в том числе по причинам получения иных социальных льгот ]]+Таблица2[[#This Row],[Иные причины нахождения под риском нетрудоустройства]]+Таблица2[[#This Row],[Тяжелое состояние здоровья, не позволяющее трудоустраиваться]]+Таблица2[[#This Row],[Находятся под следствием, отбывают наказание]]+Таблица2[[#This Row],[Переезд за пределы Российской Федерации]]+Таблица2[[#This Row],[Не могут трудоустраиваться в связи с уходом за больными родственниками, в связи с иными семейными обстоятельствами]], "+", "Не сходится сумма")</f>
        <v>+</v>
      </c>
      <c r="G28" s="4">
        <v>3</v>
      </c>
      <c r="H28" s="33" t="str">
        <f>IF(Таблица2[[#This Row],[Из них (из 3): трудоустроены по получаемой профессии, специальности]]&lt;=Таблица2[[#This Row],[Трудоустроены]], "+", "Не сход 3 и 4")</f>
        <v>+</v>
      </c>
      <c r="I28" s="33" t="str">
        <f>IF(Таблица2[[#This Row],[Из них (из 3): продолжат обучение]]&lt;=Таблица2[[#This Row],[Трудоустроены]], "+", "Несход 3 и 5")</f>
        <v>+</v>
      </c>
      <c r="J28" s="33" t="str">
        <f>IF(Таблица2[[#This Row],[Трудоустроены]]=Таблица2[[#This Row],[в отрасли образования]]+Таблица2[[#This Row],[в медицинской отрасли]]+Таблица2[[#This Row],[в отрасли сферы услуг, туризма]]+Таблица2[[#This Row],[в отрасли сферы торговли, организациях финансового сектора]]+Таблица2[[#This Row],[в отрасли правоохранительной сферы и управления]]+Таблица2[[#This Row],[в отрасли средств массовой информации]]+Таблица2[[#This Row],[на предприятия оборонно-промышленного комплекса]]+Таблица2[[#This Row],[машиностроения (кроме оборонно-промышленного комплекса)]]+Таблица2[[#This Row],[сельского хозяйства]]+Таблица2[[#This Row],[металлургии ]]+Таблица2[[#This Row],[железнодорожного транспорта]]+Таблица2[[#This Row],[легкой промышленности]]+Таблица2[[#This Row],[химической отрасли]]+Таблица2[[#This Row],[атомной отрасли (кроме оборонно-промышленного комплекса)]]+Таблица2[[#This Row],[фармацевтической отрасли]]+Таблица2[[#This Row],[отрасли информационных технологий]]+Таблица2[[#This Row],[радиоэлектроники (кроме оборонно-промышленного комплекса)]]+Таблица2[[#This Row],[топливно-энергетического комплекса (кроме оборонно-промышленного комплекса)]]+Таблица2[[#This Row],[транспортной отрасли]]+Таблица2[[#This Row],[горнодобывающей отрасли]]+Таблица2[[#This Row],[отрасли электротехнической промышленности (кроме оборонно-промышленного комплекса)]]+Таблица2[[#This Row],[лесной промышленности]]+Таблица2[[#This Row],[строительной отрасли]]+Таблица2[[#This Row],[отрасли электронной промышленности (кроме оборонно-промышленного комплекса)]]+Таблица2[[#This Row],[индустрии робототехники]]+Таблица2[[#This Row],[в отрасли искусства]]+Таблица2[[#This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 "+", "ОШИБКА")</f>
        <v>+</v>
      </c>
      <c r="K28" s="4">
        <v>2</v>
      </c>
      <c r="L28" s="4">
        <v>1</v>
      </c>
      <c r="M28" s="4">
        <v>0</v>
      </c>
      <c r="N28" s="4">
        <v>0</v>
      </c>
      <c r="O28" s="4">
        <v>0</v>
      </c>
      <c r="P28" s="4">
        <v>0</v>
      </c>
      <c r="Q28" s="4">
        <v>2</v>
      </c>
      <c r="R28" s="4">
        <v>0</v>
      </c>
      <c r="S28" s="4">
        <v>0</v>
      </c>
      <c r="T28" s="4">
        <v>0</v>
      </c>
      <c r="U28" s="4">
        <v>0</v>
      </c>
      <c r="V28" s="4">
        <v>0</v>
      </c>
      <c r="W28" s="4">
        <v>0</v>
      </c>
      <c r="X28" s="4">
        <v>0</v>
      </c>
      <c r="Y28" s="4">
        <v>0</v>
      </c>
      <c r="Z28" s="4">
        <v>0</v>
      </c>
      <c r="AA28" s="4">
        <v>0</v>
      </c>
      <c r="AB28" s="4">
        <v>0</v>
      </c>
      <c r="AC28" s="4">
        <v>0</v>
      </c>
      <c r="AD28" s="4">
        <v>0</v>
      </c>
      <c r="AE28" s="4">
        <v>0</v>
      </c>
      <c r="AF28" s="4">
        <v>0</v>
      </c>
      <c r="AG28" s="4">
        <v>0</v>
      </c>
      <c r="AH28" s="4">
        <v>1</v>
      </c>
      <c r="AI28" s="4">
        <v>0</v>
      </c>
      <c r="AJ28" s="4">
        <v>0</v>
      </c>
      <c r="AK28" s="4">
        <v>0</v>
      </c>
      <c r="AL28" s="4">
        <v>0</v>
      </c>
      <c r="AM28" s="4">
        <v>0</v>
      </c>
      <c r="AN28" s="4">
        <v>0</v>
      </c>
      <c r="AO28" s="4">
        <v>1</v>
      </c>
      <c r="AP28" s="33" t="str">
        <f>IF(Таблица2[[#This Row],[из них (из 34): трудоустраиваются по полученной профессии, специальности]]&lt;=Таблица2[[#This Row],[Будут трудоустроены]], "+", "Не сход 34 и 35")</f>
        <v>+</v>
      </c>
      <c r="AQ28" s="33" t="str">
        <f>IF(Таблица2[[#This Row],[из них (из 34) продолжат обучение
]]&lt;=Таблица2[[#This Row],[Будут трудоустроены]], "+", "Не сход 34 и 36")</f>
        <v>+</v>
      </c>
      <c r="AR28" s="33" t="str">
        <f>IF(Таблица2[[#This Row],[Будут трудоустроены]]=Таблица2[[#This Row],[в отрасли образования2]]+Таблица2[[#This Row],[в медицинской отрасли3]]+Таблица2[[#This Row],[в отрасли сферы услуг, туризма4]]+Таблица2[[#This Row],[в отрасли сферы торговли, организациях финансового сектора5]]+Таблица2[[#This Row],[в отрасли правоохранительной сферы и управления6]]+Таблица2[[#This Row],[на предприятия оборонно-промышленного комплекса8]]+Таблица2[[#This Row],[в отрасли средств массовой информации7]]+Таблица2[[#This Row],[машиностроения (кроме оборонно-промышленного комплекса)9]]+Таблица2[[#This Row],[сельского хозяйства10]]+Таблица2[[#This Row],[металлургии 11]]+Таблица2[[#This Row],[железнодорожного транспорта12]]+Таблица2[[#This Row],[легкой промышленности13]]+Таблица2[[#This Row],[химической отрасли14]]+Таблица2[[#This Row],[атомной отрасли (кроме оборонно-промышленного комплекса)15]]+Таблица2[[#This Row],[фармацевтической отрасли16]]+Таблица2[[#This Row],[отрасли информационных технологий17]]+Таблица2[[#This Row],[радиоэлектроники (кроме оборонно-промышленного комплекса)18]]+Таблица2[[#This Row],[топливно-энергетического комплекса (кроме оборонно-промышленного комплекса)19]]+Таблица2[[#This Row],[транспортной отрасли20]]+Таблица2[[#This Row],[горнодобывающей отрасли21]]+Таблица2[[#This Row],[отрасли электротехнической промышленности (кроме оборонно-промышленного комплекса)22]]+Таблица2[[#This Row],[лесной промышленности23]]+Таблица2[[#This Row],[строительной отрасли24]]+Таблица2[[#This Row],[отрасли электронной промышленности (кроме оборонно-промышленного комплекса)25]]+Таблица2[[#This Row],[индустрии робототехники26]]+Таблица2[[#This Row],[в отрасли искусства27]]+Таблица2[[#This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спорт28]], "+", "ОШИБКА")</f>
        <v>+</v>
      </c>
      <c r="AS28" s="4">
        <v>1</v>
      </c>
      <c r="AT28" s="4">
        <v>1</v>
      </c>
      <c r="AU28" s="4">
        <v>0</v>
      </c>
      <c r="AV28" s="4">
        <v>0</v>
      </c>
      <c r="AW28" s="4">
        <v>0</v>
      </c>
      <c r="AX28" s="4">
        <v>0</v>
      </c>
      <c r="AY28" s="4"/>
      <c r="AZ28" s="4">
        <v>0</v>
      </c>
      <c r="BA28" s="4">
        <v>1</v>
      </c>
      <c r="BB28" s="4">
        <v>0</v>
      </c>
      <c r="BC28" s="4">
        <v>0</v>
      </c>
      <c r="BD28" s="4">
        <v>0</v>
      </c>
      <c r="BE28" s="4">
        <v>0</v>
      </c>
      <c r="BF28" s="4">
        <v>0</v>
      </c>
      <c r="BG28" s="4">
        <v>0</v>
      </c>
      <c r="BH28" s="4">
        <v>0</v>
      </c>
      <c r="BI28" s="4">
        <v>0</v>
      </c>
      <c r="BJ28" s="4">
        <v>0</v>
      </c>
      <c r="BK28" s="4">
        <v>0</v>
      </c>
      <c r="BL28" s="4">
        <v>0</v>
      </c>
      <c r="BM28" s="4">
        <v>0</v>
      </c>
      <c r="BN28" s="4">
        <v>0</v>
      </c>
      <c r="BO28" s="4">
        <v>0</v>
      </c>
      <c r="BP28" s="4">
        <v>0</v>
      </c>
      <c r="BQ28" s="4">
        <v>0</v>
      </c>
      <c r="BR28" s="4">
        <v>0</v>
      </c>
      <c r="BS28" s="4">
        <v>0</v>
      </c>
      <c r="BT28" s="4">
        <v>0</v>
      </c>
      <c r="BU28" s="4">
        <v>0</v>
      </c>
      <c r="BV28" s="4">
        <v>0</v>
      </c>
      <c r="BW28" s="4">
        <v>0</v>
      </c>
      <c r="BX28" s="4">
        <v>17</v>
      </c>
      <c r="BY28" s="4">
        <v>0</v>
      </c>
      <c r="BZ28" s="4">
        <v>0</v>
      </c>
      <c r="CA28" s="4">
        <v>0</v>
      </c>
      <c r="CB28" s="4">
        <v>0</v>
      </c>
      <c r="CC28" s="4">
        <v>0</v>
      </c>
      <c r="CD28" s="4">
        <v>0</v>
      </c>
      <c r="CE28" s="4">
        <v>0</v>
      </c>
      <c r="CF28" s="4">
        <v>0</v>
      </c>
      <c r="CG28" s="4">
        <v>0</v>
      </c>
      <c r="CH28" s="5" t="s">
        <v>27</v>
      </c>
      <c r="CI28" s="6" t="s">
        <v>28</v>
      </c>
    </row>
    <row r="29" spans="1:87" ht="37.5" hidden="1">
      <c r="A29" s="65" t="s">
        <v>25</v>
      </c>
      <c r="B29" s="3" t="s">
        <v>29</v>
      </c>
      <c r="C29" s="64">
        <v>14</v>
      </c>
      <c r="D29" s="64">
        <v>0</v>
      </c>
      <c r="E29" s="4">
        <v>14</v>
      </c>
      <c r="F29" s="33" t="str">
        <f>IF(Таблица2[[#This Row],[Выпуск 2024 г.]]=Таблица2[[#This Row],[Трудоустроены]]+Таблица2[[#This Row],[индивидуальные предприниматели или самозанятые]]+Таблица2[[#This Row],[Будут трудоустроены]]+Таблица2[[#This Row],[индивидуальные предприниматели или самозанятые29]]+Таблица2[[#This Row],[продолжат обучение без трудоустройства]]+Таблица2[[#This Row],[призваны в армию, будут призваны в армию]]+Таблица2[[#This Row],[находятся в отпуске по уходу за ребенком, будут находиться в отпуске по уходу за ребенком]]+Таблица2[[#This Row],[Зарегистрированы в центрах занятости в качестве безработных (получают пособие по безработице) и не планируют трудоустраиваться]]+Таблица2[[#This Row],[Не планируют трудоустраиваться, в том числе по причинам получения иных социальных льгот ]]+Таблица2[[#This Row],[Иные причины нахождения под риском нетрудоустройства]]+Таблица2[[#This Row],[Тяжелое состояние здоровья, не позволяющее трудоустраиваться]]+Таблица2[[#This Row],[Находятся под следствием, отбывают наказание]]+Таблица2[[#This Row],[Переезд за пределы Российской Федерации]]+Таблица2[[#This Row],[Не могут трудоустраиваться в связи с уходом за больными родственниками, в связи с иными семейными обстоятельствами]], "+", "Не сходится сумма")</f>
        <v>+</v>
      </c>
      <c r="G29" s="4">
        <v>1</v>
      </c>
      <c r="H29" s="33" t="str">
        <f>IF(Таблица2[[#This Row],[Из них (из 3): трудоустроены по получаемой профессии, специальности]]&lt;=Таблица2[[#This Row],[Трудоустроены]], "+", "Не сход 3 и 4")</f>
        <v>+</v>
      </c>
      <c r="I29" s="33" t="str">
        <f>IF(Таблица2[[#This Row],[Из них (из 3): продолжат обучение]]&lt;=Таблица2[[#This Row],[Трудоустроены]], "+", "Несход 3 и 5")</f>
        <v>+</v>
      </c>
      <c r="J29" s="33" t="str">
        <f>IF(Таблица2[[#This Row],[Трудоустроены]]=Таблица2[[#This Row],[в отрасли образования]]+Таблица2[[#This Row],[в медицинской отрасли]]+Таблица2[[#This Row],[в отрасли сферы услуг, туризма]]+Таблица2[[#This Row],[в отрасли сферы торговли, организациях финансового сектора]]+Таблица2[[#This Row],[в отрасли правоохранительной сферы и управления]]+Таблица2[[#This Row],[в отрасли средств массовой информации]]+Таблица2[[#This Row],[на предприятия оборонно-промышленного комплекса]]+Таблица2[[#This Row],[машиностроения (кроме оборонно-промышленного комплекса)]]+Таблица2[[#This Row],[сельского хозяйства]]+Таблица2[[#This Row],[металлургии ]]+Таблица2[[#This Row],[железнодорожного транспорта]]+Таблица2[[#This Row],[легкой промышленности]]+Таблица2[[#This Row],[химической отрасли]]+Таблица2[[#This Row],[атомной отрасли (кроме оборонно-промышленного комплекса)]]+Таблица2[[#This Row],[фармацевтической отрасли]]+Таблица2[[#This Row],[отрасли информационных технологий]]+Таблица2[[#This Row],[радиоэлектроники (кроме оборонно-промышленного комплекса)]]+Таблица2[[#This Row],[топливно-энергетического комплекса (кроме оборонно-промышленного комплекса)]]+Таблица2[[#This Row],[транспортной отрасли]]+Таблица2[[#This Row],[горнодобывающей отрасли]]+Таблица2[[#This Row],[отрасли электротехнической промышленности (кроме оборонно-промышленного комплекса)]]+Таблица2[[#This Row],[лесной промышленности]]+Таблица2[[#This Row],[строительной отрасли]]+Таблица2[[#This Row],[отрасли электронной промышленности (кроме оборонно-промышленного комплекса)]]+Таблица2[[#This Row],[индустрии робототехники]]+Таблица2[[#This Row],[в отрасли искусства]]+Таблица2[[#This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 "+", "ОШИБКА")</f>
        <v>+</v>
      </c>
      <c r="K29" s="4">
        <v>1</v>
      </c>
      <c r="L29" s="4">
        <v>1</v>
      </c>
      <c r="M29" s="4">
        <v>0</v>
      </c>
      <c r="N29" s="4">
        <v>0</v>
      </c>
      <c r="O29" s="4">
        <v>0</v>
      </c>
      <c r="P29" s="4">
        <v>0</v>
      </c>
      <c r="Q29" s="4">
        <v>0</v>
      </c>
      <c r="R29" s="4">
        <v>0</v>
      </c>
      <c r="S29" s="4">
        <v>0</v>
      </c>
      <c r="T29" s="4">
        <v>0</v>
      </c>
      <c r="U29" s="4">
        <v>1</v>
      </c>
      <c r="V29" s="4">
        <v>0</v>
      </c>
      <c r="W29" s="4">
        <v>0</v>
      </c>
      <c r="X29" s="4">
        <v>0</v>
      </c>
      <c r="Y29" s="4">
        <v>0</v>
      </c>
      <c r="Z29" s="4">
        <v>0</v>
      </c>
      <c r="AA29" s="4">
        <v>0</v>
      </c>
      <c r="AB29" s="4">
        <v>0</v>
      </c>
      <c r="AC29" s="4">
        <v>0</v>
      </c>
      <c r="AD29" s="4">
        <v>0</v>
      </c>
      <c r="AE29" s="4">
        <v>0</v>
      </c>
      <c r="AF29" s="4">
        <v>0</v>
      </c>
      <c r="AG29" s="4">
        <v>0</v>
      </c>
      <c r="AH29" s="4">
        <v>0</v>
      </c>
      <c r="AI29" s="4">
        <v>0</v>
      </c>
      <c r="AJ29" s="4">
        <v>0</v>
      </c>
      <c r="AK29" s="4">
        <v>0</v>
      </c>
      <c r="AL29" s="4">
        <v>0</v>
      </c>
      <c r="AM29" s="4">
        <v>0</v>
      </c>
      <c r="AN29" s="4">
        <v>0</v>
      </c>
      <c r="AO29" s="4">
        <v>2</v>
      </c>
      <c r="AP29" s="33" t="str">
        <f>IF(Таблица2[[#This Row],[из них (из 34): трудоустраиваются по полученной профессии, специальности]]&lt;=Таблица2[[#This Row],[Будут трудоустроены]], "+", "Не сход 34 и 35")</f>
        <v>+</v>
      </c>
      <c r="AQ29" s="33" t="str">
        <f>IF(Таблица2[[#This Row],[из них (из 34) продолжат обучение
]]&lt;=Таблица2[[#This Row],[Будут трудоустроены]], "+", "Не сход 34 и 36")</f>
        <v>+</v>
      </c>
      <c r="AR29" s="33" t="str">
        <f>IF(Таблица2[[#This Row],[Будут трудоустроены]]=Таблица2[[#This Row],[в отрасли образования2]]+Таблица2[[#This Row],[в медицинской отрасли3]]+Таблица2[[#This Row],[в отрасли сферы услуг, туризма4]]+Таблица2[[#This Row],[в отрасли сферы торговли, организациях финансового сектора5]]+Таблица2[[#This Row],[в отрасли правоохранительной сферы и управления6]]+Таблица2[[#This Row],[на предприятия оборонно-промышленного комплекса8]]+Таблица2[[#This Row],[в отрасли средств массовой информации7]]+Таблица2[[#This Row],[машиностроения (кроме оборонно-промышленного комплекса)9]]+Таблица2[[#This Row],[сельского хозяйства10]]+Таблица2[[#This Row],[металлургии 11]]+Таблица2[[#This Row],[железнодорожного транспорта12]]+Таблица2[[#This Row],[легкой промышленности13]]+Таблица2[[#This Row],[химической отрасли14]]+Таблица2[[#This Row],[атомной отрасли (кроме оборонно-промышленного комплекса)15]]+Таблица2[[#This Row],[фармацевтической отрасли16]]+Таблица2[[#This Row],[отрасли информационных технологий17]]+Таблица2[[#This Row],[радиоэлектроники (кроме оборонно-промышленного комплекса)18]]+Таблица2[[#This Row],[топливно-энергетического комплекса (кроме оборонно-промышленного комплекса)19]]+Таблица2[[#This Row],[транспортной отрасли20]]+Таблица2[[#This Row],[горнодобывающей отрасли21]]+Таблица2[[#This Row],[отрасли электротехнической промышленности (кроме оборонно-промышленного комплекса)22]]+Таблица2[[#This Row],[лесной промышленности23]]+Таблица2[[#This Row],[строительной отрасли24]]+Таблица2[[#This Row],[отрасли электронной промышленности (кроме оборонно-промышленного комплекса)25]]+Таблица2[[#This Row],[индустрии робототехники26]]+Таблица2[[#This Row],[в отрасли искусства27]]+Таблица2[[#This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спорт28]], "+", "ОШИБКА")</f>
        <v>+</v>
      </c>
      <c r="AS29" s="4">
        <v>2</v>
      </c>
      <c r="AT29" s="4">
        <v>2</v>
      </c>
      <c r="AU29" s="4">
        <v>0</v>
      </c>
      <c r="AV29" s="4">
        <v>1</v>
      </c>
      <c r="AW29" s="4">
        <v>0</v>
      </c>
      <c r="AX29" s="4">
        <v>0</v>
      </c>
      <c r="AY29" s="4">
        <v>0</v>
      </c>
      <c r="AZ29" s="4">
        <v>0</v>
      </c>
      <c r="BA29" s="4">
        <v>0</v>
      </c>
      <c r="BB29" s="4">
        <v>0</v>
      </c>
      <c r="BC29" s="4">
        <v>0</v>
      </c>
      <c r="BD29" s="4">
        <v>0</v>
      </c>
      <c r="BE29" s="4">
        <v>0</v>
      </c>
      <c r="BF29" s="4">
        <v>0</v>
      </c>
      <c r="BG29" s="4">
        <v>0</v>
      </c>
      <c r="BH29" s="4">
        <v>0</v>
      </c>
      <c r="BI29" s="4">
        <v>0</v>
      </c>
      <c r="BJ29" s="4">
        <v>1</v>
      </c>
      <c r="BK29" s="4">
        <v>0</v>
      </c>
      <c r="BL29" s="4">
        <v>0</v>
      </c>
      <c r="BM29" s="4">
        <v>0</v>
      </c>
      <c r="BN29" s="4">
        <v>0</v>
      </c>
      <c r="BO29" s="4">
        <v>0</v>
      </c>
      <c r="BP29" s="4">
        <v>0</v>
      </c>
      <c r="BQ29" s="4">
        <v>0</v>
      </c>
      <c r="BR29" s="4">
        <v>0</v>
      </c>
      <c r="BS29" s="4">
        <v>0</v>
      </c>
      <c r="BT29" s="4">
        <v>0</v>
      </c>
      <c r="BU29" s="4">
        <v>0</v>
      </c>
      <c r="BV29" s="4">
        <v>0</v>
      </c>
      <c r="BW29" s="4">
        <v>0</v>
      </c>
      <c r="BX29" s="4">
        <v>11</v>
      </c>
      <c r="BY29" s="4">
        <v>0</v>
      </c>
      <c r="BZ29" s="4">
        <v>0</v>
      </c>
      <c r="CA29" s="4">
        <v>0</v>
      </c>
      <c r="CB29" s="4">
        <v>0</v>
      </c>
      <c r="CC29" s="4">
        <v>0</v>
      </c>
      <c r="CD29" s="4">
        <v>0</v>
      </c>
      <c r="CE29" s="4">
        <v>0</v>
      </c>
      <c r="CF29" s="4">
        <v>0</v>
      </c>
      <c r="CG29" s="4">
        <v>0</v>
      </c>
      <c r="CH29" s="5" t="s">
        <v>27</v>
      </c>
      <c r="CI29" s="6" t="s">
        <v>28</v>
      </c>
    </row>
    <row r="30" spans="1:87" ht="18.75" hidden="1">
      <c r="A30" s="65" t="s">
        <v>25</v>
      </c>
      <c r="B30" s="3" t="s">
        <v>4</v>
      </c>
      <c r="C30" s="64">
        <v>12</v>
      </c>
      <c r="D30" s="64">
        <v>0</v>
      </c>
      <c r="E30" s="4">
        <v>12</v>
      </c>
      <c r="F30" s="33" t="str">
        <f>IF(Таблица2[[#This Row],[Выпуск 2024 г.]]=Таблица2[[#This Row],[Трудоустроены]]+Таблица2[[#This Row],[индивидуальные предприниматели или самозанятые]]+Таблица2[[#This Row],[Будут трудоустроены]]+Таблица2[[#This Row],[индивидуальные предприниматели или самозанятые29]]+Таблица2[[#This Row],[продолжат обучение без трудоустройства]]+Таблица2[[#This Row],[призваны в армию, будут призваны в армию]]+Таблица2[[#This Row],[находятся в отпуске по уходу за ребенком, будут находиться в отпуске по уходу за ребенком]]+Таблица2[[#This Row],[Зарегистрированы в центрах занятости в качестве безработных (получают пособие по безработице) и не планируют трудоустраиваться]]+Таблица2[[#This Row],[Не планируют трудоустраиваться, в том числе по причинам получения иных социальных льгот ]]+Таблица2[[#This Row],[Иные причины нахождения под риском нетрудоустройства]]+Таблица2[[#This Row],[Тяжелое состояние здоровья, не позволяющее трудоустраиваться]]+Таблица2[[#This Row],[Находятся под следствием, отбывают наказание]]+Таблица2[[#This Row],[Переезд за пределы Российской Федерации]]+Таблица2[[#This Row],[Не могут трудоустраиваться в связи с уходом за больными родственниками, в связи с иными семейными обстоятельствами]], "+", "Не сходится сумма")</f>
        <v>+</v>
      </c>
      <c r="G30" s="4">
        <v>0</v>
      </c>
      <c r="H30" s="33" t="str">
        <f>IF(Таблица2[[#This Row],[Из них (из 3): трудоустроены по получаемой профессии, специальности]]&lt;=Таблица2[[#This Row],[Трудоустроены]], "+", "Не сход 3 и 4")</f>
        <v>+</v>
      </c>
      <c r="I30" s="33" t="str">
        <f>IF(Таблица2[[#This Row],[Из них (из 3): продолжат обучение]]&lt;=Таблица2[[#This Row],[Трудоустроены]], "+", "Несход 3 и 5")</f>
        <v>+</v>
      </c>
      <c r="J30" s="33" t="str">
        <f>IF(Таблица2[[#This Row],[Трудоустроены]]=Таблица2[[#This Row],[в отрасли образования]]+Таблица2[[#This Row],[в медицинской отрасли]]+Таблица2[[#This Row],[в отрасли сферы услуг, туризма]]+Таблица2[[#This Row],[в отрасли сферы торговли, организациях финансового сектора]]+Таблица2[[#This Row],[в отрасли правоохранительной сферы и управления]]+Таблица2[[#This Row],[в отрасли средств массовой информации]]+Таблица2[[#This Row],[на предприятия оборонно-промышленного комплекса]]+Таблица2[[#This Row],[машиностроения (кроме оборонно-промышленного комплекса)]]+Таблица2[[#This Row],[сельского хозяйства]]+Таблица2[[#This Row],[металлургии ]]+Таблица2[[#This Row],[железнодорожного транспорта]]+Таблица2[[#This Row],[легкой промышленности]]+Таблица2[[#This Row],[химической отрасли]]+Таблица2[[#This Row],[атомной отрасли (кроме оборонно-промышленного комплекса)]]+Таблица2[[#This Row],[фармацевтической отрасли]]+Таблица2[[#This Row],[отрасли информационных технологий]]+Таблица2[[#This Row],[радиоэлектроники (кроме оборонно-промышленного комплекса)]]+Таблица2[[#This Row],[топливно-энергетического комплекса (кроме оборонно-промышленного комплекса)]]+Таблица2[[#This Row],[транспортной отрасли]]+Таблица2[[#This Row],[горнодобывающей отрасли]]+Таблица2[[#This Row],[отрасли электротехнической промышленности (кроме оборонно-промышленного комплекса)]]+Таблица2[[#This Row],[лесной промышленности]]+Таблица2[[#This Row],[строительной отрасли]]+Таблица2[[#This Row],[отрасли электронной промышленности (кроме оборонно-промышленного комплекса)]]+Таблица2[[#This Row],[индустрии робототехники]]+Таблица2[[#This Row],[в отрасли искусства]]+Таблица2[[#This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 "+", "ОШИБКА")</f>
        <v>+</v>
      </c>
      <c r="K30" s="4">
        <v>0</v>
      </c>
      <c r="L30" s="4">
        <v>0</v>
      </c>
      <c r="M30" s="4">
        <v>0</v>
      </c>
      <c r="N30" s="4">
        <v>0</v>
      </c>
      <c r="O30" s="4">
        <v>0</v>
      </c>
      <c r="P30" s="4">
        <v>0</v>
      </c>
      <c r="Q30" s="4">
        <v>0</v>
      </c>
      <c r="R30" s="4">
        <v>0</v>
      </c>
      <c r="S30" s="4">
        <v>0</v>
      </c>
      <c r="T30" s="4">
        <v>0</v>
      </c>
      <c r="U30" s="4">
        <v>0</v>
      </c>
      <c r="V30" s="4">
        <v>0</v>
      </c>
      <c r="W30" s="4">
        <v>0</v>
      </c>
      <c r="X30" s="4">
        <v>0</v>
      </c>
      <c r="Y30" s="4">
        <v>0</v>
      </c>
      <c r="Z30" s="4">
        <v>0</v>
      </c>
      <c r="AA30" s="4">
        <v>0</v>
      </c>
      <c r="AB30" s="4">
        <v>0</v>
      </c>
      <c r="AC30" s="4">
        <v>0</v>
      </c>
      <c r="AD30" s="4">
        <v>0</v>
      </c>
      <c r="AE30" s="4">
        <v>0</v>
      </c>
      <c r="AF30" s="4">
        <v>0</v>
      </c>
      <c r="AG30" s="4">
        <v>0</v>
      </c>
      <c r="AH30" s="4">
        <v>0</v>
      </c>
      <c r="AI30" s="4">
        <v>0</v>
      </c>
      <c r="AJ30" s="4">
        <v>0</v>
      </c>
      <c r="AK30" s="4">
        <v>0</v>
      </c>
      <c r="AL30" s="4">
        <v>0</v>
      </c>
      <c r="AM30" s="4">
        <v>0</v>
      </c>
      <c r="AN30" s="4">
        <v>0</v>
      </c>
      <c r="AO30" s="4">
        <v>7</v>
      </c>
      <c r="AP30" s="33" t="str">
        <f>IF(Таблица2[[#This Row],[из них (из 34): трудоустраиваются по полученной профессии, специальности]]&lt;=Таблица2[[#This Row],[Будут трудоустроены]], "+", "Не сход 34 и 35")</f>
        <v>+</v>
      </c>
      <c r="AQ30" s="33" t="str">
        <f>IF(Таблица2[[#This Row],[из них (из 34) продолжат обучение
]]&lt;=Таблица2[[#This Row],[Будут трудоустроены]], "+", "Не сход 34 и 36")</f>
        <v>+</v>
      </c>
      <c r="AR30" s="33" t="str">
        <f>IF(Таблица2[[#This Row],[Будут трудоустроены]]=Таблица2[[#This Row],[в отрасли образования2]]+Таблица2[[#This Row],[в медицинской отрасли3]]+Таблица2[[#This Row],[в отрасли сферы услуг, туризма4]]+Таблица2[[#This Row],[в отрасли сферы торговли, организациях финансового сектора5]]+Таблица2[[#This Row],[в отрасли правоохранительной сферы и управления6]]+Таблица2[[#This Row],[на предприятия оборонно-промышленного комплекса8]]+Таблица2[[#This Row],[в отрасли средств массовой информации7]]+Таблица2[[#This Row],[машиностроения (кроме оборонно-промышленного комплекса)9]]+Таблица2[[#This Row],[сельского хозяйства10]]+Таблица2[[#This Row],[металлургии 11]]+Таблица2[[#This Row],[железнодорожного транспорта12]]+Таблица2[[#This Row],[легкой промышленности13]]+Таблица2[[#This Row],[химической отрасли14]]+Таблица2[[#This Row],[атомной отрасли (кроме оборонно-промышленного комплекса)15]]+Таблица2[[#This Row],[фармацевтической отрасли16]]+Таблица2[[#This Row],[отрасли информационных технологий17]]+Таблица2[[#This Row],[радиоэлектроники (кроме оборонно-промышленного комплекса)18]]+Таблица2[[#This Row],[топливно-энергетического комплекса (кроме оборонно-промышленного комплекса)19]]+Таблица2[[#This Row],[транспортной отрасли20]]+Таблица2[[#This Row],[горнодобывающей отрасли21]]+Таблица2[[#This Row],[отрасли электротехнической промышленности (кроме оборонно-промышленного комплекса)22]]+Таблица2[[#This Row],[лесной промышленности23]]+Таблица2[[#This Row],[строительной отрасли24]]+Таблица2[[#This Row],[отрасли электронной промышленности (кроме оборонно-промышленного комплекса)25]]+Таблица2[[#This Row],[индустрии робототехники26]]+Таблица2[[#This Row],[в отрасли искусства27]]+Таблица2[[#This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спорт28]], "+", "ОШИБКА")</f>
        <v>+</v>
      </c>
      <c r="AS30" s="4">
        <v>2</v>
      </c>
      <c r="AT30" s="4">
        <v>2</v>
      </c>
      <c r="AU30" s="4">
        <v>0</v>
      </c>
      <c r="AV30" s="4">
        <v>0</v>
      </c>
      <c r="AW30" s="4">
        <v>0</v>
      </c>
      <c r="AX30" s="4">
        <v>0</v>
      </c>
      <c r="AY30" s="4">
        <v>6</v>
      </c>
      <c r="AZ30" s="4">
        <v>0</v>
      </c>
      <c r="BA30" s="4">
        <v>0</v>
      </c>
      <c r="BB30" s="4">
        <v>0</v>
      </c>
      <c r="BC30" s="4">
        <v>1</v>
      </c>
      <c r="BD30" s="4">
        <v>0</v>
      </c>
      <c r="BE30" s="4">
        <v>0</v>
      </c>
      <c r="BF30" s="4">
        <v>0</v>
      </c>
      <c r="BG30" s="4">
        <v>0</v>
      </c>
      <c r="BH30" s="4">
        <v>0</v>
      </c>
      <c r="BI30" s="4">
        <v>0</v>
      </c>
      <c r="BJ30" s="4">
        <v>0</v>
      </c>
      <c r="BK30" s="4">
        <v>0</v>
      </c>
      <c r="BL30" s="4">
        <v>0</v>
      </c>
      <c r="BM30" s="4">
        <v>0</v>
      </c>
      <c r="BN30" s="4">
        <v>0</v>
      </c>
      <c r="BO30" s="4">
        <v>0</v>
      </c>
      <c r="BP30" s="4">
        <v>0</v>
      </c>
      <c r="BQ30" s="4">
        <v>0</v>
      </c>
      <c r="BR30" s="4">
        <v>0</v>
      </c>
      <c r="BS30" s="4">
        <v>0</v>
      </c>
      <c r="BT30" s="4">
        <v>0</v>
      </c>
      <c r="BU30" s="4">
        <v>0</v>
      </c>
      <c r="BV30" s="4">
        <v>0</v>
      </c>
      <c r="BW30" s="4">
        <v>0</v>
      </c>
      <c r="BX30" s="4">
        <v>5</v>
      </c>
      <c r="BY30" s="4">
        <v>0</v>
      </c>
      <c r="BZ30" s="4">
        <v>0</v>
      </c>
      <c r="CA30" s="4">
        <v>0</v>
      </c>
      <c r="CB30" s="4">
        <v>0</v>
      </c>
      <c r="CC30" s="4">
        <v>0</v>
      </c>
      <c r="CD30" s="4">
        <v>0</v>
      </c>
      <c r="CE30" s="4">
        <v>0</v>
      </c>
      <c r="CF30" s="4">
        <v>0</v>
      </c>
      <c r="CG30" s="4">
        <v>0</v>
      </c>
      <c r="CH30" s="5" t="s">
        <v>27</v>
      </c>
      <c r="CI30" s="6" t="s">
        <v>28</v>
      </c>
    </row>
    <row r="31" spans="1:87" ht="37.5" hidden="1">
      <c r="A31" s="65" t="s">
        <v>25</v>
      </c>
      <c r="B31" s="3" t="s">
        <v>9</v>
      </c>
      <c r="C31" s="64">
        <v>32</v>
      </c>
      <c r="D31" s="64">
        <v>0</v>
      </c>
      <c r="E31" s="4">
        <v>32</v>
      </c>
      <c r="F31" s="33" t="str">
        <f>IF(Таблица2[[#This Row],[Выпуск 2024 г.]]=Таблица2[[#This Row],[Трудоустроены]]+Таблица2[[#This Row],[индивидуальные предприниматели или самозанятые]]+Таблица2[[#This Row],[Будут трудоустроены]]+Таблица2[[#This Row],[индивидуальные предприниматели или самозанятые29]]+Таблица2[[#This Row],[продолжат обучение без трудоустройства]]+Таблица2[[#This Row],[призваны в армию, будут призваны в армию]]+Таблица2[[#This Row],[находятся в отпуске по уходу за ребенком, будут находиться в отпуске по уходу за ребенком]]+Таблица2[[#This Row],[Зарегистрированы в центрах занятости в качестве безработных (получают пособие по безработице) и не планируют трудоустраиваться]]+Таблица2[[#This Row],[Не планируют трудоустраиваться, в том числе по причинам получения иных социальных льгот ]]+Таблица2[[#This Row],[Иные причины нахождения под риском нетрудоустройства]]+Таблица2[[#This Row],[Тяжелое состояние здоровья, не позволяющее трудоустраиваться]]+Таблица2[[#This Row],[Находятся под следствием, отбывают наказание]]+Таблица2[[#This Row],[Переезд за пределы Российской Федерации]]+Таблица2[[#This Row],[Не могут трудоустраиваться в связи с уходом за больными родственниками, в связи с иными семейными обстоятельствами]], "+", "Не сходится сумма")</f>
        <v>+</v>
      </c>
      <c r="G31" s="4">
        <v>4</v>
      </c>
      <c r="H31" s="33" t="str">
        <f>IF(Таблица2[[#This Row],[Из них (из 3): трудоустроены по получаемой профессии, специальности]]&lt;=Таблица2[[#This Row],[Трудоустроены]], "+", "Не сход 3 и 4")</f>
        <v>+</v>
      </c>
      <c r="I31" s="33" t="str">
        <f>IF(Таблица2[[#This Row],[Из них (из 3): продолжат обучение]]&lt;=Таблица2[[#This Row],[Трудоустроены]], "+", "Несход 3 и 5")</f>
        <v>+</v>
      </c>
      <c r="J31" s="33" t="str">
        <f>IF(Таблица2[[#This Row],[Трудоустроены]]=Таблица2[[#This Row],[в отрасли образования]]+Таблица2[[#This Row],[в медицинской отрасли]]+Таблица2[[#This Row],[в отрасли сферы услуг, туризма]]+Таблица2[[#This Row],[в отрасли сферы торговли, организациях финансового сектора]]+Таблица2[[#This Row],[в отрасли правоохранительной сферы и управления]]+Таблица2[[#This Row],[в отрасли средств массовой информации]]+Таблица2[[#This Row],[на предприятия оборонно-промышленного комплекса]]+Таблица2[[#This Row],[машиностроения (кроме оборонно-промышленного комплекса)]]+Таблица2[[#This Row],[сельского хозяйства]]+Таблица2[[#This Row],[металлургии ]]+Таблица2[[#This Row],[железнодорожного транспорта]]+Таблица2[[#This Row],[легкой промышленности]]+Таблица2[[#This Row],[химической отрасли]]+Таблица2[[#This Row],[атомной отрасли (кроме оборонно-промышленного комплекса)]]+Таблица2[[#This Row],[фармацевтической отрасли]]+Таблица2[[#This Row],[отрасли информационных технологий]]+Таблица2[[#This Row],[радиоэлектроники (кроме оборонно-промышленного комплекса)]]+Таблица2[[#This Row],[топливно-энергетического комплекса (кроме оборонно-промышленного комплекса)]]+Таблица2[[#This Row],[транспортной отрасли]]+Таблица2[[#This Row],[горнодобывающей отрасли]]+Таблица2[[#This Row],[отрасли электротехнической промышленности (кроме оборонно-промышленного комплекса)]]+Таблица2[[#This Row],[лесной промышленности]]+Таблица2[[#This Row],[строительной отрасли]]+Таблица2[[#This Row],[отрасли электронной промышленности (кроме оборонно-промышленного комплекса)]]+Таблица2[[#This Row],[индустрии робототехники]]+Таблица2[[#This Row],[в отрасли искусства]]+Таблица2[[#This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 "+", "ОШИБКА")</f>
        <v>+</v>
      </c>
      <c r="K31" s="4">
        <v>0</v>
      </c>
      <c r="L31" s="4">
        <v>2</v>
      </c>
      <c r="M31" s="4">
        <v>0</v>
      </c>
      <c r="N31" s="4">
        <v>0</v>
      </c>
      <c r="O31" s="4">
        <v>0</v>
      </c>
      <c r="P31" s="4">
        <v>1</v>
      </c>
      <c r="Q31" s="4">
        <v>1</v>
      </c>
      <c r="R31" s="4">
        <v>0</v>
      </c>
      <c r="S31" s="4">
        <v>0</v>
      </c>
      <c r="T31" s="4">
        <v>0</v>
      </c>
      <c r="U31" s="4">
        <v>0</v>
      </c>
      <c r="V31" s="4">
        <v>0</v>
      </c>
      <c r="W31" s="4">
        <v>0</v>
      </c>
      <c r="X31" s="4">
        <v>0</v>
      </c>
      <c r="Y31" s="4">
        <v>0</v>
      </c>
      <c r="Z31" s="4">
        <v>0</v>
      </c>
      <c r="AA31" s="4">
        <v>0</v>
      </c>
      <c r="AB31" s="4">
        <v>0</v>
      </c>
      <c r="AC31" s="4">
        <v>0</v>
      </c>
      <c r="AD31" s="4">
        <v>0</v>
      </c>
      <c r="AE31" s="4">
        <v>0</v>
      </c>
      <c r="AF31" s="4">
        <v>0</v>
      </c>
      <c r="AG31" s="4">
        <v>0</v>
      </c>
      <c r="AH31" s="4">
        <v>0</v>
      </c>
      <c r="AI31" s="4">
        <v>0</v>
      </c>
      <c r="AJ31" s="4">
        <v>0</v>
      </c>
      <c r="AK31" s="4">
        <v>0</v>
      </c>
      <c r="AL31" s="4">
        <v>0</v>
      </c>
      <c r="AM31" s="4">
        <v>2</v>
      </c>
      <c r="AN31" s="4">
        <v>0</v>
      </c>
      <c r="AO31" s="4">
        <v>16</v>
      </c>
      <c r="AP31" s="33" t="str">
        <f>IF(Таблица2[[#This Row],[из них (из 34): трудоустраиваются по полученной профессии, специальности]]&lt;=Таблица2[[#This Row],[Будут трудоустроены]], "+", "Не сход 34 и 35")</f>
        <v>+</v>
      </c>
      <c r="AQ31" s="33" t="str">
        <f>IF(Таблица2[[#This Row],[из них (из 34) продолжат обучение
]]&lt;=Таблица2[[#This Row],[Будут трудоустроены]], "+", "Не сход 34 и 36")</f>
        <v>+</v>
      </c>
      <c r="AR31" s="33" t="str">
        <f>IF(Таблица2[[#This Row],[Будут трудоустроены]]=Таблица2[[#This Row],[в отрасли образования2]]+Таблица2[[#This Row],[в медицинской отрасли3]]+Таблица2[[#This Row],[в отрасли сферы услуг, туризма4]]+Таблица2[[#This Row],[в отрасли сферы торговли, организациях финансового сектора5]]+Таблица2[[#This Row],[в отрасли правоохранительной сферы и управления6]]+Таблица2[[#This Row],[на предприятия оборонно-промышленного комплекса8]]+Таблица2[[#This Row],[в отрасли средств массовой информации7]]+Таблица2[[#This Row],[машиностроения (кроме оборонно-промышленного комплекса)9]]+Таблица2[[#This Row],[сельского хозяйства10]]+Таблица2[[#This Row],[металлургии 11]]+Таблица2[[#This Row],[железнодорожного транспорта12]]+Таблица2[[#This Row],[легкой промышленности13]]+Таблица2[[#This Row],[химической отрасли14]]+Таблица2[[#This Row],[атомной отрасли (кроме оборонно-промышленного комплекса)15]]+Таблица2[[#This Row],[фармацевтической отрасли16]]+Таблица2[[#This Row],[отрасли информационных технологий17]]+Таблица2[[#This Row],[радиоэлектроники (кроме оборонно-промышленного комплекса)18]]+Таблица2[[#This Row],[топливно-энергетического комплекса (кроме оборонно-промышленного комплекса)19]]+Таблица2[[#This Row],[транспортной отрасли20]]+Таблица2[[#This Row],[горнодобывающей отрасли21]]+Таблица2[[#This Row],[отрасли электротехнической промышленности (кроме оборонно-промышленного комплекса)22]]+Таблица2[[#This Row],[лесной промышленности23]]+Таблица2[[#This Row],[строительной отрасли24]]+Таблица2[[#This Row],[отрасли электронной промышленности (кроме оборонно-промышленного комплекса)25]]+Таблица2[[#This Row],[индустрии робототехники26]]+Таблица2[[#This Row],[в отрасли искусства27]]+Таблица2[[#This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спорт28]], "+", "ОШИБКА")</f>
        <v>+</v>
      </c>
      <c r="AS31" s="4">
        <v>5</v>
      </c>
      <c r="AT31" s="4">
        <v>5</v>
      </c>
      <c r="AU31" s="4">
        <v>1</v>
      </c>
      <c r="AV31" s="4">
        <v>0</v>
      </c>
      <c r="AW31" s="4">
        <v>0</v>
      </c>
      <c r="AX31" s="4">
        <v>0</v>
      </c>
      <c r="AY31" s="4">
        <v>13</v>
      </c>
      <c r="AZ31" s="4">
        <v>0</v>
      </c>
      <c r="BA31" s="4">
        <v>0</v>
      </c>
      <c r="BB31" s="4">
        <v>0</v>
      </c>
      <c r="BC31" s="4">
        <v>0</v>
      </c>
      <c r="BD31" s="4">
        <v>0</v>
      </c>
      <c r="BE31" s="4">
        <v>0</v>
      </c>
      <c r="BF31" s="4">
        <v>0</v>
      </c>
      <c r="BG31" s="4">
        <v>0</v>
      </c>
      <c r="BH31" s="4">
        <v>0</v>
      </c>
      <c r="BI31" s="4">
        <v>0</v>
      </c>
      <c r="BJ31" s="4">
        <v>0</v>
      </c>
      <c r="BK31" s="4">
        <v>0</v>
      </c>
      <c r="BL31" s="4">
        <v>0</v>
      </c>
      <c r="BM31" s="4">
        <v>0</v>
      </c>
      <c r="BN31" s="4">
        <v>0</v>
      </c>
      <c r="BO31" s="4">
        <v>0</v>
      </c>
      <c r="BP31" s="4">
        <v>0</v>
      </c>
      <c r="BQ31" s="4">
        <v>1</v>
      </c>
      <c r="BR31" s="4">
        <v>0</v>
      </c>
      <c r="BS31" s="4">
        <v>0</v>
      </c>
      <c r="BT31" s="4">
        <v>0</v>
      </c>
      <c r="BU31" s="4">
        <v>1</v>
      </c>
      <c r="BV31" s="4">
        <v>0</v>
      </c>
      <c r="BW31" s="4">
        <v>0</v>
      </c>
      <c r="BX31" s="4">
        <v>12</v>
      </c>
      <c r="BY31" s="4">
        <v>0</v>
      </c>
      <c r="BZ31" s="4">
        <v>0</v>
      </c>
      <c r="CA31" s="4">
        <v>0</v>
      </c>
      <c r="CB31" s="4">
        <v>0</v>
      </c>
      <c r="CC31" s="4">
        <v>0</v>
      </c>
      <c r="CD31" s="4">
        <v>0</v>
      </c>
      <c r="CE31" s="4">
        <v>0</v>
      </c>
      <c r="CF31" s="4">
        <v>0</v>
      </c>
      <c r="CG31" s="4">
        <v>0</v>
      </c>
      <c r="CH31" s="5" t="s">
        <v>27</v>
      </c>
      <c r="CI31" s="6" t="s">
        <v>28</v>
      </c>
    </row>
    <row r="32" spans="1:87" ht="18.75" hidden="1">
      <c r="A32" s="65" t="s">
        <v>25</v>
      </c>
      <c r="B32" s="3" t="s">
        <v>14</v>
      </c>
      <c r="C32" s="64">
        <v>53</v>
      </c>
      <c r="D32" s="64">
        <v>0</v>
      </c>
      <c r="E32" s="4">
        <v>53</v>
      </c>
      <c r="F32" s="33" t="str">
        <f>IF(Таблица2[[#This Row],[Выпуск 2024 г.]]=Таблица2[[#This Row],[Трудоустроены]]+Таблица2[[#This Row],[индивидуальные предприниматели или самозанятые]]+Таблица2[[#This Row],[Будут трудоустроены]]+Таблица2[[#This Row],[индивидуальные предприниматели или самозанятые29]]+Таблица2[[#This Row],[продолжат обучение без трудоустройства]]+Таблица2[[#This Row],[призваны в армию, будут призваны в армию]]+Таблица2[[#This Row],[находятся в отпуске по уходу за ребенком, будут находиться в отпуске по уходу за ребенком]]+Таблица2[[#This Row],[Зарегистрированы в центрах занятости в качестве безработных (получают пособие по безработице) и не планируют трудоустраиваться]]+Таблица2[[#This Row],[Не планируют трудоустраиваться, в том числе по причинам получения иных социальных льгот ]]+Таблица2[[#This Row],[Иные причины нахождения под риском нетрудоустройства]]+Таблица2[[#This Row],[Тяжелое состояние здоровья, не позволяющее трудоустраиваться]]+Таблица2[[#This Row],[Находятся под следствием, отбывают наказание]]+Таблица2[[#This Row],[Переезд за пределы Российской Федерации]]+Таблица2[[#This Row],[Не могут трудоустраиваться в связи с уходом за больными родственниками, в связи с иными семейными обстоятельствами]], "+", "Не сходится сумма")</f>
        <v>+</v>
      </c>
      <c r="G32" s="4">
        <v>13</v>
      </c>
      <c r="H32" s="33" t="str">
        <f>IF(Таблица2[[#This Row],[Из них (из 3): трудоустроены по получаемой профессии, специальности]]&lt;=Таблица2[[#This Row],[Трудоустроены]], "+", "Не сход 3 и 4")</f>
        <v>+</v>
      </c>
      <c r="I32" s="33" t="str">
        <f>IF(Таблица2[[#This Row],[Из них (из 3): продолжат обучение]]&lt;=Таблица2[[#This Row],[Трудоустроены]], "+", "Несход 3 и 5")</f>
        <v>+</v>
      </c>
      <c r="J32" s="33" t="str">
        <f>IF(Таблица2[[#This Row],[Трудоустроены]]=Таблица2[[#This Row],[в отрасли образования]]+Таблица2[[#This Row],[в медицинской отрасли]]+Таблица2[[#This Row],[в отрасли сферы услуг, туризма]]+Таблица2[[#This Row],[в отрасли сферы торговли, организациях финансового сектора]]+Таблица2[[#This Row],[в отрасли правоохранительной сферы и управления]]+Таблица2[[#This Row],[в отрасли средств массовой информации]]+Таблица2[[#This Row],[на предприятия оборонно-промышленного комплекса]]+Таблица2[[#This Row],[машиностроения (кроме оборонно-промышленного комплекса)]]+Таблица2[[#This Row],[сельского хозяйства]]+Таблица2[[#This Row],[металлургии ]]+Таблица2[[#This Row],[железнодорожного транспорта]]+Таблица2[[#This Row],[легкой промышленности]]+Таблица2[[#This Row],[химической отрасли]]+Таблица2[[#This Row],[атомной отрасли (кроме оборонно-промышленного комплекса)]]+Таблица2[[#This Row],[фармацевтической отрасли]]+Таблица2[[#This Row],[отрасли информационных технологий]]+Таблица2[[#This Row],[радиоэлектроники (кроме оборонно-промышленного комплекса)]]+Таблица2[[#This Row],[топливно-энергетического комплекса (кроме оборонно-промышленного комплекса)]]+Таблица2[[#This Row],[транспортной отрасли]]+Таблица2[[#This Row],[горнодобывающей отрасли]]+Таблица2[[#This Row],[отрасли электротехнической промышленности (кроме оборонно-промышленного комплекса)]]+Таблица2[[#This Row],[лесной промышленности]]+Таблица2[[#This Row],[строительной отрасли]]+Таблица2[[#This Row],[отрасли электронной промышленности (кроме оборонно-промышленного комплекса)]]+Таблица2[[#This Row],[индустрии робототехники]]+Таблица2[[#This Row],[в отрасли искусства]]+Таблица2[[#This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 "+", "ОШИБКА")</f>
        <v>+</v>
      </c>
      <c r="K32" s="4">
        <v>5</v>
      </c>
      <c r="L32" s="4">
        <v>5</v>
      </c>
      <c r="M32" s="4">
        <v>2</v>
      </c>
      <c r="N32" s="4">
        <v>0</v>
      </c>
      <c r="O32" s="4">
        <v>0</v>
      </c>
      <c r="P32" s="4">
        <v>0</v>
      </c>
      <c r="Q32" s="4">
        <v>7</v>
      </c>
      <c r="R32" s="4">
        <v>0</v>
      </c>
      <c r="S32" s="4">
        <v>0</v>
      </c>
      <c r="T32" s="4">
        <v>0</v>
      </c>
      <c r="U32" s="4">
        <v>0</v>
      </c>
      <c r="V32" s="4">
        <v>0</v>
      </c>
      <c r="W32" s="4">
        <v>0</v>
      </c>
      <c r="X32" s="4">
        <v>0</v>
      </c>
      <c r="Y32" s="4">
        <v>0</v>
      </c>
      <c r="Z32" s="4">
        <v>0</v>
      </c>
      <c r="AA32" s="4">
        <v>0</v>
      </c>
      <c r="AB32" s="4">
        <v>0</v>
      </c>
      <c r="AC32" s="4">
        <v>0</v>
      </c>
      <c r="AD32" s="4">
        <v>0</v>
      </c>
      <c r="AE32" s="4">
        <v>1</v>
      </c>
      <c r="AF32" s="4">
        <v>0</v>
      </c>
      <c r="AG32" s="4">
        <v>0</v>
      </c>
      <c r="AH32" s="4">
        <v>0</v>
      </c>
      <c r="AI32" s="4">
        <v>0</v>
      </c>
      <c r="AJ32" s="4">
        <v>0</v>
      </c>
      <c r="AK32" s="4">
        <v>0</v>
      </c>
      <c r="AL32" s="4">
        <v>0</v>
      </c>
      <c r="AM32" s="4">
        <v>3</v>
      </c>
      <c r="AN32" s="4">
        <v>0</v>
      </c>
      <c r="AO32" s="4">
        <v>10</v>
      </c>
      <c r="AP32" s="33" t="str">
        <f>IF(Таблица2[[#This Row],[из них (из 34): трудоустраиваются по полученной профессии, специальности]]&lt;=Таблица2[[#This Row],[Будут трудоустроены]], "+", "Не сход 34 и 35")</f>
        <v>+</v>
      </c>
      <c r="AQ32" s="33" t="str">
        <f>IF(Таблица2[[#This Row],[из них (из 34) продолжат обучение
]]&lt;=Таблица2[[#This Row],[Будут трудоустроены]], "+", "Не сход 34 и 36")</f>
        <v>+</v>
      </c>
      <c r="AR32" s="33" t="str">
        <f>IF(Таблица2[[#This Row],[Будут трудоустроены]]=Таблица2[[#This Row],[в отрасли образования2]]+Таблица2[[#This Row],[в медицинской отрасли3]]+Таблица2[[#This Row],[в отрасли сферы услуг, туризма4]]+Таблица2[[#This Row],[в отрасли сферы торговли, организациях финансового сектора5]]+Таблица2[[#This Row],[в отрасли правоохранительной сферы и управления6]]+Таблица2[[#This Row],[на предприятия оборонно-промышленного комплекса8]]+Таблица2[[#This Row],[в отрасли средств массовой информации7]]+Таблица2[[#This Row],[машиностроения (кроме оборонно-промышленного комплекса)9]]+Таблица2[[#This Row],[сельского хозяйства10]]+Таблица2[[#This Row],[металлургии 11]]+Таблица2[[#This Row],[железнодорожного транспорта12]]+Таблица2[[#This Row],[легкой промышленности13]]+Таблица2[[#This Row],[химической отрасли14]]+Таблица2[[#This Row],[атомной отрасли (кроме оборонно-промышленного комплекса)15]]+Таблица2[[#This Row],[фармацевтической отрасли16]]+Таблица2[[#This Row],[отрасли информационных технологий17]]+Таблица2[[#This Row],[радиоэлектроники (кроме оборонно-промышленного комплекса)18]]+Таблица2[[#This Row],[топливно-энергетического комплекса (кроме оборонно-промышленного комплекса)19]]+Таблица2[[#This Row],[транспортной отрасли20]]+Таблица2[[#This Row],[горнодобывающей отрасли21]]+Таблица2[[#This Row],[отрасли электротехнической промышленности (кроме оборонно-промышленного комплекса)22]]+Таблица2[[#This Row],[лесной промышленности23]]+Таблица2[[#This Row],[строительной отрасли24]]+Таблица2[[#This Row],[отрасли электронной промышленности (кроме оборонно-промышленного комплекса)25]]+Таблица2[[#This Row],[индустрии робототехники26]]+Таблица2[[#This Row],[в отрасли искусства27]]+Таблица2[[#This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спорт28]], "+", "ОШИБКА")</f>
        <v>+</v>
      </c>
      <c r="AS32" s="4">
        <v>10</v>
      </c>
      <c r="AT32" s="4">
        <v>10</v>
      </c>
      <c r="AU32" s="4">
        <v>0</v>
      </c>
      <c r="AV32" s="4">
        <v>0</v>
      </c>
      <c r="AW32" s="4">
        <v>0</v>
      </c>
      <c r="AX32" s="4">
        <v>0</v>
      </c>
      <c r="AY32" s="4">
        <v>10</v>
      </c>
      <c r="AZ32" s="4">
        <v>0</v>
      </c>
      <c r="BA32" s="4">
        <v>0</v>
      </c>
      <c r="BB32" s="4">
        <v>0</v>
      </c>
      <c r="BC32" s="4">
        <v>0</v>
      </c>
      <c r="BD32" s="4">
        <v>0</v>
      </c>
      <c r="BE32" s="4">
        <v>0</v>
      </c>
      <c r="BF32" s="4">
        <v>0</v>
      </c>
      <c r="BG32" s="4">
        <v>0</v>
      </c>
      <c r="BH32" s="4">
        <v>0</v>
      </c>
      <c r="BI32" s="4">
        <v>0</v>
      </c>
      <c r="BJ32" s="4">
        <v>0</v>
      </c>
      <c r="BK32" s="4">
        <v>0</v>
      </c>
      <c r="BL32" s="4">
        <v>0</v>
      </c>
      <c r="BM32" s="4">
        <v>0</v>
      </c>
      <c r="BN32" s="4">
        <v>0</v>
      </c>
      <c r="BO32" s="4">
        <v>0</v>
      </c>
      <c r="BP32" s="4">
        <v>0</v>
      </c>
      <c r="BQ32" s="4">
        <v>0</v>
      </c>
      <c r="BR32" s="4">
        <v>0</v>
      </c>
      <c r="BS32" s="4">
        <v>0</v>
      </c>
      <c r="BT32" s="4">
        <v>0</v>
      </c>
      <c r="BU32" s="4">
        <v>0</v>
      </c>
      <c r="BV32" s="4">
        <v>0</v>
      </c>
      <c r="BW32" s="4">
        <v>2</v>
      </c>
      <c r="BX32" s="4">
        <v>27</v>
      </c>
      <c r="BY32" s="4">
        <v>1</v>
      </c>
      <c r="BZ32" s="4">
        <v>0</v>
      </c>
      <c r="CA32" s="4">
        <v>0</v>
      </c>
      <c r="CB32" s="4">
        <v>0</v>
      </c>
      <c r="CC32" s="4">
        <v>0</v>
      </c>
      <c r="CD32" s="4">
        <v>0</v>
      </c>
      <c r="CE32" s="4">
        <v>0</v>
      </c>
      <c r="CF32" s="4">
        <v>0</v>
      </c>
      <c r="CG32" s="4">
        <v>0</v>
      </c>
      <c r="CH32" s="5" t="s">
        <v>27</v>
      </c>
      <c r="CI32" s="6" t="s">
        <v>28</v>
      </c>
    </row>
    <row r="33" spans="1:87" ht="37.5" hidden="1">
      <c r="A33" s="65" t="s">
        <v>30</v>
      </c>
      <c r="B33" s="3" t="s">
        <v>9</v>
      </c>
      <c r="C33" s="64">
        <v>3</v>
      </c>
      <c r="D33" s="64">
        <v>0</v>
      </c>
      <c r="E33" s="4">
        <v>3</v>
      </c>
      <c r="F33" s="33" t="str">
        <f>IF(Таблица2[[#This Row],[Выпуск 2024 г.]]=Таблица2[[#This Row],[Трудоустроены]]+Таблица2[[#This Row],[индивидуальные предприниматели или самозанятые]]+Таблица2[[#This Row],[Будут трудоустроены]]+Таблица2[[#This Row],[индивидуальные предприниматели или самозанятые29]]+Таблица2[[#This Row],[продолжат обучение без трудоустройства]]+Таблица2[[#This Row],[призваны в армию, будут призваны в армию]]+Таблица2[[#This Row],[находятся в отпуске по уходу за ребенком, будут находиться в отпуске по уходу за ребенком]]+Таблица2[[#This Row],[Зарегистрированы в центрах занятости в качестве безработных (получают пособие по безработице) и не планируют трудоустраиваться]]+Таблица2[[#This Row],[Не планируют трудоустраиваться, в том числе по причинам получения иных социальных льгот ]]+Таблица2[[#This Row],[Иные причины нахождения под риском нетрудоустройства]]+Таблица2[[#This Row],[Тяжелое состояние здоровья, не позволяющее трудоустраиваться]]+Таблица2[[#This Row],[Находятся под следствием, отбывают наказание]]+Таблица2[[#This Row],[Переезд за пределы Российской Федерации]]+Таблица2[[#This Row],[Не могут трудоустраиваться в связи с уходом за больными родственниками, в связи с иными семейными обстоятельствами]], "+", "Не сходится сумма")</f>
        <v>+</v>
      </c>
      <c r="G33" s="4">
        <v>3</v>
      </c>
      <c r="H33" s="33" t="str">
        <f>IF(Таблица2[[#This Row],[Из них (из 3): трудоустроены по получаемой профессии, специальности]]&lt;=Таблица2[[#This Row],[Трудоустроены]], "+", "Не сход 3 и 4")</f>
        <v>+</v>
      </c>
      <c r="I33" s="33" t="str">
        <f>IF(Таблица2[[#This Row],[Из них (из 3): продолжат обучение]]&lt;=Таблица2[[#This Row],[Трудоустроены]], "+", "Несход 3 и 5")</f>
        <v>+</v>
      </c>
      <c r="J33" s="33" t="str">
        <f>IF(Таблица2[[#This Row],[Трудоустроены]]=Таблица2[[#This Row],[в отрасли образования]]+Таблица2[[#This Row],[в медицинской отрасли]]+Таблица2[[#This Row],[в отрасли сферы услуг, туризма]]+Таблица2[[#This Row],[в отрасли сферы торговли, организациях финансового сектора]]+Таблица2[[#This Row],[в отрасли правоохранительной сферы и управления]]+Таблица2[[#This Row],[в отрасли средств массовой информации]]+Таблица2[[#This Row],[на предприятия оборонно-промышленного комплекса]]+Таблица2[[#This Row],[машиностроения (кроме оборонно-промышленного комплекса)]]+Таблица2[[#This Row],[сельского хозяйства]]+Таблица2[[#This Row],[металлургии ]]+Таблица2[[#This Row],[железнодорожного транспорта]]+Таблица2[[#This Row],[легкой промышленности]]+Таблица2[[#This Row],[химической отрасли]]+Таблица2[[#This Row],[атомной отрасли (кроме оборонно-промышленного комплекса)]]+Таблица2[[#This Row],[фармацевтической отрасли]]+Таблица2[[#This Row],[отрасли информационных технологий]]+Таблица2[[#This Row],[радиоэлектроники (кроме оборонно-промышленного комплекса)]]+Таблица2[[#This Row],[топливно-энергетического комплекса (кроме оборонно-промышленного комплекса)]]+Таблица2[[#This Row],[транспортной отрасли]]+Таблица2[[#This Row],[горнодобывающей отрасли]]+Таблица2[[#This Row],[отрасли электротехнической промышленности (кроме оборонно-промышленного комплекса)]]+Таблица2[[#This Row],[лесной промышленности]]+Таблица2[[#This Row],[строительной отрасли]]+Таблица2[[#This Row],[отрасли электронной промышленности (кроме оборонно-промышленного комплекса)]]+Таблица2[[#This Row],[индустрии робототехники]]+Таблица2[[#This Row],[в отрасли искусства]]+Таблица2[[#This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 "+", "ОШИБКА")</f>
        <v>+</v>
      </c>
      <c r="K33" s="4">
        <v>0</v>
      </c>
      <c r="L33" s="4">
        <v>0</v>
      </c>
      <c r="M33" s="4">
        <v>1</v>
      </c>
      <c r="N33" s="4">
        <v>0</v>
      </c>
      <c r="O33" s="4">
        <v>0</v>
      </c>
      <c r="P33" s="4">
        <v>1</v>
      </c>
      <c r="Q33" s="4">
        <v>1</v>
      </c>
      <c r="R33" s="4">
        <v>0</v>
      </c>
      <c r="S33" s="4">
        <v>0</v>
      </c>
      <c r="T33" s="4">
        <v>0</v>
      </c>
      <c r="U33" s="4">
        <v>0</v>
      </c>
      <c r="V33" s="4">
        <v>0</v>
      </c>
      <c r="W33" s="4">
        <v>0</v>
      </c>
      <c r="X33" s="4">
        <v>0</v>
      </c>
      <c r="Y33" s="4">
        <v>0</v>
      </c>
      <c r="Z33" s="4">
        <v>0</v>
      </c>
      <c r="AA33" s="4">
        <v>0</v>
      </c>
      <c r="AB33" s="4">
        <v>0</v>
      </c>
      <c r="AC33" s="4">
        <v>0</v>
      </c>
      <c r="AD33" s="4">
        <v>0</v>
      </c>
      <c r="AE33" s="4">
        <v>0</v>
      </c>
      <c r="AF33" s="4">
        <v>0</v>
      </c>
      <c r="AG33" s="4">
        <v>0</v>
      </c>
      <c r="AH33" s="4">
        <v>0</v>
      </c>
      <c r="AI33" s="4">
        <v>0</v>
      </c>
      <c r="AJ33" s="4">
        <v>0</v>
      </c>
      <c r="AK33" s="4">
        <v>0</v>
      </c>
      <c r="AL33" s="4">
        <v>0</v>
      </c>
      <c r="AM33" s="4">
        <v>0</v>
      </c>
      <c r="AN33" s="4">
        <v>0</v>
      </c>
      <c r="AO33" s="4">
        <v>0</v>
      </c>
      <c r="AP33" s="33" t="str">
        <f>IF(Таблица2[[#This Row],[из них (из 34): трудоустраиваются по полученной профессии, специальности]]&lt;=Таблица2[[#This Row],[Будут трудоустроены]], "+", "Не сход 34 и 35")</f>
        <v>+</v>
      </c>
      <c r="AQ33" s="33" t="str">
        <f>IF(Таблица2[[#This Row],[из них (из 34) продолжат обучение
]]&lt;=Таблица2[[#This Row],[Будут трудоустроены]], "+", "Не сход 34 и 36")</f>
        <v>+</v>
      </c>
      <c r="AR33" s="33" t="str">
        <f>IF(Таблица2[[#This Row],[Будут трудоустроены]]=Таблица2[[#This Row],[в отрасли образования2]]+Таблица2[[#This Row],[в медицинской отрасли3]]+Таблица2[[#This Row],[в отрасли сферы услуг, туризма4]]+Таблица2[[#This Row],[в отрасли сферы торговли, организациях финансового сектора5]]+Таблица2[[#This Row],[в отрасли правоохранительной сферы и управления6]]+Таблица2[[#This Row],[на предприятия оборонно-промышленного комплекса8]]+Таблица2[[#This Row],[в отрасли средств массовой информации7]]+Таблица2[[#This Row],[машиностроения (кроме оборонно-промышленного комплекса)9]]+Таблица2[[#This Row],[сельского хозяйства10]]+Таблица2[[#This Row],[металлургии 11]]+Таблица2[[#This Row],[железнодорожного транспорта12]]+Таблица2[[#This Row],[легкой промышленности13]]+Таблица2[[#This Row],[химической отрасли14]]+Таблица2[[#This Row],[атомной отрасли (кроме оборонно-промышленного комплекса)15]]+Таблица2[[#This Row],[фармацевтической отрасли16]]+Таблица2[[#This Row],[отрасли информационных технологий17]]+Таблица2[[#This Row],[радиоэлектроники (кроме оборонно-промышленного комплекса)18]]+Таблица2[[#This Row],[топливно-энергетического комплекса (кроме оборонно-промышленного комплекса)19]]+Таблица2[[#This Row],[транспортной отрасли20]]+Таблица2[[#This Row],[горнодобывающей отрасли21]]+Таблица2[[#This Row],[отрасли электротехнической промышленности (кроме оборонно-промышленного комплекса)22]]+Таблица2[[#This Row],[лесной промышленности23]]+Таблица2[[#This Row],[строительной отрасли24]]+Таблица2[[#This Row],[отрасли электронной промышленности (кроме оборонно-промышленного комплекса)25]]+Таблица2[[#This Row],[индустрии робототехники26]]+Таблица2[[#This Row],[в отрасли искусства27]]+Таблица2[[#This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спорт28]], "+", "ОШИБКА")</f>
        <v>+</v>
      </c>
      <c r="AS33" s="4">
        <v>0</v>
      </c>
      <c r="AT33" s="4">
        <v>0</v>
      </c>
      <c r="AU33" s="4">
        <v>0</v>
      </c>
      <c r="AV33" s="4">
        <v>0</v>
      </c>
      <c r="AW33" s="4">
        <v>0</v>
      </c>
      <c r="AX33" s="4">
        <v>0</v>
      </c>
      <c r="AY33" s="4">
        <v>0</v>
      </c>
      <c r="AZ33" s="4">
        <v>0</v>
      </c>
      <c r="BA33" s="4">
        <v>0</v>
      </c>
      <c r="BB33" s="4">
        <v>0</v>
      </c>
      <c r="BC33" s="4">
        <v>0</v>
      </c>
      <c r="BD33" s="4">
        <v>0</v>
      </c>
      <c r="BE33" s="4">
        <v>0</v>
      </c>
      <c r="BF33" s="4">
        <v>0</v>
      </c>
      <c r="BG33" s="4">
        <v>0</v>
      </c>
      <c r="BH33" s="4">
        <v>0</v>
      </c>
      <c r="BI33" s="4">
        <v>0</v>
      </c>
      <c r="BJ33" s="4">
        <v>0</v>
      </c>
      <c r="BK33" s="4">
        <v>0</v>
      </c>
      <c r="BL33" s="4">
        <v>0</v>
      </c>
      <c r="BM33" s="4">
        <v>0</v>
      </c>
      <c r="BN33" s="4">
        <v>0</v>
      </c>
      <c r="BO33" s="4">
        <v>0</v>
      </c>
      <c r="BP33" s="4">
        <v>0</v>
      </c>
      <c r="BQ33" s="4">
        <v>0</v>
      </c>
      <c r="BR33" s="4">
        <v>0</v>
      </c>
      <c r="BS33" s="4">
        <v>0</v>
      </c>
      <c r="BT33" s="4">
        <v>0</v>
      </c>
      <c r="BU33" s="4">
        <v>0</v>
      </c>
      <c r="BV33" s="4">
        <v>0</v>
      </c>
      <c r="BW33" s="4">
        <v>0</v>
      </c>
      <c r="BX33" s="4">
        <v>0</v>
      </c>
      <c r="BY33" s="4">
        <v>0</v>
      </c>
      <c r="BZ33" s="4">
        <v>0</v>
      </c>
      <c r="CA33" s="4">
        <v>0</v>
      </c>
      <c r="CB33" s="4">
        <v>0</v>
      </c>
      <c r="CC33" s="4">
        <v>0</v>
      </c>
      <c r="CD33" s="4">
        <v>0</v>
      </c>
      <c r="CE33" s="4">
        <v>0</v>
      </c>
      <c r="CF33" s="4">
        <v>0</v>
      </c>
      <c r="CG33" s="4">
        <v>0</v>
      </c>
      <c r="CH33" s="5">
        <v>0</v>
      </c>
      <c r="CI33" s="6" t="s">
        <v>31</v>
      </c>
    </row>
    <row r="34" spans="1:87" ht="18.75" hidden="1">
      <c r="A34" s="65" t="s">
        <v>30</v>
      </c>
      <c r="B34" s="3" t="s">
        <v>14</v>
      </c>
      <c r="C34" s="64">
        <v>21</v>
      </c>
      <c r="D34" s="64">
        <v>0</v>
      </c>
      <c r="E34" s="4">
        <v>21</v>
      </c>
      <c r="F34" s="33" t="str">
        <f>IF(Таблица2[[#This Row],[Выпуск 2024 г.]]=Таблица2[[#This Row],[Трудоустроены]]+Таблица2[[#This Row],[индивидуальные предприниматели или самозанятые]]+Таблица2[[#This Row],[Будут трудоустроены]]+Таблица2[[#This Row],[индивидуальные предприниматели или самозанятые29]]+Таблица2[[#This Row],[продолжат обучение без трудоустройства]]+Таблица2[[#This Row],[призваны в армию, будут призваны в армию]]+Таблица2[[#This Row],[находятся в отпуске по уходу за ребенком, будут находиться в отпуске по уходу за ребенком]]+Таблица2[[#This Row],[Зарегистрированы в центрах занятости в качестве безработных (получают пособие по безработице) и не планируют трудоустраиваться]]+Таблица2[[#This Row],[Не планируют трудоустраиваться, в том числе по причинам получения иных социальных льгот ]]+Таблица2[[#This Row],[Иные причины нахождения под риском нетрудоустройства]]+Таблица2[[#This Row],[Тяжелое состояние здоровья, не позволяющее трудоустраиваться]]+Таблица2[[#This Row],[Находятся под следствием, отбывают наказание]]+Таблица2[[#This Row],[Переезд за пределы Российской Федерации]]+Таблица2[[#This Row],[Не могут трудоустраиваться в связи с уходом за больными родственниками, в связи с иными семейными обстоятельствами]], "+", "Не сходится сумма")</f>
        <v>+</v>
      </c>
      <c r="G34" s="4">
        <v>12</v>
      </c>
      <c r="H34" s="33" t="str">
        <f>IF(Таблица2[[#This Row],[Из них (из 3): трудоустроены по получаемой профессии, специальности]]&lt;=Таблица2[[#This Row],[Трудоустроены]], "+", "Не сход 3 и 4")</f>
        <v>+</v>
      </c>
      <c r="I34" s="33" t="str">
        <f>IF(Таблица2[[#This Row],[Из них (из 3): продолжат обучение]]&lt;=Таблица2[[#This Row],[Трудоустроены]], "+", "Несход 3 и 5")</f>
        <v>+</v>
      </c>
      <c r="J34" s="33" t="str">
        <f>IF(Таблица2[[#This Row],[Трудоустроены]]=Таблица2[[#This Row],[в отрасли образования]]+Таблица2[[#This Row],[в медицинской отрасли]]+Таблица2[[#This Row],[в отрасли сферы услуг, туризма]]+Таблица2[[#This Row],[в отрасли сферы торговли, организациях финансового сектора]]+Таблица2[[#This Row],[в отрасли правоохранительной сферы и управления]]+Таблица2[[#This Row],[в отрасли средств массовой информации]]+Таблица2[[#This Row],[на предприятия оборонно-промышленного комплекса]]+Таблица2[[#This Row],[машиностроения (кроме оборонно-промышленного комплекса)]]+Таблица2[[#This Row],[сельского хозяйства]]+Таблица2[[#This Row],[металлургии ]]+Таблица2[[#This Row],[железнодорожного транспорта]]+Таблица2[[#This Row],[легкой промышленности]]+Таблица2[[#This Row],[химической отрасли]]+Таблица2[[#This Row],[атомной отрасли (кроме оборонно-промышленного комплекса)]]+Таблица2[[#This Row],[фармацевтической отрасли]]+Таблица2[[#This Row],[отрасли информационных технологий]]+Таблица2[[#This Row],[радиоэлектроники (кроме оборонно-промышленного комплекса)]]+Таблица2[[#This Row],[топливно-энергетического комплекса (кроме оборонно-промышленного комплекса)]]+Таблица2[[#This Row],[транспортной отрасли]]+Таблица2[[#This Row],[горнодобывающей отрасли]]+Таблица2[[#This Row],[отрасли электротехнической промышленности (кроме оборонно-промышленного комплекса)]]+Таблица2[[#This Row],[лесной промышленности]]+Таблица2[[#This Row],[строительной отрасли]]+Таблица2[[#This Row],[отрасли электронной промышленности (кроме оборонно-промышленного комплекса)]]+Таблица2[[#This Row],[индустрии робототехники]]+Таблица2[[#This Row],[в отрасли искусства]]+Таблица2[[#This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 "+", "ОШИБКА")</f>
        <v>+</v>
      </c>
      <c r="K34" s="4">
        <v>10</v>
      </c>
      <c r="L34" s="4">
        <v>0</v>
      </c>
      <c r="M34" s="4">
        <v>0</v>
      </c>
      <c r="N34" s="4">
        <v>0</v>
      </c>
      <c r="O34" s="4">
        <v>0</v>
      </c>
      <c r="P34" s="4">
        <v>0</v>
      </c>
      <c r="Q34" s="4">
        <v>10</v>
      </c>
      <c r="R34" s="4">
        <v>0</v>
      </c>
      <c r="S34" s="4">
        <v>0</v>
      </c>
      <c r="T34" s="4">
        <v>0</v>
      </c>
      <c r="U34" s="4">
        <v>0</v>
      </c>
      <c r="V34" s="4">
        <v>0</v>
      </c>
      <c r="W34" s="4">
        <v>0</v>
      </c>
      <c r="X34" s="4">
        <v>0</v>
      </c>
      <c r="Y34" s="4">
        <v>0</v>
      </c>
      <c r="Z34" s="4">
        <v>0</v>
      </c>
      <c r="AA34" s="4">
        <v>0</v>
      </c>
      <c r="AB34" s="4">
        <v>0</v>
      </c>
      <c r="AC34" s="4">
        <v>0</v>
      </c>
      <c r="AD34" s="4">
        <v>0</v>
      </c>
      <c r="AE34" s="4">
        <v>0</v>
      </c>
      <c r="AF34" s="4">
        <v>0</v>
      </c>
      <c r="AG34" s="4">
        <v>0</v>
      </c>
      <c r="AH34" s="4">
        <v>0</v>
      </c>
      <c r="AI34" s="4">
        <v>2</v>
      </c>
      <c r="AJ34" s="4">
        <v>0</v>
      </c>
      <c r="AK34" s="4">
        <v>0</v>
      </c>
      <c r="AL34" s="4">
        <v>0</v>
      </c>
      <c r="AM34" s="4">
        <v>0</v>
      </c>
      <c r="AN34" s="4">
        <v>0</v>
      </c>
      <c r="AO34" s="4">
        <v>5</v>
      </c>
      <c r="AP34" s="33" t="str">
        <f>IF(Таблица2[[#This Row],[из них (из 34): трудоустраиваются по полученной профессии, специальности]]&lt;=Таблица2[[#This Row],[Будут трудоустроены]], "+", "Не сход 34 и 35")</f>
        <v>+</v>
      </c>
      <c r="AQ34" s="33" t="str">
        <f>IF(Таблица2[[#This Row],[из них (из 34) продолжат обучение
]]&lt;=Таблица2[[#This Row],[Будут трудоустроены]], "+", "Не сход 34 и 36")</f>
        <v>+</v>
      </c>
      <c r="AR34" s="33" t="str">
        <f>IF(Таблица2[[#This Row],[Будут трудоустроены]]=Таблица2[[#This Row],[в отрасли образования2]]+Таблица2[[#This Row],[в медицинской отрасли3]]+Таблица2[[#This Row],[в отрасли сферы услуг, туризма4]]+Таблица2[[#This Row],[в отрасли сферы торговли, организациях финансового сектора5]]+Таблица2[[#This Row],[в отрасли правоохранительной сферы и управления6]]+Таблица2[[#This Row],[на предприятия оборонно-промышленного комплекса8]]+Таблица2[[#This Row],[в отрасли средств массовой информации7]]+Таблица2[[#This Row],[машиностроения (кроме оборонно-промышленного комплекса)9]]+Таблица2[[#This Row],[сельского хозяйства10]]+Таблица2[[#This Row],[металлургии 11]]+Таблица2[[#This Row],[железнодорожного транспорта12]]+Таблица2[[#This Row],[легкой промышленности13]]+Таблица2[[#This Row],[химической отрасли14]]+Таблица2[[#This Row],[атомной отрасли (кроме оборонно-промышленного комплекса)15]]+Таблица2[[#This Row],[фармацевтической отрасли16]]+Таблица2[[#This Row],[отрасли информационных технологий17]]+Таблица2[[#This Row],[радиоэлектроники (кроме оборонно-промышленного комплекса)18]]+Таблица2[[#This Row],[топливно-энергетического комплекса (кроме оборонно-промышленного комплекса)19]]+Таблица2[[#This Row],[транспортной отрасли20]]+Таблица2[[#This Row],[горнодобывающей отрасли21]]+Таблица2[[#This Row],[отрасли электротехнической промышленности (кроме оборонно-промышленного комплекса)22]]+Таблица2[[#This Row],[лесной промышленности23]]+Таблица2[[#This Row],[строительной отрасли24]]+Таблица2[[#This Row],[отрасли электронной промышленности (кроме оборонно-промышленного комплекса)25]]+Таблица2[[#This Row],[индустрии робототехники26]]+Таблица2[[#This Row],[в отрасли искусства27]]+Таблица2[[#This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спорт28]], "+", "ОШИБКА")</f>
        <v>+</v>
      </c>
      <c r="AS34" s="4">
        <v>5</v>
      </c>
      <c r="AT34" s="4">
        <v>0</v>
      </c>
      <c r="AU34" s="4">
        <v>0</v>
      </c>
      <c r="AV34" s="4">
        <v>0</v>
      </c>
      <c r="AW34" s="4">
        <v>0</v>
      </c>
      <c r="AX34" s="4">
        <v>0</v>
      </c>
      <c r="AY34" s="4">
        <v>5</v>
      </c>
      <c r="AZ34" s="4">
        <v>0</v>
      </c>
      <c r="BA34" s="4">
        <v>0</v>
      </c>
      <c r="BB34" s="4">
        <v>0</v>
      </c>
      <c r="BC34" s="4">
        <v>0</v>
      </c>
      <c r="BD34" s="4">
        <v>0</v>
      </c>
      <c r="BE34" s="4">
        <v>0</v>
      </c>
      <c r="BF34" s="4">
        <v>0</v>
      </c>
      <c r="BG34" s="4">
        <v>0</v>
      </c>
      <c r="BH34" s="4">
        <v>0</v>
      </c>
      <c r="BI34" s="4">
        <v>0</v>
      </c>
      <c r="BJ34" s="4">
        <v>0</v>
      </c>
      <c r="BK34" s="4">
        <v>0</v>
      </c>
      <c r="BL34" s="4">
        <v>0</v>
      </c>
      <c r="BM34" s="4">
        <v>0</v>
      </c>
      <c r="BN34" s="4">
        <v>0</v>
      </c>
      <c r="BO34" s="4">
        <v>0</v>
      </c>
      <c r="BP34" s="4">
        <v>0</v>
      </c>
      <c r="BQ34" s="4">
        <v>0</v>
      </c>
      <c r="BR34" s="4">
        <v>0</v>
      </c>
      <c r="BS34" s="4">
        <v>0</v>
      </c>
      <c r="BT34" s="4">
        <v>0</v>
      </c>
      <c r="BU34" s="4">
        <v>0</v>
      </c>
      <c r="BV34" s="4">
        <v>0</v>
      </c>
      <c r="BW34" s="4">
        <v>1</v>
      </c>
      <c r="BX34" s="4">
        <v>3</v>
      </c>
      <c r="BY34" s="4">
        <v>0</v>
      </c>
      <c r="BZ34" s="4">
        <v>0</v>
      </c>
      <c r="CA34" s="4">
        <v>0</v>
      </c>
      <c r="CB34" s="4">
        <v>0</v>
      </c>
      <c r="CC34" s="4">
        <v>0</v>
      </c>
      <c r="CD34" s="4">
        <v>0</v>
      </c>
      <c r="CE34" s="4">
        <v>0</v>
      </c>
      <c r="CF34" s="4">
        <v>0</v>
      </c>
      <c r="CG34" s="4">
        <v>0</v>
      </c>
      <c r="CH34" s="5">
        <v>0</v>
      </c>
      <c r="CI34" s="6" t="s">
        <v>32</v>
      </c>
    </row>
    <row r="35" spans="1:87" ht="56.25" hidden="1">
      <c r="A35" s="65" t="s">
        <v>33</v>
      </c>
      <c r="B35" s="3" t="s">
        <v>34</v>
      </c>
      <c r="C35" s="64">
        <v>55</v>
      </c>
      <c r="D35" s="64">
        <v>0</v>
      </c>
      <c r="E35" s="4">
        <v>55</v>
      </c>
      <c r="F35" s="33" t="str">
        <f>IF(Таблица2[[#This Row],[Выпуск 2024 г.]]=Таблица2[[#This Row],[Трудоустроены]]+Таблица2[[#This Row],[индивидуальные предприниматели или самозанятые]]+Таблица2[[#This Row],[Будут трудоустроены]]+Таблица2[[#This Row],[индивидуальные предприниматели или самозанятые29]]+Таблица2[[#This Row],[продолжат обучение без трудоустройства]]+Таблица2[[#This Row],[призваны в армию, будут призваны в армию]]+Таблица2[[#This Row],[находятся в отпуске по уходу за ребенком, будут находиться в отпуске по уходу за ребенком]]+Таблица2[[#This Row],[Зарегистрированы в центрах занятости в качестве безработных (получают пособие по безработице) и не планируют трудоустраиваться]]+Таблица2[[#This Row],[Не планируют трудоустраиваться, в том числе по причинам получения иных социальных льгот ]]+Таблица2[[#This Row],[Иные причины нахождения под риском нетрудоустройства]]+Таблица2[[#This Row],[Тяжелое состояние здоровья, не позволяющее трудоустраиваться]]+Таблица2[[#This Row],[Находятся под следствием, отбывают наказание]]+Таблица2[[#This Row],[Переезд за пределы Российской Федерации]]+Таблица2[[#This Row],[Не могут трудоустраиваться в связи с уходом за больными родственниками, в связи с иными семейными обстоятельствами]], "+", "Не сходится сумма")</f>
        <v>+</v>
      </c>
      <c r="G35" s="4">
        <v>0</v>
      </c>
      <c r="H35" s="33" t="str">
        <f>IF(Таблица2[[#This Row],[Из них (из 3): трудоустроены по получаемой профессии, специальности]]&lt;=Таблица2[[#This Row],[Трудоустроены]], "+", "Не сход 3 и 4")</f>
        <v>+</v>
      </c>
      <c r="I35" s="33" t="str">
        <f>IF(Таблица2[[#This Row],[Из них (из 3): продолжат обучение]]&lt;=Таблица2[[#This Row],[Трудоустроены]], "+", "Несход 3 и 5")</f>
        <v>+</v>
      </c>
      <c r="J35" s="33" t="str">
        <f>IF(Таблица2[[#This Row],[Трудоустроены]]=Таблица2[[#This Row],[в отрасли образования]]+Таблица2[[#This Row],[в медицинской отрасли]]+Таблица2[[#This Row],[в отрасли сферы услуг, туризма]]+Таблица2[[#This Row],[в отрасли сферы торговли, организациях финансового сектора]]+Таблица2[[#This Row],[в отрасли правоохранительной сферы и управления]]+Таблица2[[#This Row],[в отрасли средств массовой информации]]+Таблица2[[#This Row],[на предприятия оборонно-промышленного комплекса]]+Таблица2[[#This Row],[машиностроения (кроме оборонно-промышленного комплекса)]]+Таблица2[[#This Row],[сельского хозяйства]]+Таблица2[[#This Row],[металлургии ]]+Таблица2[[#This Row],[железнодорожного транспорта]]+Таблица2[[#This Row],[легкой промышленности]]+Таблица2[[#This Row],[химической отрасли]]+Таблица2[[#This Row],[атомной отрасли (кроме оборонно-промышленного комплекса)]]+Таблица2[[#This Row],[фармацевтической отрасли]]+Таблица2[[#This Row],[отрасли информационных технологий]]+Таблица2[[#This Row],[радиоэлектроники (кроме оборонно-промышленного комплекса)]]+Таблица2[[#This Row],[топливно-энергетического комплекса (кроме оборонно-промышленного комплекса)]]+Таблица2[[#This Row],[транспортной отрасли]]+Таблица2[[#This Row],[горнодобывающей отрасли]]+Таблица2[[#This Row],[отрасли электротехнической промышленности (кроме оборонно-промышленного комплекса)]]+Таблица2[[#This Row],[лесной промышленности]]+Таблица2[[#This Row],[строительной отрасли]]+Таблица2[[#This Row],[отрасли электронной промышленности (кроме оборонно-промышленного комплекса)]]+Таблица2[[#This Row],[индустрии робототехники]]+Таблица2[[#This Row],[в отрасли искусства]]+Таблица2[[#This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 "+", "ОШИБКА")</f>
        <v>+</v>
      </c>
      <c r="K35" s="4">
        <v>0</v>
      </c>
      <c r="L35" s="4">
        <v>0</v>
      </c>
      <c r="M35" s="4">
        <v>0</v>
      </c>
      <c r="N35" s="4">
        <v>0</v>
      </c>
      <c r="O35" s="4">
        <v>0</v>
      </c>
      <c r="P35" s="4">
        <v>0</v>
      </c>
      <c r="Q35" s="4">
        <v>0</v>
      </c>
      <c r="R35" s="4">
        <v>0</v>
      </c>
      <c r="S35" s="4">
        <v>0</v>
      </c>
      <c r="T35" s="4">
        <v>0</v>
      </c>
      <c r="U35" s="4">
        <v>0</v>
      </c>
      <c r="V35" s="4">
        <v>0</v>
      </c>
      <c r="W35" s="4">
        <v>0</v>
      </c>
      <c r="X35" s="4">
        <v>0</v>
      </c>
      <c r="Y35" s="4">
        <v>0</v>
      </c>
      <c r="Z35" s="4">
        <v>0</v>
      </c>
      <c r="AA35" s="4">
        <v>0</v>
      </c>
      <c r="AB35" s="4">
        <v>0</v>
      </c>
      <c r="AC35" s="4">
        <v>0</v>
      </c>
      <c r="AD35" s="4">
        <v>0</v>
      </c>
      <c r="AE35" s="4">
        <v>0</v>
      </c>
      <c r="AF35" s="4">
        <v>0</v>
      </c>
      <c r="AG35" s="4">
        <v>0</v>
      </c>
      <c r="AH35" s="4">
        <v>0</v>
      </c>
      <c r="AI35" s="4">
        <v>0</v>
      </c>
      <c r="AJ35" s="4">
        <v>0</v>
      </c>
      <c r="AK35" s="4">
        <v>0</v>
      </c>
      <c r="AL35" s="4">
        <v>0</v>
      </c>
      <c r="AM35" s="4">
        <v>0</v>
      </c>
      <c r="AN35" s="4">
        <v>0</v>
      </c>
      <c r="AO35" s="4">
        <v>24</v>
      </c>
      <c r="AP35" s="33" t="str">
        <f>IF(Таблица2[[#This Row],[из них (из 34): трудоустраиваются по полученной профессии, специальности]]&lt;=Таблица2[[#This Row],[Будут трудоустроены]], "+", "Не сход 34 и 35")</f>
        <v>+</v>
      </c>
      <c r="AQ35" s="33" t="str">
        <f>IF(Таблица2[[#This Row],[из них (из 34) продолжат обучение
]]&lt;=Таблица2[[#This Row],[Будут трудоустроены]], "+", "Не сход 34 и 36")</f>
        <v>+</v>
      </c>
      <c r="AR35" s="33" t="str">
        <f>IF(Таблица2[[#This Row],[Будут трудоустроены]]=Таблица2[[#This Row],[в отрасли образования2]]+Таблица2[[#This Row],[в медицинской отрасли3]]+Таблица2[[#This Row],[в отрасли сферы услуг, туризма4]]+Таблица2[[#This Row],[в отрасли сферы торговли, организациях финансового сектора5]]+Таблица2[[#This Row],[в отрасли правоохранительной сферы и управления6]]+Таблица2[[#This Row],[на предприятия оборонно-промышленного комплекса8]]+Таблица2[[#This Row],[в отрасли средств массовой информации7]]+Таблица2[[#This Row],[машиностроения (кроме оборонно-промышленного комплекса)9]]+Таблица2[[#This Row],[сельского хозяйства10]]+Таблица2[[#This Row],[металлургии 11]]+Таблица2[[#This Row],[железнодорожного транспорта12]]+Таблица2[[#This Row],[легкой промышленности13]]+Таблица2[[#This Row],[химической отрасли14]]+Таблица2[[#This Row],[атомной отрасли (кроме оборонно-промышленного комплекса)15]]+Таблица2[[#This Row],[фармацевтической отрасли16]]+Таблица2[[#This Row],[отрасли информационных технологий17]]+Таблица2[[#This Row],[радиоэлектроники (кроме оборонно-промышленного комплекса)18]]+Таблица2[[#This Row],[топливно-энергетического комплекса (кроме оборонно-промышленного комплекса)19]]+Таблица2[[#This Row],[транспортной отрасли20]]+Таблица2[[#This Row],[горнодобывающей отрасли21]]+Таблица2[[#This Row],[отрасли электротехнической промышленности (кроме оборонно-промышленного комплекса)22]]+Таблица2[[#This Row],[лесной промышленности23]]+Таблица2[[#This Row],[строительной отрасли24]]+Таблица2[[#This Row],[отрасли электронной промышленности (кроме оборонно-промышленного комплекса)25]]+Таблица2[[#This Row],[индустрии робототехники26]]+Таблица2[[#This Row],[в отрасли искусства27]]+Таблица2[[#This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спорт28]], "+", "ОШИБКА")</f>
        <v>+</v>
      </c>
      <c r="AS35" s="4">
        <v>24</v>
      </c>
      <c r="AT35" s="4">
        <v>17</v>
      </c>
      <c r="AU35" s="4">
        <v>0</v>
      </c>
      <c r="AV35" s="4">
        <v>0</v>
      </c>
      <c r="AW35" s="4">
        <v>12</v>
      </c>
      <c r="AX35" s="4">
        <v>2</v>
      </c>
      <c r="AY35" s="4">
        <v>8</v>
      </c>
      <c r="AZ35" s="4">
        <v>0</v>
      </c>
      <c r="BA35" s="4">
        <v>0</v>
      </c>
      <c r="BB35" s="4">
        <v>0</v>
      </c>
      <c r="BC35" s="4">
        <v>2</v>
      </c>
      <c r="BD35" s="4">
        <v>0</v>
      </c>
      <c r="BE35" s="4">
        <v>0</v>
      </c>
      <c r="BF35" s="4">
        <v>0</v>
      </c>
      <c r="BG35" s="4">
        <v>0</v>
      </c>
      <c r="BH35" s="4">
        <v>0</v>
      </c>
      <c r="BI35" s="4">
        <v>0</v>
      </c>
      <c r="BJ35" s="4">
        <v>0</v>
      </c>
      <c r="BK35" s="4">
        <v>0</v>
      </c>
      <c r="BL35" s="4">
        <v>0</v>
      </c>
      <c r="BM35" s="4">
        <v>0</v>
      </c>
      <c r="BN35" s="4">
        <v>0</v>
      </c>
      <c r="BO35" s="4">
        <v>0</v>
      </c>
      <c r="BP35" s="4">
        <v>0</v>
      </c>
      <c r="BQ35" s="4">
        <v>0</v>
      </c>
      <c r="BR35" s="4">
        <v>0</v>
      </c>
      <c r="BS35" s="4">
        <v>0</v>
      </c>
      <c r="BT35" s="4">
        <v>0</v>
      </c>
      <c r="BU35" s="4">
        <v>0</v>
      </c>
      <c r="BV35" s="4">
        <v>2</v>
      </c>
      <c r="BW35" s="4">
        <v>17</v>
      </c>
      <c r="BX35" s="4">
        <v>8</v>
      </c>
      <c r="BY35" s="4">
        <v>1</v>
      </c>
      <c r="BZ35" s="4">
        <v>0</v>
      </c>
      <c r="CA35" s="4">
        <v>0</v>
      </c>
      <c r="CB35" s="4">
        <v>0</v>
      </c>
      <c r="CC35" s="4">
        <v>0</v>
      </c>
      <c r="CD35" s="4">
        <v>3</v>
      </c>
      <c r="CE35" s="4">
        <v>0</v>
      </c>
      <c r="CF35" s="4">
        <v>0</v>
      </c>
      <c r="CG35" s="4">
        <v>0</v>
      </c>
      <c r="CH35" s="5">
        <v>0</v>
      </c>
      <c r="CI35" s="6" t="s">
        <v>35</v>
      </c>
    </row>
    <row r="36" spans="1:87" ht="112.5" hidden="1">
      <c r="A36" s="65" t="s">
        <v>36</v>
      </c>
      <c r="B36" s="3" t="s">
        <v>5</v>
      </c>
      <c r="C36" s="64">
        <v>0</v>
      </c>
      <c r="D36" s="64">
        <v>0</v>
      </c>
      <c r="E36" s="4">
        <v>0</v>
      </c>
      <c r="F36" s="33" t="str">
        <f>IF(Таблица2[[#This Row],[Выпуск 2024 г.]]=Таблица2[[#This Row],[Трудоустроены]]+Таблица2[[#This Row],[индивидуальные предприниматели или самозанятые]]+Таблица2[[#This Row],[Будут трудоустроены]]+Таблица2[[#This Row],[индивидуальные предприниматели или самозанятые29]]+Таблица2[[#This Row],[продолжат обучение без трудоустройства]]+Таблица2[[#This Row],[призваны в армию, будут призваны в армию]]+Таблица2[[#This Row],[находятся в отпуске по уходу за ребенком, будут находиться в отпуске по уходу за ребенком]]+Таблица2[[#This Row],[Зарегистрированы в центрах занятости в качестве безработных (получают пособие по безработице) и не планируют трудоустраиваться]]+Таблица2[[#This Row],[Не планируют трудоустраиваться, в том числе по причинам получения иных социальных льгот ]]+Таблица2[[#This Row],[Иные причины нахождения под риском нетрудоустройства]]+Таблица2[[#This Row],[Тяжелое состояние здоровья, не позволяющее трудоустраиваться]]+Таблица2[[#This Row],[Находятся под следствием, отбывают наказание]]+Таблица2[[#This Row],[Переезд за пределы Российской Федерации]]+Таблица2[[#This Row],[Не могут трудоустраиваться в связи с уходом за больными родственниками, в связи с иными семейными обстоятельствами]], "+", "Не сходится сумма")</f>
        <v>+</v>
      </c>
      <c r="G36" s="4">
        <v>0</v>
      </c>
      <c r="H36" s="33" t="str">
        <f>IF(Таблица2[[#This Row],[Из них (из 3): трудоустроены по получаемой профессии, специальности]]&lt;=Таблица2[[#This Row],[Трудоустроены]], "+", "Не сход 3 и 4")</f>
        <v>+</v>
      </c>
      <c r="I36" s="33" t="str">
        <f>IF(Таблица2[[#This Row],[Из них (из 3): продолжат обучение]]&lt;=Таблица2[[#This Row],[Трудоустроены]], "+", "Несход 3 и 5")</f>
        <v>+</v>
      </c>
      <c r="J36" s="33" t="str">
        <f>IF(Таблица2[[#This Row],[Трудоустроены]]=Таблица2[[#This Row],[в отрасли образования]]+Таблица2[[#This Row],[в медицинской отрасли]]+Таблица2[[#This Row],[в отрасли сферы услуг, туризма]]+Таблица2[[#This Row],[в отрасли сферы торговли, организациях финансового сектора]]+Таблица2[[#This Row],[в отрасли правоохранительной сферы и управления]]+Таблица2[[#This Row],[в отрасли средств массовой информации]]+Таблица2[[#This Row],[на предприятия оборонно-промышленного комплекса]]+Таблица2[[#This Row],[машиностроения (кроме оборонно-промышленного комплекса)]]+Таблица2[[#This Row],[сельского хозяйства]]+Таблица2[[#This Row],[металлургии ]]+Таблица2[[#This Row],[железнодорожного транспорта]]+Таблица2[[#This Row],[легкой промышленности]]+Таблица2[[#This Row],[химической отрасли]]+Таблица2[[#This Row],[атомной отрасли (кроме оборонно-промышленного комплекса)]]+Таблица2[[#This Row],[фармацевтической отрасли]]+Таблица2[[#This Row],[отрасли информационных технологий]]+Таблица2[[#This Row],[радиоэлектроники (кроме оборонно-промышленного комплекса)]]+Таблица2[[#This Row],[топливно-энергетического комплекса (кроме оборонно-промышленного комплекса)]]+Таблица2[[#This Row],[транспортной отрасли]]+Таблица2[[#This Row],[горнодобывающей отрасли]]+Таблица2[[#This Row],[отрасли электротехнической промышленности (кроме оборонно-промышленного комплекса)]]+Таблица2[[#This Row],[лесной промышленности]]+Таблица2[[#This Row],[строительной отрасли]]+Таблица2[[#This Row],[отрасли электронной промышленности (кроме оборонно-промышленного комплекса)]]+Таблица2[[#This Row],[индустрии робототехники]]+Таблица2[[#This Row],[в отрасли искусства]]+Таблица2[[#This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 "+", "ОШИБКА")</f>
        <v>+</v>
      </c>
      <c r="K36" s="4">
        <v>0</v>
      </c>
      <c r="L36" s="4">
        <v>0</v>
      </c>
      <c r="M36" s="4">
        <v>0</v>
      </c>
      <c r="N36" s="4">
        <v>0</v>
      </c>
      <c r="O36" s="4">
        <v>0</v>
      </c>
      <c r="P36" s="4">
        <v>0</v>
      </c>
      <c r="Q36" s="4">
        <v>0</v>
      </c>
      <c r="R36" s="4">
        <v>0</v>
      </c>
      <c r="S36" s="4">
        <v>0</v>
      </c>
      <c r="T36" s="4">
        <v>0</v>
      </c>
      <c r="U36" s="4">
        <v>0</v>
      </c>
      <c r="V36" s="4">
        <v>0</v>
      </c>
      <c r="W36" s="4">
        <v>0</v>
      </c>
      <c r="X36" s="4">
        <v>0</v>
      </c>
      <c r="Y36" s="4">
        <v>0</v>
      </c>
      <c r="Z36" s="4">
        <v>0</v>
      </c>
      <c r="AA36" s="4">
        <v>0</v>
      </c>
      <c r="AB36" s="4">
        <v>0</v>
      </c>
      <c r="AC36" s="4">
        <v>0</v>
      </c>
      <c r="AD36" s="4">
        <v>0</v>
      </c>
      <c r="AE36" s="4">
        <v>0</v>
      </c>
      <c r="AF36" s="4">
        <v>0</v>
      </c>
      <c r="AG36" s="4">
        <v>0</v>
      </c>
      <c r="AH36" s="4">
        <v>0</v>
      </c>
      <c r="AI36" s="4">
        <v>0</v>
      </c>
      <c r="AJ36" s="4">
        <v>0</v>
      </c>
      <c r="AK36" s="4">
        <v>0</v>
      </c>
      <c r="AL36" s="4">
        <v>0</v>
      </c>
      <c r="AM36" s="4">
        <v>0</v>
      </c>
      <c r="AN36" s="4">
        <v>0</v>
      </c>
      <c r="AO36" s="4">
        <v>0</v>
      </c>
      <c r="AP36" s="33" t="str">
        <f>IF(Таблица2[[#This Row],[из них (из 34): трудоустраиваются по полученной профессии, специальности]]&lt;=Таблица2[[#This Row],[Будут трудоустроены]], "+", "Не сход 34 и 35")</f>
        <v>+</v>
      </c>
      <c r="AQ36" s="33" t="str">
        <f>IF(Таблица2[[#This Row],[из них (из 34) продолжат обучение
]]&lt;=Таблица2[[#This Row],[Будут трудоустроены]], "+", "Не сход 34 и 36")</f>
        <v>+</v>
      </c>
      <c r="AR36" s="33" t="str">
        <f>IF(Таблица2[[#This Row],[Будут трудоустроены]]=Таблица2[[#This Row],[в отрасли образования2]]+Таблица2[[#This Row],[в медицинской отрасли3]]+Таблица2[[#This Row],[в отрасли сферы услуг, туризма4]]+Таблица2[[#This Row],[в отрасли сферы торговли, организациях финансового сектора5]]+Таблица2[[#This Row],[в отрасли правоохранительной сферы и управления6]]+Таблица2[[#This Row],[на предприятия оборонно-промышленного комплекса8]]+Таблица2[[#This Row],[в отрасли средств массовой информации7]]+Таблица2[[#This Row],[машиностроения (кроме оборонно-промышленного комплекса)9]]+Таблица2[[#This Row],[сельского хозяйства10]]+Таблица2[[#This Row],[металлургии 11]]+Таблица2[[#This Row],[железнодорожного транспорта12]]+Таблица2[[#This Row],[легкой промышленности13]]+Таблица2[[#This Row],[химической отрасли14]]+Таблица2[[#This Row],[атомной отрасли (кроме оборонно-промышленного комплекса)15]]+Таблица2[[#This Row],[фармацевтической отрасли16]]+Таблица2[[#This Row],[отрасли информационных технологий17]]+Таблица2[[#This Row],[радиоэлектроники (кроме оборонно-промышленного комплекса)18]]+Таблица2[[#This Row],[топливно-энергетического комплекса (кроме оборонно-промышленного комплекса)19]]+Таблица2[[#This Row],[транспортной отрасли20]]+Таблица2[[#This Row],[горнодобывающей отрасли21]]+Таблица2[[#This Row],[отрасли электротехнической промышленности (кроме оборонно-промышленного комплекса)22]]+Таблица2[[#This Row],[лесной промышленности23]]+Таблица2[[#This Row],[строительной отрасли24]]+Таблица2[[#This Row],[отрасли электронной промышленности (кроме оборонно-промышленного комплекса)25]]+Таблица2[[#This Row],[индустрии робототехники26]]+Таблица2[[#This Row],[в отрасли искусства27]]+Таблица2[[#This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спорт28]], "+", "ОШИБКА")</f>
        <v>+</v>
      </c>
      <c r="AS36" s="4">
        <v>0</v>
      </c>
      <c r="AT36" s="4">
        <v>0</v>
      </c>
      <c r="AU36" s="4">
        <v>0</v>
      </c>
      <c r="AV36" s="4">
        <v>0</v>
      </c>
      <c r="AW36" s="4">
        <v>0</v>
      </c>
      <c r="AX36" s="4">
        <v>0</v>
      </c>
      <c r="AY36" s="4">
        <v>0</v>
      </c>
      <c r="AZ36" s="4">
        <v>0</v>
      </c>
      <c r="BA36" s="4">
        <v>0</v>
      </c>
      <c r="BB36" s="4">
        <v>0</v>
      </c>
      <c r="BC36" s="4">
        <v>0</v>
      </c>
      <c r="BD36" s="4">
        <v>0</v>
      </c>
      <c r="BE36" s="4">
        <v>0</v>
      </c>
      <c r="BF36" s="4">
        <v>0</v>
      </c>
      <c r="BG36" s="4">
        <v>0</v>
      </c>
      <c r="BH36" s="4">
        <v>0</v>
      </c>
      <c r="BI36" s="4">
        <v>0</v>
      </c>
      <c r="BJ36" s="4">
        <v>0</v>
      </c>
      <c r="BK36" s="4">
        <v>0</v>
      </c>
      <c r="BL36" s="4">
        <v>0</v>
      </c>
      <c r="BM36" s="4">
        <v>0</v>
      </c>
      <c r="BN36" s="4">
        <v>0</v>
      </c>
      <c r="BO36" s="4">
        <v>0</v>
      </c>
      <c r="BP36" s="4">
        <v>0</v>
      </c>
      <c r="BQ36" s="4">
        <v>0</v>
      </c>
      <c r="BR36" s="4">
        <v>0</v>
      </c>
      <c r="BS36" s="4">
        <v>0</v>
      </c>
      <c r="BT36" s="4">
        <v>0</v>
      </c>
      <c r="BU36" s="4">
        <v>0</v>
      </c>
      <c r="BV36" s="4">
        <v>0</v>
      </c>
      <c r="BW36" s="4">
        <v>0</v>
      </c>
      <c r="BX36" s="4">
        <v>0</v>
      </c>
      <c r="BY36" s="4">
        <v>0</v>
      </c>
      <c r="BZ36" s="4">
        <v>0</v>
      </c>
      <c r="CA36" s="4">
        <v>0</v>
      </c>
      <c r="CB36" s="4">
        <v>0</v>
      </c>
      <c r="CC36" s="4">
        <v>0</v>
      </c>
      <c r="CD36" s="4">
        <v>0</v>
      </c>
      <c r="CE36" s="4">
        <v>0</v>
      </c>
      <c r="CF36" s="4">
        <v>0</v>
      </c>
      <c r="CG36" s="4">
        <v>0</v>
      </c>
      <c r="CH36" s="5">
        <v>0</v>
      </c>
      <c r="CI36" s="6">
        <v>0</v>
      </c>
    </row>
    <row r="37" spans="1:87" ht="112.5" hidden="1">
      <c r="A37" s="65" t="s">
        <v>36</v>
      </c>
      <c r="B37" s="3" t="s">
        <v>7</v>
      </c>
      <c r="C37" s="64">
        <v>0</v>
      </c>
      <c r="D37" s="64">
        <v>0</v>
      </c>
      <c r="E37" s="4">
        <v>0</v>
      </c>
      <c r="F37" s="33" t="str">
        <f>IF(Таблица2[[#This Row],[Выпуск 2024 г.]]=Таблица2[[#This Row],[Трудоустроены]]+Таблица2[[#This Row],[индивидуальные предприниматели или самозанятые]]+Таблица2[[#This Row],[Будут трудоустроены]]+Таблица2[[#This Row],[индивидуальные предприниматели или самозанятые29]]+Таблица2[[#This Row],[продолжат обучение без трудоустройства]]+Таблица2[[#This Row],[призваны в армию, будут призваны в армию]]+Таблица2[[#This Row],[находятся в отпуске по уходу за ребенком, будут находиться в отпуске по уходу за ребенком]]+Таблица2[[#This Row],[Зарегистрированы в центрах занятости в качестве безработных (получают пособие по безработице) и не планируют трудоустраиваться]]+Таблица2[[#This Row],[Не планируют трудоустраиваться, в том числе по причинам получения иных социальных льгот ]]+Таблица2[[#This Row],[Иные причины нахождения под риском нетрудоустройства]]+Таблица2[[#This Row],[Тяжелое состояние здоровья, не позволяющее трудоустраиваться]]+Таблица2[[#This Row],[Находятся под следствием, отбывают наказание]]+Таблица2[[#This Row],[Переезд за пределы Российской Федерации]]+Таблица2[[#This Row],[Не могут трудоустраиваться в связи с уходом за больными родственниками, в связи с иными семейными обстоятельствами]], "+", "Не сходится сумма")</f>
        <v>+</v>
      </c>
      <c r="G37" s="4">
        <v>0</v>
      </c>
      <c r="H37" s="33" t="str">
        <f>IF(Таблица2[[#This Row],[Из них (из 3): трудоустроены по получаемой профессии, специальности]]&lt;=Таблица2[[#This Row],[Трудоустроены]], "+", "Не сход 3 и 4")</f>
        <v>+</v>
      </c>
      <c r="I37" s="33" t="str">
        <f>IF(Таблица2[[#This Row],[Из них (из 3): продолжат обучение]]&lt;=Таблица2[[#This Row],[Трудоустроены]], "+", "Несход 3 и 5")</f>
        <v>+</v>
      </c>
      <c r="J37" s="33" t="str">
        <f>IF(Таблица2[[#This Row],[Трудоустроены]]=Таблица2[[#This Row],[в отрасли образования]]+Таблица2[[#This Row],[в медицинской отрасли]]+Таблица2[[#This Row],[в отрасли сферы услуг, туризма]]+Таблица2[[#This Row],[в отрасли сферы торговли, организациях финансового сектора]]+Таблица2[[#This Row],[в отрасли правоохранительной сферы и управления]]+Таблица2[[#This Row],[в отрасли средств массовой информации]]+Таблица2[[#This Row],[на предприятия оборонно-промышленного комплекса]]+Таблица2[[#This Row],[машиностроения (кроме оборонно-промышленного комплекса)]]+Таблица2[[#This Row],[сельского хозяйства]]+Таблица2[[#This Row],[металлургии ]]+Таблица2[[#This Row],[железнодорожного транспорта]]+Таблица2[[#This Row],[легкой промышленности]]+Таблица2[[#This Row],[химической отрасли]]+Таблица2[[#This Row],[атомной отрасли (кроме оборонно-промышленного комплекса)]]+Таблица2[[#This Row],[фармацевтической отрасли]]+Таблица2[[#This Row],[отрасли информационных технологий]]+Таблица2[[#This Row],[радиоэлектроники (кроме оборонно-промышленного комплекса)]]+Таблица2[[#This Row],[топливно-энергетического комплекса (кроме оборонно-промышленного комплекса)]]+Таблица2[[#This Row],[транспортной отрасли]]+Таблица2[[#This Row],[горнодобывающей отрасли]]+Таблица2[[#This Row],[отрасли электротехнической промышленности (кроме оборонно-промышленного комплекса)]]+Таблица2[[#This Row],[лесной промышленности]]+Таблица2[[#This Row],[строительной отрасли]]+Таблица2[[#This Row],[отрасли электронной промышленности (кроме оборонно-промышленного комплекса)]]+Таблица2[[#This Row],[индустрии робототехники]]+Таблица2[[#This Row],[в отрасли искусства]]+Таблица2[[#This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 "+", "ОШИБКА")</f>
        <v>+</v>
      </c>
      <c r="K37" s="4">
        <v>0</v>
      </c>
      <c r="L37" s="4">
        <v>0</v>
      </c>
      <c r="M37" s="4">
        <v>0</v>
      </c>
      <c r="N37" s="4">
        <v>0</v>
      </c>
      <c r="O37" s="4">
        <v>0</v>
      </c>
      <c r="P37" s="4">
        <v>0</v>
      </c>
      <c r="Q37" s="4">
        <v>0</v>
      </c>
      <c r="R37" s="4">
        <v>0</v>
      </c>
      <c r="S37" s="4">
        <v>0</v>
      </c>
      <c r="T37" s="4">
        <v>0</v>
      </c>
      <c r="U37" s="4">
        <v>0</v>
      </c>
      <c r="V37" s="4">
        <v>0</v>
      </c>
      <c r="W37" s="4">
        <v>0</v>
      </c>
      <c r="X37" s="4">
        <v>0</v>
      </c>
      <c r="Y37" s="4">
        <v>0</v>
      </c>
      <c r="Z37" s="4">
        <v>0</v>
      </c>
      <c r="AA37" s="4">
        <v>0</v>
      </c>
      <c r="AB37" s="4">
        <v>0</v>
      </c>
      <c r="AC37" s="4">
        <v>0</v>
      </c>
      <c r="AD37" s="4">
        <v>0</v>
      </c>
      <c r="AE37" s="4">
        <v>0</v>
      </c>
      <c r="AF37" s="4">
        <v>0</v>
      </c>
      <c r="AG37" s="4">
        <v>0</v>
      </c>
      <c r="AH37" s="4">
        <v>0</v>
      </c>
      <c r="AI37" s="4">
        <v>0</v>
      </c>
      <c r="AJ37" s="4">
        <v>0</v>
      </c>
      <c r="AK37" s="4">
        <v>0</v>
      </c>
      <c r="AL37" s="4">
        <v>0</v>
      </c>
      <c r="AM37" s="4">
        <v>0</v>
      </c>
      <c r="AN37" s="4">
        <v>0</v>
      </c>
      <c r="AO37" s="4">
        <v>0</v>
      </c>
      <c r="AP37" s="33" t="str">
        <f>IF(Таблица2[[#This Row],[из них (из 34): трудоустраиваются по полученной профессии, специальности]]&lt;=Таблица2[[#This Row],[Будут трудоустроены]], "+", "Не сход 34 и 35")</f>
        <v>+</v>
      </c>
      <c r="AQ37" s="33" t="str">
        <f>IF(Таблица2[[#This Row],[из них (из 34) продолжат обучение
]]&lt;=Таблица2[[#This Row],[Будут трудоустроены]], "+", "Не сход 34 и 36")</f>
        <v>+</v>
      </c>
      <c r="AR37" s="33" t="str">
        <f>IF(Таблица2[[#This Row],[Будут трудоустроены]]=Таблица2[[#This Row],[в отрасли образования2]]+Таблица2[[#This Row],[в медицинской отрасли3]]+Таблица2[[#This Row],[в отрасли сферы услуг, туризма4]]+Таблица2[[#This Row],[в отрасли сферы торговли, организациях финансового сектора5]]+Таблица2[[#This Row],[в отрасли правоохранительной сферы и управления6]]+Таблица2[[#This Row],[на предприятия оборонно-промышленного комплекса8]]+Таблица2[[#This Row],[в отрасли средств массовой информации7]]+Таблица2[[#This Row],[машиностроения (кроме оборонно-промышленного комплекса)9]]+Таблица2[[#This Row],[сельского хозяйства10]]+Таблица2[[#This Row],[металлургии 11]]+Таблица2[[#This Row],[железнодорожного транспорта12]]+Таблица2[[#This Row],[легкой промышленности13]]+Таблица2[[#This Row],[химической отрасли14]]+Таблица2[[#This Row],[атомной отрасли (кроме оборонно-промышленного комплекса)15]]+Таблица2[[#This Row],[фармацевтической отрасли16]]+Таблица2[[#This Row],[отрасли информационных технологий17]]+Таблица2[[#This Row],[радиоэлектроники (кроме оборонно-промышленного комплекса)18]]+Таблица2[[#This Row],[топливно-энергетического комплекса (кроме оборонно-промышленного комплекса)19]]+Таблица2[[#This Row],[транспортной отрасли20]]+Таблица2[[#This Row],[горнодобывающей отрасли21]]+Таблица2[[#This Row],[отрасли электротехнической промышленности (кроме оборонно-промышленного комплекса)22]]+Таблица2[[#This Row],[лесной промышленности23]]+Таблица2[[#This Row],[строительной отрасли24]]+Таблица2[[#This Row],[отрасли электронной промышленности (кроме оборонно-промышленного комплекса)25]]+Таблица2[[#This Row],[индустрии робототехники26]]+Таблица2[[#This Row],[в отрасли искусства27]]+Таблица2[[#This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спорт28]], "+", "ОШИБКА")</f>
        <v>+</v>
      </c>
      <c r="AS37" s="4">
        <v>0</v>
      </c>
      <c r="AT37" s="4">
        <v>0</v>
      </c>
      <c r="AU37" s="4">
        <v>0</v>
      </c>
      <c r="AV37" s="4">
        <v>0</v>
      </c>
      <c r="AW37" s="4">
        <v>0</v>
      </c>
      <c r="AX37" s="4">
        <v>0</v>
      </c>
      <c r="AY37" s="4">
        <v>0</v>
      </c>
      <c r="AZ37" s="4">
        <v>0</v>
      </c>
      <c r="BA37" s="4">
        <v>0</v>
      </c>
      <c r="BB37" s="4">
        <v>0</v>
      </c>
      <c r="BC37" s="4">
        <v>0</v>
      </c>
      <c r="BD37" s="4">
        <v>0</v>
      </c>
      <c r="BE37" s="4">
        <v>0</v>
      </c>
      <c r="BF37" s="4">
        <v>0</v>
      </c>
      <c r="BG37" s="4">
        <v>0</v>
      </c>
      <c r="BH37" s="4">
        <v>0</v>
      </c>
      <c r="BI37" s="4">
        <v>0</v>
      </c>
      <c r="BJ37" s="4">
        <v>0</v>
      </c>
      <c r="BK37" s="4">
        <v>0</v>
      </c>
      <c r="BL37" s="4">
        <v>0</v>
      </c>
      <c r="BM37" s="4">
        <v>0</v>
      </c>
      <c r="BN37" s="4">
        <v>0</v>
      </c>
      <c r="BO37" s="4">
        <v>0</v>
      </c>
      <c r="BP37" s="4">
        <v>0</v>
      </c>
      <c r="BQ37" s="4">
        <v>0</v>
      </c>
      <c r="BR37" s="4">
        <v>0</v>
      </c>
      <c r="BS37" s="4">
        <v>0</v>
      </c>
      <c r="BT37" s="4">
        <v>0</v>
      </c>
      <c r="BU37" s="4">
        <v>0</v>
      </c>
      <c r="BV37" s="4">
        <v>0</v>
      </c>
      <c r="BW37" s="4">
        <v>0</v>
      </c>
      <c r="BX37" s="4">
        <v>0</v>
      </c>
      <c r="BY37" s="4">
        <v>0</v>
      </c>
      <c r="BZ37" s="4">
        <v>0</v>
      </c>
      <c r="CA37" s="4">
        <v>0</v>
      </c>
      <c r="CB37" s="4">
        <v>0</v>
      </c>
      <c r="CC37" s="4">
        <v>0</v>
      </c>
      <c r="CD37" s="4">
        <v>0</v>
      </c>
      <c r="CE37" s="4">
        <v>0</v>
      </c>
      <c r="CF37" s="4">
        <v>0</v>
      </c>
      <c r="CG37" s="4">
        <v>0</v>
      </c>
      <c r="CH37" s="5">
        <v>0</v>
      </c>
      <c r="CI37" s="6">
        <v>0</v>
      </c>
    </row>
    <row r="38" spans="1:87" ht="112.5" hidden="1">
      <c r="A38" s="65" t="s">
        <v>36</v>
      </c>
      <c r="B38" s="3" t="s">
        <v>9</v>
      </c>
      <c r="C38" s="64">
        <v>50</v>
      </c>
      <c r="D38" s="64">
        <v>0</v>
      </c>
      <c r="E38" s="4">
        <v>50</v>
      </c>
      <c r="F38" s="33" t="str">
        <f>IF(Таблица2[[#This Row],[Выпуск 2024 г.]]=Таблица2[[#This Row],[Трудоустроены]]+Таблица2[[#This Row],[индивидуальные предприниматели или самозанятые]]+Таблица2[[#This Row],[Будут трудоустроены]]+Таблица2[[#This Row],[индивидуальные предприниматели или самозанятые29]]+Таблица2[[#This Row],[продолжат обучение без трудоустройства]]+Таблица2[[#This Row],[призваны в армию, будут призваны в армию]]+Таблица2[[#This Row],[находятся в отпуске по уходу за ребенком, будут находиться в отпуске по уходу за ребенком]]+Таблица2[[#This Row],[Зарегистрированы в центрах занятости в качестве безработных (получают пособие по безработице) и не планируют трудоустраиваться]]+Таблица2[[#This Row],[Не планируют трудоустраиваться, в том числе по причинам получения иных социальных льгот ]]+Таблица2[[#This Row],[Иные причины нахождения под риском нетрудоустройства]]+Таблица2[[#This Row],[Тяжелое состояние здоровья, не позволяющее трудоустраиваться]]+Таблица2[[#This Row],[Находятся под следствием, отбывают наказание]]+Таблица2[[#This Row],[Переезд за пределы Российской Федерации]]+Таблица2[[#This Row],[Не могут трудоустраиваться в связи с уходом за больными родственниками, в связи с иными семейными обстоятельствами]], "+", "Не сходится сумма")</f>
        <v>+</v>
      </c>
      <c r="G38" s="4">
        <v>22</v>
      </c>
      <c r="H38" s="33" t="str">
        <f>IF(Таблица2[[#This Row],[Из них (из 3): трудоустроены по получаемой профессии, специальности]]&lt;=Таблица2[[#This Row],[Трудоустроены]], "+", "Не сход 3 и 4")</f>
        <v>+</v>
      </c>
      <c r="I38" s="33" t="str">
        <f>IF(Таблица2[[#This Row],[Из них (из 3): продолжат обучение]]&lt;=Таблица2[[#This Row],[Трудоустроены]], "+", "Несход 3 и 5")</f>
        <v>+</v>
      </c>
      <c r="J38" s="33" t="str">
        <f>IF(Таблица2[[#This Row],[Трудоустроены]]=Таблица2[[#This Row],[в отрасли образования]]+Таблица2[[#This Row],[в медицинской отрасли]]+Таблица2[[#This Row],[в отрасли сферы услуг, туризма]]+Таблица2[[#This Row],[в отрасли сферы торговли, организациях финансового сектора]]+Таблица2[[#This Row],[в отрасли правоохранительной сферы и управления]]+Таблица2[[#This Row],[в отрасли средств массовой информации]]+Таблица2[[#This Row],[на предприятия оборонно-промышленного комплекса]]+Таблица2[[#This Row],[машиностроения (кроме оборонно-промышленного комплекса)]]+Таблица2[[#This Row],[сельского хозяйства]]+Таблица2[[#This Row],[металлургии ]]+Таблица2[[#This Row],[железнодорожного транспорта]]+Таблица2[[#This Row],[легкой промышленности]]+Таблица2[[#This Row],[химической отрасли]]+Таблица2[[#This Row],[атомной отрасли (кроме оборонно-промышленного комплекса)]]+Таблица2[[#This Row],[фармацевтической отрасли]]+Таблица2[[#This Row],[отрасли информационных технологий]]+Таблица2[[#This Row],[радиоэлектроники (кроме оборонно-промышленного комплекса)]]+Таблица2[[#This Row],[топливно-энергетического комплекса (кроме оборонно-промышленного комплекса)]]+Таблица2[[#This Row],[транспортной отрасли]]+Таблица2[[#This Row],[горнодобывающей отрасли]]+Таблица2[[#This Row],[отрасли электротехнической промышленности (кроме оборонно-промышленного комплекса)]]+Таблица2[[#This Row],[лесной промышленности]]+Таблица2[[#This Row],[строительной отрасли]]+Таблица2[[#This Row],[отрасли электронной промышленности (кроме оборонно-промышленного комплекса)]]+Таблица2[[#This Row],[индустрии робототехники]]+Таблица2[[#This Row],[в отрасли искусства]]+Таблица2[[#This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 "+", "ОШИБКА")</f>
        <v>+</v>
      </c>
      <c r="K38" s="4">
        <v>0</v>
      </c>
      <c r="L38" s="4">
        <v>0</v>
      </c>
      <c r="M38" s="4">
        <v>0</v>
      </c>
      <c r="N38" s="4">
        <v>0</v>
      </c>
      <c r="O38" s="4">
        <v>4</v>
      </c>
      <c r="P38" s="4">
        <v>18</v>
      </c>
      <c r="Q38" s="4">
        <v>0</v>
      </c>
      <c r="R38" s="4">
        <v>0</v>
      </c>
      <c r="S38" s="4">
        <v>0</v>
      </c>
      <c r="T38" s="4">
        <v>0</v>
      </c>
      <c r="U38" s="4">
        <v>0</v>
      </c>
      <c r="V38" s="4">
        <v>0</v>
      </c>
      <c r="W38" s="4">
        <v>0</v>
      </c>
      <c r="X38" s="4">
        <v>0</v>
      </c>
      <c r="Y38" s="4">
        <v>0</v>
      </c>
      <c r="Z38" s="4">
        <v>0</v>
      </c>
      <c r="AA38" s="4">
        <v>0</v>
      </c>
      <c r="AB38" s="4">
        <v>0</v>
      </c>
      <c r="AC38" s="4">
        <v>0</v>
      </c>
      <c r="AD38" s="4">
        <v>0</v>
      </c>
      <c r="AE38" s="4">
        <v>0</v>
      </c>
      <c r="AF38" s="4">
        <v>0</v>
      </c>
      <c r="AG38" s="4">
        <v>0</v>
      </c>
      <c r="AH38" s="4">
        <v>0</v>
      </c>
      <c r="AI38" s="4">
        <v>0</v>
      </c>
      <c r="AJ38" s="4">
        <v>0</v>
      </c>
      <c r="AK38" s="4">
        <v>0</v>
      </c>
      <c r="AL38" s="4">
        <v>0</v>
      </c>
      <c r="AM38" s="4">
        <v>0</v>
      </c>
      <c r="AN38" s="4">
        <v>0</v>
      </c>
      <c r="AO38" s="4">
        <v>28</v>
      </c>
      <c r="AP38" s="33" t="str">
        <f>IF(Таблица2[[#This Row],[из них (из 34): трудоустраиваются по полученной профессии, специальности]]&lt;=Таблица2[[#This Row],[Будут трудоустроены]], "+", "Не сход 34 и 35")</f>
        <v>+</v>
      </c>
      <c r="AQ38" s="33" t="str">
        <f>IF(Таблица2[[#This Row],[из них (из 34) продолжат обучение
]]&lt;=Таблица2[[#This Row],[Будут трудоустроены]], "+", "Не сход 34 и 36")</f>
        <v>+</v>
      </c>
      <c r="AR38" s="33" t="str">
        <f>IF(Таблица2[[#This Row],[Будут трудоустроены]]=Таблица2[[#This Row],[в отрасли образования2]]+Таблица2[[#This Row],[в медицинской отрасли3]]+Таблица2[[#This Row],[в отрасли сферы услуг, туризма4]]+Таблица2[[#This Row],[в отрасли сферы торговли, организациях финансового сектора5]]+Таблица2[[#This Row],[в отрасли правоохранительной сферы и управления6]]+Таблица2[[#This Row],[на предприятия оборонно-промышленного комплекса8]]+Таблица2[[#This Row],[в отрасли средств массовой информации7]]+Таблица2[[#This Row],[машиностроения (кроме оборонно-промышленного комплекса)9]]+Таблица2[[#This Row],[сельского хозяйства10]]+Таблица2[[#This Row],[металлургии 11]]+Таблица2[[#This Row],[железнодорожного транспорта12]]+Таблица2[[#This Row],[легкой промышленности13]]+Таблица2[[#This Row],[химической отрасли14]]+Таблица2[[#This Row],[атомной отрасли (кроме оборонно-промышленного комплекса)15]]+Таблица2[[#This Row],[фармацевтической отрасли16]]+Таблица2[[#This Row],[отрасли информационных технологий17]]+Таблица2[[#This Row],[радиоэлектроники (кроме оборонно-промышленного комплекса)18]]+Таблица2[[#This Row],[топливно-энергетического комплекса (кроме оборонно-промышленного комплекса)19]]+Таблица2[[#This Row],[транспортной отрасли20]]+Таблица2[[#This Row],[горнодобывающей отрасли21]]+Таблица2[[#This Row],[отрасли электротехнической промышленности (кроме оборонно-промышленного комплекса)22]]+Таблица2[[#This Row],[лесной промышленности23]]+Таблица2[[#This Row],[строительной отрасли24]]+Таблица2[[#This Row],[отрасли электронной промышленности (кроме оборонно-промышленного комплекса)25]]+Таблица2[[#This Row],[индустрии робототехники26]]+Таблица2[[#This Row],[в отрасли искусства27]]+Таблица2[[#This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спорт28]], "+", "ОШИБКА")</f>
        <v>+</v>
      </c>
      <c r="AS38" s="4">
        <v>6</v>
      </c>
      <c r="AT38" s="4">
        <v>6</v>
      </c>
      <c r="AU38" s="4">
        <v>0</v>
      </c>
      <c r="AV38" s="4">
        <v>0</v>
      </c>
      <c r="AW38" s="4">
        <v>0</v>
      </c>
      <c r="AX38" s="4">
        <v>0</v>
      </c>
      <c r="AY38" s="4">
        <v>28</v>
      </c>
      <c r="AZ38" s="4">
        <v>0</v>
      </c>
      <c r="BA38" s="4">
        <v>0</v>
      </c>
      <c r="BB38" s="4">
        <v>0</v>
      </c>
      <c r="BC38" s="4">
        <v>0</v>
      </c>
      <c r="BD38" s="4">
        <v>0</v>
      </c>
      <c r="BE38" s="4">
        <v>0</v>
      </c>
      <c r="BF38" s="4">
        <v>0</v>
      </c>
      <c r="BG38" s="4">
        <v>0</v>
      </c>
      <c r="BH38" s="4">
        <v>0</v>
      </c>
      <c r="BI38" s="4">
        <v>0</v>
      </c>
      <c r="BJ38" s="4">
        <v>0</v>
      </c>
      <c r="BK38" s="4">
        <v>0</v>
      </c>
      <c r="BL38" s="4">
        <v>0</v>
      </c>
      <c r="BM38" s="4">
        <v>0</v>
      </c>
      <c r="BN38" s="4">
        <v>0</v>
      </c>
      <c r="BO38" s="4">
        <v>0</v>
      </c>
      <c r="BP38" s="4">
        <v>0</v>
      </c>
      <c r="BQ38" s="4">
        <v>0</v>
      </c>
      <c r="BR38" s="4">
        <v>0</v>
      </c>
      <c r="BS38" s="4">
        <v>0</v>
      </c>
      <c r="BT38" s="4">
        <v>0</v>
      </c>
      <c r="BU38" s="4">
        <v>0</v>
      </c>
      <c r="BV38" s="4">
        <v>0</v>
      </c>
      <c r="BW38" s="4">
        <v>0</v>
      </c>
      <c r="BX38" s="4">
        <v>0</v>
      </c>
      <c r="BY38" s="4">
        <v>0</v>
      </c>
      <c r="BZ38" s="4">
        <v>0</v>
      </c>
      <c r="CA38" s="4">
        <v>0</v>
      </c>
      <c r="CB38" s="4">
        <v>0</v>
      </c>
      <c r="CC38" s="4">
        <v>0</v>
      </c>
      <c r="CD38" s="4">
        <v>0</v>
      </c>
      <c r="CE38" s="4">
        <v>0</v>
      </c>
      <c r="CF38" s="4">
        <v>0</v>
      </c>
      <c r="CG38" s="4">
        <v>0</v>
      </c>
      <c r="CH38" s="5">
        <v>0</v>
      </c>
      <c r="CI38" s="6">
        <v>0</v>
      </c>
    </row>
    <row r="39" spans="1:87" ht="93.75" hidden="1">
      <c r="A39" s="65" t="s">
        <v>37</v>
      </c>
      <c r="B39" s="3" t="s">
        <v>38</v>
      </c>
      <c r="C39" s="64">
        <v>73</v>
      </c>
      <c r="D39" s="64">
        <v>27</v>
      </c>
      <c r="E39" s="4">
        <v>73</v>
      </c>
      <c r="F39" s="33" t="str">
        <f>IF(Таблица2[[#This Row],[Выпуск 2024 г.]]=Таблица2[[#This Row],[Трудоустроены]]+Таблица2[[#This Row],[индивидуальные предприниматели или самозанятые]]+Таблица2[[#This Row],[Будут трудоустроены]]+Таблица2[[#This Row],[индивидуальные предприниматели или самозанятые29]]+Таблица2[[#This Row],[продолжат обучение без трудоустройства]]+Таблица2[[#This Row],[призваны в армию, будут призваны в армию]]+Таблица2[[#This Row],[находятся в отпуске по уходу за ребенком, будут находиться в отпуске по уходу за ребенком]]+Таблица2[[#This Row],[Зарегистрированы в центрах занятости в качестве безработных (получают пособие по безработице) и не планируют трудоустраиваться]]+Таблица2[[#This Row],[Не планируют трудоустраиваться, в том числе по причинам получения иных социальных льгот ]]+Таблица2[[#This Row],[Иные причины нахождения под риском нетрудоустройства]]+Таблица2[[#This Row],[Тяжелое состояние здоровья, не позволяющее трудоустраиваться]]+Таблица2[[#This Row],[Находятся под следствием, отбывают наказание]]+Таблица2[[#This Row],[Переезд за пределы Российской Федерации]]+Таблица2[[#This Row],[Не могут трудоустраиваться в связи с уходом за больными родственниками, в связи с иными семейными обстоятельствами]], "+", "Не сходится сумма")</f>
        <v>+</v>
      </c>
      <c r="G39" s="4">
        <v>73</v>
      </c>
      <c r="H39" s="33" t="str">
        <f>IF(Таблица2[[#This Row],[Из них (из 3): трудоустроены по получаемой профессии, специальности]]&lt;=Таблица2[[#This Row],[Трудоустроены]], "+", "Не сход 3 и 4")</f>
        <v>+</v>
      </c>
      <c r="I39" s="33" t="str">
        <f>IF(Таблица2[[#This Row],[Из них (из 3): продолжат обучение]]&lt;=Таблица2[[#This Row],[Трудоустроены]], "+", "Несход 3 и 5")</f>
        <v>+</v>
      </c>
      <c r="J39" s="33" t="str">
        <f>IF(Таблица2[[#This Row],[Трудоустроены]]=Таблица2[[#This Row],[в отрасли образования]]+Таблица2[[#This Row],[в медицинской отрасли]]+Таблица2[[#This Row],[в отрасли сферы услуг, туризма]]+Таблица2[[#This Row],[в отрасли сферы торговли, организациях финансового сектора]]+Таблица2[[#This Row],[в отрасли правоохранительной сферы и управления]]+Таблица2[[#This Row],[в отрасли средств массовой информации]]+Таблица2[[#This Row],[на предприятия оборонно-промышленного комплекса]]+Таблица2[[#This Row],[машиностроения (кроме оборонно-промышленного комплекса)]]+Таблица2[[#This Row],[сельского хозяйства]]+Таблица2[[#This Row],[металлургии ]]+Таблица2[[#This Row],[железнодорожного транспорта]]+Таблица2[[#This Row],[легкой промышленности]]+Таблица2[[#This Row],[химической отрасли]]+Таблица2[[#This Row],[атомной отрасли (кроме оборонно-промышленного комплекса)]]+Таблица2[[#This Row],[фармацевтической отрасли]]+Таблица2[[#This Row],[отрасли информационных технологий]]+Таблица2[[#This Row],[радиоэлектроники (кроме оборонно-промышленного комплекса)]]+Таблица2[[#This Row],[топливно-энергетического комплекса (кроме оборонно-промышленного комплекса)]]+Таблица2[[#This Row],[транспортной отрасли]]+Таблица2[[#This Row],[горнодобывающей отрасли]]+Таблица2[[#This Row],[отрасли электротехнической промышленности (кроме оборонно-промышленного комплекса)]]+Таблица2[[#This Row],[лесной промышленности]]+Таблица2[[#This Row],[строительной отрасли]]+Таблица2[[#This Row],[отрасли электронной промышленности (кроме оборонно-промышленного комплекса)]]+Таблица2[[#This Row],[индустрии робототехники]]+Таблица2[[#This Row],[в отрасли искусства]]+Таблица2[[#This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 "+", "ОШИБКА")</f>
        <v>+</v>
      </c>
      <c r="K39" s="4">
        <v>73</v>
      </c>
      <c r="L39" s="4">
        <v>0</v>
      </c>
      <c r="M39" s="4">
        <v>0</v>
      </c>
      <c r="N39" s="4">
        <v>0</v>
      </c>
      <c r="O39" s="4">
        <v>0</v>
      </c>
      <c r="P39" s="4">
        <v>0</v>
      </c>
      <c r="Q39" s="4">
        <v>0</v>
      </c>
      <c r="R39" s="4">
        <v>0</v>
      </c>
      <c r="S39" s="4">
        <v>0</v>
      </c>
      <c r="T39" s="4">
        <v>0</v>
      </c>
      <c r="U39" s="4">
        <v>0</v>
      </c>
      <c r="V39" s="4">
        <v>0</v>
      </c>
      <c r="W39" s="4">
        <v>73</v>
      </c>
      <c r="X39" s="4">
        <v>0</v>
      </c>
      <c r="Y39" s="4">
        <v>0</v>
      </c>
      <c r="Z39" s="4">
        <v>0</v>
      </c>
      <c r="AA39" s="4">
        <v>0</v>
      </c>
      <c r="AB39" s="4">
        <v>0</v>
      </c>
      <c r="AC39" s="4">
        <v>0</v>
      </c>
      <c r="AD39" s="4">
        <v>0</v>
      </c>
      <c r="AE39" s="4">
        <v>0</v>
      </c>
      <c r="AF39" s="4">
        <v>0</v>
      </c>
      <c r="AG39" s="4">
        <v>0</v>
      </c>
      <c r="AH39" s="4">
        <v>0</v>
      </c>
      <c r="AI39" s="4">
        <v>0</v>
      </c>
      <c r="AJ39" s="4">
        <v>0</v>
      </c>
      <c r="AK39" s="4">
        <v>0</v>
      </c>
      <c r="AL39" s="4">
        <v>0</v>
      </c>
      <c r="AM39" s="4">
        <v>0</v>
      </c>
      <c r="AN39" s="4">
        <v>0</v>
      </c>
      <c r="AO39" s="4">
        <v>0</v>
      </c>
      <c r="AP39" s="33" t="str">
        <f>IF(Таблица2[[#This Row],[из них (из 34): трудоустраиваются по полученной профессии, специальности]]&lt;=Таблица2[[#This Row],[Будут трудоустроены]], "+", "Не сход 34 и 35")</f>
        <v>+</v>
      </c>
      <c r="AQ39" s="33" t="str">
        <f>IF(Таблица2[[#This Row],[из них (из 34) продолжат обучение
]]&lt;=Таблица2[[#This Row],[Будут трудоустроены]], "+", "Не сход 34 и 36")</f>
        <v>+</v>
      </c>
      <c r="AR39" s="33" t="str">
        <f>IF(Таблица2[[#This Row],[Будут трудоустроены]]=Таблица2[[#This Row],[в отрасли образования2]]+Таблица2[[#This Row],[в медицинской отрасли3]]+Таблица2[[#This Row],[в отрасли сферы услуг, туризма4]]+Таблица2[[#This Row],[в отрасли сферы торговли, организациях финансового сектора5]]+Таблица2[[#This Row],[в отрасли правоохранительной сферы и управления6]]+Таблица2[[#This Row],[на предприятия оборонно-промышленного комплекса8]]+Таблица2[[#This Row],[в отрасли средств массовой информации7]]+Таблица2[[#This Row],[машиностроения (кроме оборонно-промышленного комплекса)9]]+Таблица2[[#This Row],[сельского хозяйства10]]+Таблица2[[#This Row],[металлургии 11]]+Таблица2[[#This Row],[железнодорожного транспорта12]]+Таблица2[[#This Row],[легкой промышленности13]]+Таблица2[[#This Row],[химической отрасли14]]+Таблица2[[#This Row],[атомной отрасли (кроме оборонно-промышленного комплекса)15]]+Таблица2[[#This Row],[фармацевтической отрасли16]]+Таблица2[[#This Row],[отрасли информационных технологий17]]+Таблица2[[#This Row],[радиоэлектроники (кроме оборонно-промышленного комплекса)18]]+Таблица2[[#This Row],[топливно-энергетического комплекса (кроме оборонно-промышленного комплекса)19]]+Таблица2[[#This Row],[транспортной отрасли20]]+Таблица2[[#This Row],[горнодобывающей отрасли21]]+Таблица2[[#This Row],[отрасли электротехнической промышленности (кроме оборонно-промышленного комплекса)22]]+Таблица2[[#This Row],[лесной промышленности23]]+Таблица2[[#This Row],[строительной отрасли24]]+Таблица2[[#This Row],[отрасли электронной промышленности (кроме оборонно-промышленного комплекса)25]]+Таблица2[[#This Row],[индустрии робототехники26]]+Таблица2[[#This Row],[в отрасли искусства27]]+Таблица2[[#This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спорт28]], "+", "ОШИБКА")</f>
        <v>+</v>
      </c>
      <c r="AS39" s="4">
        <v>0</v>
      </c>
      <c r="AT39" s="4">
        <v>0</v>
      </c>
      <c r="AU39" s="4">
        <v>0</v>
      </c>
      <c r="AV39" s="4">
        <v>0</v>
      </c>
      <c r="AW39" s="4">
        <v>0</v>
      </c>
      <c r="AX39" s="4">
        <v>0</v>
      </c>
      <c r="AY39" s="4">
        <v>0</v>
      </c>
      <c r="AZ39" s="4">
        <v>0</v>
      </c>
      <c r="BA39" s="4">
        <v>0</v>
      </c>
      <c r="BB39" s="4">
        <v>0</v>
      </c>
      <c r="BC39" s="4">
        <v>0</v>
      </c>
      <c r="BD39" s="4">
        <v>0</v>
      </c>
      <c r="BE39" s="4"/>
      <c r="BF39" s="4">
        <v>0</v>
      </c>
      <c r="BG39" s="4">
        <v>0</v>
      </c>
      <c r="BH39" s="4">
        <v>0</v>
      </c>
      <c r="BI39" s="4">
        <v>0</v>
      </c>
      <c r="BJ39" s="4">
        <v>0</v>
      </c>
      <c r="BK39" s="4">
        <v>0</v>
      </c>
      <c r="BL39" s="4">
        <v>0</v>
      </c>
      <c r="BM39" s="4">
        <v>0</v>
      </c>
      <c r="BN39" s="4">
        <v>0</v>
      </c>
      <c r="BO39" s="4">
        <v>0</v>
      </c>
      <c r="BP39" s="4">
        <v>0</v>
      </c>
      <c r="BQ39" s="4">
        <v>0</v>
      </c>
      <c r="BR39" s="4">
        <v>0</v>
      </c>
      <c r="BS39" s="4">
        <v>0</v>
      </c>
      <c r="BT39" s="4">
        <v>0</v>
      </c>
      <c r="BU39" s="4">
        <v>0</v>
      </c>
      <c r="BV39" s="4">
        <v>0</v>
      </c>
      <c r="BW39" s="4">
        <v>0</v>
      </c>
      <c r="BX39" s="4">
        <v>0</v>
      </c>
      <c r="BY39" s="4">
        <v>0</v>
      </c>
      <c r="BZ39" s="4">
        <v>0</v>
      </c>
      <c r="CA39" s="4">
        <v>0</v>
      </c>
      <c r="CB39" s="4">
        <v>0</v>
      </c>
      <c r="CC39" s="4">
        <v>0</v>
      </c>
      <c r="CD39" s="4">
        <v>0</v>
      </c>
      <c r="CE39" s="4">
        <v>0</v>
      </c>
      <c r="CF39" s="4">
        <v>0</v>
      </c>
      <c r="CG39" s="4">
        <v>0</v>
      </c>
      <c r="CH39" s="5">
        <v>0</v>
      </c>
      <c r="CI39" s="6" t="s">
        <v>39</v>
      </c>
    </row>
    <row r="40" spans="1:87" ht="93.75" hidden="1">
      <c r="A40" s="65" t="s">
        <v>37</v>
      </c>
      <c r="B40" s="3" t="s">
        <v>40</v>
      </c>
      <c r="C40" s="64">
        <v>30</v>
      </c>
      <c r="D40" s="64">
        <v>7</v>
      </c>
      <c r="E40" s="4">
        <v>30</v>
      </c>
      <c r="F40" s="33" t="str">
        <f>IF(Таблица2[[#This Row],[Выпуск 2024 г.]]=Таблица2[[#This Row],[Трудоустроены]]+Таблица2[[#This Row],[индивидуальные предприниматели или самозанятые]]+Таблица2[[#This Row],[Будут трудоустроены]]+Таблица2[[#This Row],[индивидуальные предприниматели или самозанятые29]]+Таблица2[[#This Row],[продолжат обучение без трудоустройства]]+Таблица2[[#This Row],[призваны в армию, будут призваны в армию]]+Таблица2[[#This Row],[находятся в отпуске по уходу за ребенком, будут находиться в отпуске по уходу за ребенком]]+Таблица2[[#This Row],[Зарегистрированы в центрах занятости в качестве безработных (получают пособие по безработице) и не планируют трудоустраиваться]]+Таблица2[[#This Row],[Не планируют трудоустраиваться, в том числе по причинам получения иных социальных льгот ]]+Таблица2[[#This Row],[Иные причины нахождения под риском нетрудоустройства]]+Таблица2[[#This Row],[Тяжелое состояние здоровья, не позволяющее трудоустраиваться]]+Таблица2[[#This Row],[Находятся под следствием, отбывают наказание]]+Таблица2[[#This Row],[Переезд за пределы Российской Федерации]]+Таблица2[[#This Row],[Не могут трудоустраиваться в связи с уходом за больными родственниками, в связи с иными семейными обстоятельствами]], "+", "Не сходится сумма")</f>
        <v>+</v>
      </c>
      <c r="G40" s="4">
        <v>30</v>
      </c>
      <c r="H40" s="33" t="str">
        <f>IF(Таблица2[[#This Row],[Из них (из 3): трудоустроены по получаемой профессии, специальности]]&lt;=Таблица2[[#This Row],[Трудоустроены]], "+", "Не сход 3 и 4")</f>
        <v>+</v>
      </c>
      <c r="I40" s="33" t="str">
        <f>IF(Таблица2[[#This Row],[Из них (из 3): продолжат обучение]]&lt;=Таблица2[[#This Row],[Трудоустроены]], "+", "Несход 3 и 5")</f>
        <v>+</v>
      </c>
      <c r="J40" s="33" t="str">
        <f>IF(Таблица2[[#This Row],[Трудоустроены]]=Таблица2[[#This Row],[в отрасли образования]]+Таблица2[[#This Row],[в медицинской отрасли]]+Таблица2[[#This Row],[в отрасли сферы услуг, туризма]]+Таблица2[[#This Row],[в отрасли сферы торговли, организациях финансового сектора]]+Таблица2[[#This Row],[в отрасли правоохранительной сферы и управления]]+Таблица2[[#This Row],[в отрасли средств массовой информации]]+Таблица2[[#This Row],[на предприятия оборонно-промышленного комплекса]]+Таблица2[[#This Row],[машиностроения (кроме оборонно-промышленного комплекса)]]+Таблица2[[#This Row],[сельского хозяйства]]+Таблица2[[#This Row],[металлургии ]]+Таблица2[[#This Row],[железнодорожного транспорта]]+Таблица2[[#This Row],[легкой промышленности]]+Таблица2[[#This Row],[химической отрасли]]+Таблица2[[#This Row],[атомной отрасли (кроме оборонно-промышленного комплекса)]]+Таблица2[[#This Row],[фармацевтической отрасли]]+Таблица2[[#This Row],[отрасли информационных технологий]]+Таблица2[[#This Row],[радиоэлектроники (кроме оборонно-промышленного комплекса)]]+Таблица2[[#This Row],[топливно-энергетического комплекса (кроме оборонно-промышленного комплекса)]]+Таблица2[[#This Row],[транспортной отрасли]]+Таблица2[[#This Row],[горнодобывающей отрасли]]+Таблица2[[#This Row],[отрасли электротехнической промышленности (кроме оборонно-промышленного комплекса)]]+Таблица2[[#This Row],[лесной промышленности]]+Таблица2[[#This Row],[строительной отрасли]]+Таблица2[[#This Row],[отрасли электронной промышленности (кроме оборонно-промышленного комплекса)]]+Таблица2[[#This Row],[индустрии робототехники]]+Таблица2[[#This Row],[в отрасли искусства]]+Таблица2[[#This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 "+", "ОШИБКА")</f>
        <v>+</v>
      </c>
      <c r="K40" s="4">
        <v>30</v>
      </c>
      <c r="L40" s="4">
        <v>0</v>
      </c>
      <c r="M40" s="4">
        <v>0</v>
      </c>
      <c r="N40" s="4">
        <v>0</v>
      </c>
      <c r="O40" s="4">
        <v>0</v>
      </c>
      <c r="P40" s="4">
        <v>0</v>
      </c>
      <c r="Q40" s="4">
        <v>0</v>
      </c>
      <c r="R40" s="4">
        <v>0</v>
      </c>
      <c r="S40" s="4">
        <v>0</v>
      </c>
      <c r="T40" s="4">
        <v>0</v>
      </c>
      <c r="U40" s="4">
        <v>0</v>
      </c>
      <c r="V40" s="4">
        <v>0</v>
      </c>
      <c r="W40" s="4">
        <v>30</v>
      </c>
      <c r="X40" s="4">
        <v>0</v>
      </c>
      <c r="Y40" s="4">
        <v>0</v>
      </c>
      <c r="Z40" s="4">
        <v>0</v>
      </c>
      <c r="AA40" s="4">
        <v>0</v>
      </c>
      <c r="AB40" s="4">
        <v>0</v>
      </c>
      <c r="AC40" s="4">
        <v>0</v>
      </c>
      <c r="AD40" s="4">
        <v>0</v>
      </c>
      <c r="AE40" s="4">
        <v>0</v>
      </c>
      <c r="AF40" s="4">
        <v>0</v>
      </c>
      <c r="AG40" s="4">
        <v>0</v>
      </c>
      <c r="AH40" s="4">
        <v>0</v>
      </c>
      <c r="AI40" s="4">
        <v>0</v>
      </c>
      <c r="AJ40" s="4">
        <v>0</v>
      </c>
      <c r="AK40" s="4">
        <v>0</v>
      </c>
      <c r="AL40" s="4">
        <v>0</v>
      </c>
      <c r="AM40" s="4">
        <v>0</v>
      </c>
      <c r="AN40" s="4">
        <v>0</v>
      </c>
      <c r="AO40" s="4"/>
      <c r="AP40" s="33" t="str">
        <f>IF(Таблица2[[#This Row],[из них (из 34): трудоустраиваются по полученной профессии, специальности]]&lt;=Таблица2[[#This Row],[Будут трудоустроены]], "+", "Не сход 34 и 35")</f>
        <v>+</v>
      </c>
      <c r="AQ40" s="33" t="str">
        <f>IF(Таблица2[[#This Row],[из них (из 34) продолжат обучение
]]&lt;=Таблица2[[#This Row],[Будут трудоустроены]], "+", "Не сход 34 и 36")</f>
        <v>+</v>
      </c>
      <c r="AR40" s="33" t="str">
        <f>IF(Таблица2[[#This Row],[Будут трудоустроены]]=Таблица2[[#This Row],[в отрасли образования2]]+Таблица2[[#This Row],[в медицинской отрасли3]]+Таблица2[[#This Row],[в отрасли сферы услуг, туризма4]]+Таблица2[[#This Row],[в отрасли сферы торговли, организациях финансового сектора5]]+Таблица2[[#This Row],[в отрасли правоохранительной сферы и управления6]]+Таблица2[[#This Row],[на предприятия оборонно-промышленного комплекса8]]+Таблица2[[#This Row],[в отрасли средств массовой информации7]]+Таблица2[[#This Row],[машиностроения (кроме оборонно-промышленного комплекса)9]]+Таблица2[[#This Row],[сельского хозяйства10]]+Таблица2[[#This Row],[металлургии 11]]+Таблица2[[#This Row],[железнодорожного транспорта12]]+Таблица2[[#This Row],[легкой промышленности13]]+Таблица2[[#This Row],[химической отрасли14]]+Таблица2[[#This Row],[атомной отрасли (кроме оборонно-промышленного комплекса)15]]+Таблица2[[#This Row],[фармацевтической отрасли16]]+Таблица2[[#This Row],[отрасли информационных технологий17]]+Таблица2[[#This Row],[радиоэлектроники (кроме оборонно-промышленного комплекса)18]]+Таблица2[[#This Row],[топливно-энергетического комплекса (кроме оборонно-промышленного комплекса)19]]+Таблица2[[#This Row],[транспортной отрасли20]]+Таблица2[[#This Row],[горнодобывающей отрасли21]]+Таблица2[[#This Row],[отрасли электротехнической промышленности (кроме оборонно-промышленного комплекса)22]]+Таблица2[[#This Row],[лесной промышленности23]]+Таблица2[[#This Row],[строительной отрасли24]]+Таблица2[[#This Row],[отрасли электронной промышленности (кроме оборонно-промышленного комплекса)25]]+Таблица2[[#This Row],[индустрии робототехники26]]+Таблица2[[#This Row],[в отрасли искусства27]]+Таблица2[[#This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спорт28]], "+", "ОШИБКА")</f>
        <v>+</v>
      </c>
      <c r="AS40" s="4"/>
      <c r="AT40" s="4">
        <v>0</v>
      </c>
      <c r="AU40" s="4">
        <v>0</v>
      </c>
      <c r="AV40" s="4">
        <v>0</v>
      </c>
      <c r="AW40" s="4">
        <v>0</v>
      </c>
      <c r="AX40" s="4">
        <v>0</v>
      </c>
      <c r="AY40" s="4">
        <v>0</v>
      </c>
      <c r="AZ40" s="4">
        <v>0</v>
      </c>
      <c r="BA40" s="4">
        <v>0</v>
      </c>
      <c r="BB40" s="4">
        <v>0</v>
      </c>
      <c r="BC40" s="4">
        <v>0</v>
      </c>
      <c r="BD40" s="4">
        <v>0</v>
      </c>
      <c r="BE40" s="4"/>
      <c r="BF40" s="4">
        <v>0</v>
      </c>
      <c r="BG40" s="4">
        <v>0</v>
      </c>
      <c r="BH40" s="4">
        <v>0</v>
      </c>
      <c r="BI40" s="4">
        <v>0</v>
      </c>
      <c r="BJ40" s="4">
        <v>0</v>
      </c>
      <c r="BK40" s="4">
        <v>0</v>
      </c>
      <c r="BL40" s="4">
        <v>0</v>
      </c>
      <c r="BM40" s="4">
        <v>0</v>
      </c>
      <c r="BN40" s="4">
        <v>0</v>
      </c>
      <c r="BO40" s="4">
        <v>0</v>
      </c>
      <c r="BP40" s="4">
        <v>0</v>
      </c>
      <c r="BQ40" s="4">
        <v>0</v>
      </c>
      <c r="BR40" s="4">
        <v>0</v>
      </c>
      <c r="BS40" s="4">
        <v>0</v>
      </c>
      <c r="BT40" s="4">
        <v>0</v>
      </c>
      <c r="BU40" s="4">
        <v>0</v>
      </c>
      <c r="BV40" s="4">
        <v>0</v>
      </c>
      <c r="BW40" s="4">
        <v>0</v>
      </c>
      <c r="BX40" s="4">
        <v>0</v>
      </c>
      <c r="BY40" s="4">
        <v>0</v>
      </c>
      <c r="BZ40" s="4">
        <v>0</v>
      </c>
      <c r="CA40" s="4">
        <v>0</v>
      </c>
      <c r="CB40" s="4">
        <v>0</v>
      </c>
      <c r="CC40" s="4">
        <v>0</v>
      </c>
      <c r="CD40" s="4">
        <v>0</v>
      </c>
      <c r="CE40" s="4">
        <v>0</v>
      </c>
      <c r="CF40" s="4">
        <v>0</v>
      </c>
      <c r="CG40" s="4">
        <v>0</v>
      </c>
      <c r="CH40" s="5">
        <v>0</v>
      </c>
      <c r="CI40" s="6" t="s">
        <v>39</v>
      </c>
    </row>
    <row r="41" spans="1:87" ht="93.75" hidden="1">
      <c r="A41" s="65" t="s">
        <v>37</v>
      </c>
      <c r="B41" s="3" t="s">
        <v>41</v>
      </c>
      <c r="C41" s="64">
        <v>190</v>
      </c>
      <c r="D41" s="64">
        <v>45</v>
      </c>
      <c r="E41" s="4">
        <v>190</v>
      </c>
      <c r="F41" s="33" t="str">
        <f>IF(Таблица2[[#This Row],[Выпуск 2024 г.]]=Таблица2[[#This Row],[Трудоустроены]]+Таблица2[[#This Row],[индивидуальные предприниматели или самозанятые]]+Таблица2[[#This Row],[Будут трудоустроены]]+Таблица2[[#This Row],[индивидуальные предприниматели или самозанятые29]]+Таблица2[[#This Row],[продолжат обучение без трудоустройства]]+Таблица2[[#This Row],[призваны в армию, будут призваны в армию]]+Таблица2[[#This Row],[находятся в отпуске по уходу за ребенком, будут находиться в отпуске по уходу за ребенком]]+Таблица2[[#This Row],[Зарегистрированы в центрах занятости в качестве безработных (получают пособие по безработице) и не планируют трудоустраиваться]]+Таблица2[[#This Row],[Не планируют трудоустраиваться, в том числе по причинам получения иных социальных льгот ]]+Таблица2[[#This Row],[Иные причины нахождения под риском нетрудоустройства]]+Таблица2[[#This Row],[Тяжелое состояние здоровья, не позволяющее трудоустраиваться]]+Таблица2[[#This Row],[Находятся под следствием, отбывают наказание]]+Таблица2[[#This Row],[Переезд за пределы Российской Федерации]]+Таблица2[[#This Row],[Не могут трудоустраиваться в связи с уходом за больными родственниками, в связи с иными семейными обстоятельствами]], "+", "Не сходится сумма")</f>
        <v>+</v>
      </c>
      <c r="G41" s="4">
        <v>190</v>
      </c>
      <c r="H41" s="33" t="str">
        <f>IF(Таблица2[[#This Row],[Из них (из 3): трудоустроены по получаемой профессии, специальности]]&lt;=Таблица2[[#This Row],[Трудоустроены]], "+", "Не сход 3 и 4")</f>
        <v>+</v>
      </c>
      <c r="I41" s="33" t="str">
        <f>IF(Таблица2[[#This Row],[Из них (из 3): продолжат обучение]]&lt;=Таблица2[[#This Row],[Трудоустроены]], "+", "Несход 3 и 5")</f>
        <v>+</v>
      </c>
      <c r="J41" s="33" t="str">
        <f>IF(Таблица2[[#This Row],[Трудоустроены]]=Таблица2[[#This Row],[в отрасли образования]]+Таблица2[[#This Row],[в медицинской отрасли]]+Таблица2[[#This Row],[в отрасли сферы услуг, туризма]]+Таблица2[[#This Row],[в отрасли сферы торговли, организациях финансового сектора]]+Таблица2[[#This Row],[в отрасли правоохранительной сферы и управления]]+Таблица2[[#This Row],[в отрасли средств массовой информации]]+Таблица2[[#This Row],[на предприятия оборонно-промышленного комплекса]]+Таблица2[[#This Row],[машиностроения (кроме оборонно-промышленного комплекса)]]+Таблица2[[#This Row],[сельского хозяйства]]+Таблица2[[#This Row],[металлургии ]]+Таблица2[[#This Row],[железнодорожного транспорта]]+Таблица2[[#This Row],[легкой промышленности]]+Таблица2[[#This Row],[химической отрасли]]+Таблица2[[#This Row],[атомной отрасли (кроме оборонно-промышленного комплекса)]]+Таблица2[[#This Row],[фармацевтической отрасли]]+Таблица2[[#This Row],[отрасли информационных технологий]]+Таблица2[[#This Row],[радиоэлектроники (кроме оборонно-промышленного комплекса)]]+Таблица2[[#This Row],[топливно-энергетического комплекса (кроме оборонно-промышленного комплекса)]]+Таблица2[[#This Row],[транспортной отрасли]]+Таблица2[[#This Row],[горнодобывающей отрасли]]+Таблица2[[#This Row],[отрасли электротехнической промышленности (кроме оборонно-промышленного комплекса)]]+Таблица2[[#This Row],[лесной промышленности]]+Таблица2[[#This Row],[строительной отрасли]]+Таблица2[[#This Row],[отрасли электронной промышленности (кроме оборонно-промышленного комплекса)]]+Таблица2[[#This Row],[индустрии робототехники]]+Таблица2[[#This Row],[в отрасли искусства]]+Таблица2[[#This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 "+", "ОШИБКА")</f>
        <v>+</v>
      </c>
      <c r="K41" s="4">
        <v>190</v>
      </c>
      <c r="L41" s="4">
        <v>0</v>
      </c>
      <c r="M41" s="4">
        <v>0</v>
      </c>
      <c r="N41" s="4">
        <v>0</v>
      </c>
      <c r="O41" s="4">
        <v>0</v>
      </c>
      <c r="P41" s="4">
        <v>0</v>
      </c>
      <c r="Q41" s="4">
        <v>0</v>
      </c>
      <c r="R41" s="4">
        <v>0</v>
      </c>
      <c r="S41" s="4">
        <v>0</v>
      </c>
      <c r="T41" s="4">
        <v>0</v>
      </c>
      <c r="U41" s="4">
        <v>0</v>
      </c>
      <c r="V41" s="4">
        <v>0</v>
      </c>
      <c r="W41" s="4">
        <v>190</v>
      </c>
      <c r="X41" s="4">
        <v>0</v>
      </c>
      <c r="Y41" s="4">
        <v>0</v>
      </c>
      <c r="Z41" s="4">
        <v>0</v>
      </c>
      <c r="AA41" s="4">
        <v>0</v>
      </c>
      <c r="AB41" s="4">
        <v>0</v>
      </c>
      <c r="AC41" s="4">
        <v>0</v>
      </c>
      <c r="AD41" s="4">
        <v>0</v>
      </c>
      <c r="AE41" s="4">
        <v>0</v>
      </c>
      <c r="AF41" s="4">
        <v>0</v>
      </c>
      <c r="AG41" s="4">
        <v>0</v>
      </c>
      <c r="AH41" s="4">
        <v>0</v>
      </c>
      <c r="AI41" s="4">
        <v>0</v>
      </c>
      <c r="AJ41" s="4">
        <v>0</v>
      </c>
      <c r="AK41" s="4">
        <v>0</v>
      </c>
      <c r="AL41" s="4">
        <v>0</v>
      </c>
      <c r="AM41" s="4">
        <v>0</v>
      </c>
      <c r="AN41" s="4">
        <v>0</v>
      </c>
      <c r="AO41" s="4"/>
      <c r="AP41" s="33" t="str">
        <f>IF(Таблица2[[#This Row],[из них (из 34): трудоустраиваются по полученной профессии, специальности]]&lt;=Таблица2[[#This Row],[Будут трудоустроены]], "+", "Не сход 34 и 35")</f>
        <v>+</v>
      </c>
      <c r="AQ41" s="33" t="str">
        <f>IF(Таблица2[[#This Row],[из них (из 34) продолжат обучение
]]&lt;=Таблица2[[#This Row],[Будут трудоустроены]], "+", "Не сход 34 и 36")</f>
        <v>+</v>
      </c>
      <c r="AR41" s="33" t="str">
        <f>IF(Таблица2[[#This Row],[Будут трудоустроены]]=Таблица2[[#This Row],[в отрасли образования2]]+Таблица2[[#This Row],[в медицинской отрасли3]]+Таблица2[[#This Row],[в отрасли сферы услуг, туризма4]]+Таблица2[[#This Row],[в отрасли сферы торговли, организациях финансового сектора5]]+Таблица2[[#This Row],[в отрасли правоохранительной сферы и управления6]]+Таблица2[[#This Row],[на предприятия оборонно-промышленного комплекса8]]+Таблица2[[#This Row],[в отрасли средств массовой информации7]]+Таблица2[[#This Row],[машиностроения (кроме оборонно-промышленного комплекса)9]]+Таблица2[[#This Row],[сельского хозяйства10]]+Таблица2[[#This Row],[металлургии 11]]+Таблица2[[#This Row],[железнодорожного транспорта12]]+Таблица2[[#This Row],[легкой промышленности13]]+Таблица2[[#This Row],[химической отрасли14]]+Таблица2[[#This Row],[атомной отрасли (кроме оборонно-промышленного комплекса)15]]+Таблица2[[#This Row],[фармацевтической отрасли16]]+Таблица2[[#This Row],[отрасли информационных технологий17]]+Таблица2[[#This Row],[радиоэлектроники (кроме оборонно-промышленного комплекса)18]]+Таблица2[[#This Row],[топливно-энергетического комплекса (кроме оборонно-промышленного комплекса)19]]+Таблица2[[#This Row],[транспортной отрасли20]]+Таблица2[[#This Row],[горнодобывающей отрасли21]]+Таблица2[[#This Row],[отрасли электротехнической промышленности (кроме оборонно-промышленного комплекса)22]]+Таблица2[[#This Row],[лесной промышленности23]]+Таблица2[[#This Row],[строительной отрасли24]]+Таблица2[[#This Row],[отрасли электронной промышленности (кроме оборонно-промышленного комплекса)25]]+Таблица2[[#This Row],[индустрии робототехники26]]+Таблица2[[#This Row],[в отрасли искусства27]]+Таблица2[[#This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спорт28]], "+", "ОШИБКА")</f>
        <v>+</v>
      </c>
      <c r="AS41" s="4"/>
      <c r="AT41" s="4">
        <v>0</v>
      </c>
      <c r="AU41" s="4">
        <v>0</v>
      </c>
      <c r="AV41" s="4">
        <v>0</v>
      </c>
      <c r="AW41" s="4">
        <v>0</v>
      </c>
      <c r="AX41" s="4">
        <v>0</v>
      </c>
      <c r="AY41" s="4">
        <v>0</v>
      </c>
      <c r="AZ41" s="4">
        <v>0</v>
      </c>
      <c r="BA41" s="4">
        <v>0</v>
      </c>
      <c r="BB41" s="4">
        <v>0</v>
      </c>
      <c r="BC41" s="4">
        <v>0</v>
      </c>
      <c r="BD41" s="4">
        <v>0</v>
      </c>
      <c r="BE41" s="4"/>
      <c r="BF41" s="4">
        <v>0</v>
      </c>
      <c r="BG41" s="4">
        <v>0</v>
      </c>
      <c r="BH41" s="4">
        <v>0</v>
      </c>
      <c r="BI41" s="4">
        <v>0</v>
      </c>
      <c r="BJ41" s="4">
        <v>0</v>
      </c>
      <c r="BK41" s="4">
        <v>0</v>
      </c>
      <c r="BL41" s="4">
        <v>0</v>
      </c>
      <c r="BM41" s="4">
        <v>0</v>
      </c>
      <c r="BN41" s="4">
        <v>0</v>
      </c>
      <c r="BO41" s="4">
        <v>0</v>
      </c>
      <c r="BP41" s="4">
        <v>0</v>
      </c>
      <c r="BQ41" s="4">
        <v>0</v>
      </c>
      <c r="BR41" s="4">
        <v>0</v>
      </c>
      <c r="BS41" s="4">
        <v>0</v>
      </c>
      <c r="BT41" s="4">
        <v>0</v>
      </c>
      <c r="BU41" s="4">
        <v>0</v>
      </c>
      <c r="BV41" s="4">
        <v>0</v>
      </c>
      <c r="BW41" s="4">
        <v>0</v>
      </c>
      <c r="BX41" s="4">
        <v>0</v>
      </c>
      <c r="BY41" s="4">
        <v>0</v>
      </c>
      <c r="BZ41" s="4">
        <v>0</v>
      </c>
      <c r="CA41" s="4">
        <v>0</v>
      </c>
      <c r="CB41" s="4">
        <v>0</v>
      </c>
      <c r="CC41" s="4">
        <v>0</v>
      </c>
      <c r="CD41" s="4">
        <v>0</v>
      </c>
      <c r="CE41" s="4">
        <v>0</v>
      </c>
      <c r="CF41" s="4">
        <v>0</v>
      </c>
      <c r="CG41" s="4">
        <v>0</v>
      </c>
      <c r="CH41" s="5">
        <v>0</v>
      </c>
      <c r="CI41" s="6" t="s">
        <v>39</v>
      </c>
    </row>
    <row r="42" spans="1:87" ht="93.75" hidden="1">
      <c r="A42" s="65" t="s">
        <v>37</v>
      </c>
      <c r="B42" s="3" t="s">
        <v>42</v>
      </c>
      <c r="C42" s="64">
        <v>55</v>
      </c>
      <c r="D42" s="64">
        <v>10</v>
      </c>
      <c r="E42" s="4">
        <v>55</v>
      </c>
      <c r="F42" s="33" t="str">
        <f>IF(Таблица2[[#This Row],[Выпуск 2024 г.]]=Таблица2[[#This Row],[Трудоустроены]]+Таблица2[[#This Row],[индивидуальные предприниматели или самозанятые]]+Таблица2[[#This Row],[Будут трудоустроены]]+Таблица2[[#This Row],[индивидуальные предприниматели или самозанятые29]]+Таблица2[[#This Row],[продолжат обучение без трудоустройства]]+Таблица2[[#This Row],[призваны в армию, будут призваны в армию]]+Таблица2[[#This Row],[находятся в отпуске по уходу за ребенком, будут находиться в отпуске по уходу за ребенком]]+Таблица2[[#This Row],[Зарегистрированы в центрах занятости в качестве безработных (получают пособие по безработице) и не планируют трудоустраиваться]]+Таблица2[[#This Row],[Не планируют трудоустраиваться, в том числе по причинам получения иных социальных льгот ]]+Таблица2[[#This Row],[Иные причины нахождения под риском нетрудоустройства]]+Таблица2[[#This Row],[Тяжелое состояние здоровья, не позволяющее трудоустраиваться]]+Таблица2[[#This Row],[Находятся под следствием, отбывают наказание]]+Таблица2[[#This Row],[Переезд за пределы Российской Федерации]]+Таблица2[[#This Row],[Не могут трудоустраиваться в связи с уходом за больными родственниками, в связи с иными семейными обстоятельствами]], "+", "Не сходится сумма")</f>
        <v>+</v>
      </c>
      <c r="G42" s="4">
        <v>55</v>
      </c>
      <c r="H42" s="33" t="str">
        <f>IF(Таблица2[[#This Row],[Из них (из 3): трудоустроены по получаемой профессии, специальности]]&lt;=Таблица2[[#This Row],[Трудоустроены]], "+", "Не сход 3 и 4")</f>
        <v>+</v>
      </c>
      <c r="I42" s="33" t="str">
        <f>IF(Таблица2[[#This Row],[Из них (из 3): продолжат обучение]]&lt;=Таблица2[[#This Row],[Трудоустроены]], "+", "Несход 3 и 5")</f>
        <v>+</v>
      </c>
      <c r="J42" s="33" t="str">
        <f>IF(Таблица2[[#This Row],[Трудоустроены]]=Таблица2[[#This Row],[в отрасли образования]]+Таблица2[[#This Row],[в медицинской отрасли]]+Таблица2[[#This Row],[в отрасли сферы услуг, туризма]]+Таблица2[[#This Row],[в отрасли сферы торговли, организациях финансового сектора]]+Таблица2[[#This Row],[в отрасли правоохранительной сферы и управления]]+Таблица2[[#This Row],[в отрасли средств массовой информации]]+Таблица2[[#This Row],[на предприятия оборонно-промышленного комплекса]]+Таблица2[[#This Row],[машиностроения (кроме оборонно-промышленного комплекса)]]+Таблица2[[#This Row],[сельского хозяйства]]+Таблица2[[#This Row],[металлургии ]]+Таблица2[[#This Row],[железнодорожного транспорта]]+Таблица2[[#This Row],[легкой промышленности]]+Таблица2[[#This Row],[химической отрасли]]+Таблица2[[#This Row],[атомной отрасли (кроме оборонно-промышленного комплекса)]]+Таблица2[[#This Row],[фармацевтической отрасли]]+Таблица2[[#This Row],[отрасли информационных технологий]]+Таблица2[[#This Row],[радиоэлектроники (кроме оборонно-промышленного комплекса)]]+Таблица2[[#This Row],[топливно-энергетического комплекса (кроме оборонно-промышленного комплекса)]]+Таблица2[[#This Row],[транспортной отрасли]]+Таблица2[[#This Row],[горнодобывающей отрасли]]+Таблица2[[#This Row],[отрасли электротехнической промышленности (кроме оборонно-промышленного комплекса)]]+Таблица2[[#This Row],[лесной промышленности]]+Таблица2[[#This Row],[строительной отрасли]]+Таблица2[[#This Row],[отрасли электронной промышленности (кроме оборонно-промышленного комплекса)]]+Таблица2[[#This Row],[индустрии робототехники]]+Таблица2[[#This Row],[в отрасли искусства]]+Таблица2[[#This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 "+", "ОШИБКА")</f>
        <v>+</v>
      </c>
      <c r="K42" s="4">
        <v>55</v>
      </c>
      <c r="L42" s="4">
        <v>0</v>
      </c>
      <c r="M42" s="4">
        <v>0</v>
      </c>
      <c r="N42" s="4">
        <v>0</v>
      </c>
      <c r="O42" s="4">
        <v>0</v>
      </c>
      <c r="P42" s="4">
        <v>0</v>
      </c>
      <c r="Q42" s="4">
        <v>0</v>
      </c>
      <c r="R42" s="4">
        <v>0</v>
      </c>
      <c r="S42" s="4">
        <v>0</v>
      </c>
      <c r="T42" s="4">
        <v>0</v>
      </c>
      <c r="U42" s="4">
        <v>0</v>
      </c>
      <c r="V42" s="4">
        <v>0</v>
      </c>
      <c r="W42" s="4">
        <v>55</v>
      </c>
      <c r="X42" s="4">
        <v>0</v>
      </c>
      <c r="Y42" s="4">
        <v>0</v>
      </c>
      <c r="Z42" s="4">
        <v>0</v>
      </c>
      <c r="AA42" s="4">
        <v>0</v>
      </c>
      <c r="AB42" s="4">
        <v>0</v>
      </c>
      <c r="AC42" s="4">
        <v>0</v>
      </c>
      <c r="AD42" s="4">
        <v>0</v>
      </c>
      <c r="AE42" s="4">
        <v>0</v>
      </c>
      <c r="AF42" s="4">
        <v>0</v>
      </c>
      <c r="AG42" s="4">
        <v>0</v>
      </c>
      <c r="AH42" s="4">
        <v>0</v>
      </c>
      <c r="AI42" s="4">
        <v>0</v>
      </c>
      <c r="AJ42" s="4">
        <v>0</v>
      </c>
      <c r="AK42" s="4">
        <v>0</v>
      </c>
      <c r="AL42" s="4">
        <v>0</v>
      </c>
      <c r="AM42" s="4">
        <v>0</v>
      </c>
      <c r="AN42" s="4">
        <v>0</v>
      </c>
      <c r="AO42" s="4"/>
      <c r="AP42" s="33" t="str">
        <f>IF(Таблица2[[#This Row],[из них (из 34): трудоустраиваются по полученной профессии, специальности]]&lt;=Таблица2[[#This Row],[Будут трудоустроены]], "+", "Не сход 34 и 35")</f>
        <v>+</v>
      </c>
      <c r="AQ42" s="33" t="str">
        <f>IF(Таблица2[[#This Row],[из них (из 34) продолжат обучение
]]&lt;=Таблица2[[#This Row],[Будут трудоустроены]], "+", "Не сход 34 и 36")</f>
        <v>+</v>
      </c>
      <c r="AR42" s="33" t="str">
        <f>IF(Таблица2[[#This Row],[Будут трудоустроены]]=Таблица2[[#This Row],[в отрасли образования2]]+Таблица2[[#This Row],[в медицинской отрасли3]]+Таблица2[[#This Row],[в отрасли сферы услуг, туризма4]]+Таблица2[[#This Row],[в отрасли сферы торговли, организациях финансового сектора5]]+Таблица2[[#This Row],[в отрасли правоохранительной сферы и управления6]]+Таблица2[[#This Row],[на предприятия оборонно-промышленного комплекса8]]+Таблица2[[#This Row],[в отрасли средств массовой информации7]]+Таблица2[[#This Row],[машиностроения (кроме оборонно-промышленного комплекса)9]]+Таблица2[[#This Row],[сельского хозяйства10]]+Таблица2[[#This Row],[металлургии 11]]+Таблица2[[#This Row],[железнодорожного транспорта12]]+Таблица2[[#This Row],[легкой промышленности13]]+Таблица2[[#This Row],[химической отрасли14]]+Таблица2[[#This Row],[атомной отрасли (кроме оборонно-промышленного комплекса)15]]+Таблица2[[#This Row],[фармацевтической отрасли16]]+Таблица2[[#This Row],[отрасли информационных технологий17]]+Таблица2[[#This Row],[радиоэлектроники (кроме оборонно-промышленного комплекса)18]]+Таблица2[[#This Row],[топливно-энергетического комплекса (кроме оборонно-промышленного комплекса)19]]+Таблица2[[#This Row],[транспортной отрасли20]]+Таблица2[[#This Row],[горнодобывающей отрасли21]]+Таблица2[[#This Row],[отрасли электротехнической промышленности (кроме оборонно-промышленного комплекса)22]]+Таблица2[[#This Row],[лесной промышленности23]]+Таблица2[[#This Row],[строительной отрасли24]]+Таблица2[[#This Row],[отрасли электронной промышленности (кроме оборонно-промышленного комплекса)25]]+Таблица2[[#This Row],[индустрии робототехники26]]+Таблица2[[#This Row],[в отрасли искусства27]]+Таблица2[[#This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спорт28]], "+", "ОШИБКА")</f>
        <v>+</v>
      </c>
      <c r="AS42" s="4"/>
      <c r="AT42" s="4">
        <v>0</v>
      </c>
      <c r="AU42" s="4">
        <v>0</v>
      </c>
      <c r="AV42" s="4">
        <v>0</v>
      </c>
      <c r="AW42" s="4">
        <v>0</v>
      </c>
      <c r="AX42" s="4">
        <v>0</v>
      </c>
      <c r="AY42" s="4">
        <v>0</v>
      </c>
      <c r="AZ42" s="4">
        <v>0</v>
      </c>
      <c r="BA42" s="4">
        <v>0</v>
      </c>
      <c r="BB42" s="4">
        <v>0</v>
      </c>
      <c r="BC42" s="4">
        <v>0</v>
      </c>
      <c r="BD42" s="4">
        <v>0</v>
      </c>
      <c r="BE42" s="4"/>
      <c r="BF42" s="4">
        <v>0</v>
      </c>
      <c r="BG42" s="4">
        <v>0</v>
      </c>
      <c r="BH42" s="4">
        <v>0</v>
      </c>
      <c r="BI42" s="4">
        <v>0</v>
      </c>
      <c r="BJ42" s="4">
        <v>0</v>
      </c>
      <c r="BK42" s="4">
        <v>0</v>
      </c>
      <c r="BL42" s="4">
        <v>0</v>
      </c>
      <c r="BM42" s="4">
        <v>0</v>
      </c>
      <c r="BN42" s="4">
        <v>0</v>
      </c>
      <c r="BO42" s="4">
        <v>0</v>
      </c>
      <c r="BP42" s="4">
        <v>0</v>
      </c>
      <c r="BQ42" s="4">
        <v>0</v>
      </c>
      <c r="BR42" s="4">
        <v>0</v>
      </c>
      <c r="BS42" s="4">
        <v>0</v>
      </c>
      <c r="BT42" s="4">
        <v>0</v>
      </c>
      <c r="BU42" s="4">
        <v>0</v>
      </c>
      <c r="BV42" s="4">
        <v>0</v>
      </c>
      <c r="BW42" s="4">
        <v>0</v>
      </c>
      <c r="BX42" s="4">
        <v>0</v>
      </c>
      <c r="BY42" s="4">
        <v>0</v>
      </c>
      <c r="BZ42" s="4">
        <v>0</v>
      </c>
      <c r="CA42" s="4">
        <v>0</v>
      </c>
      <c r="CB42" s="4">
        <v>0</v>
      </c>
      <c r="CC42" s="4">
        <v>0</v>
      </c>
      <c r="CD42" s="4">
        <v>0</v>
      </c>
      <c r="CE42" s="4">
        <v>0</v>
      </c>
      <c r="CF42" s="4">
        <v>0</v>
      </c>
      <c r="CG42" s="4">
        <v>0</v>
      </c>
      <c r="CH42" s="5">
        <v>0</v>
      </c>
      <c r="CI42" s="6" t="s">
        <v>39</v>
      </c>
    </row>
    <row r="43" spans="1:87" ht="93.75" hidden="1">
      <c r="A43" s="65" t="s">
        <v>43</v>
      </c>
      <c r="B43" s="3" t="s">
        <v>5</v>
      </c>
      <c r="C43" s="64">
        <v>2</v>
      </c>
      <c r="D43" s="64">
        <v>0</v>
      </c>
      <c r="E43" s="4">
        <v>2</v>
      </c>
      <c r="F43" s="33" t="str">
        <f>IF(Таблица2[[#This Row],[Выпуск 2024 г.]]=Таблица2[[#This Row],[Трудоустроены]]+Таблица2[[#This Row],[индивидуальные предприниматели или самозанятые]]+Таблица2[[#This Row],[Будут трудоустроены]]+Таблица2[[#This Row],[индивидуальные предприниматели или самозанятые29]]+Таблица2[[#This Row],[продолжат обучение без трудоустройства]]+Таблица2[[#This Row],[призваны в армию, будут призваны в армию]]+Таблица2[[#This Row],[находятся в отпуске по уходу за ребенком, будут находиться в отпуске по уходу за ребенком]]+Таблица2[[#This Row],[Зарегистрированы в центрах занятости в качестве безработных (получают пособие по безработице) и не планируют трудоустраиваться]]+Таблица2[[#This Row],[Не планируют трудоустраиваться, в том числе по причинам получения иных социальных льгот ]]+Таблица2[[#This Row],[Иные причины нахождения под риском нетрудоустройства]]+Таблица2[[#This Row],[Тяжелое состояние здоровья, не позволяющее трудоустраиваться]]+Таблица2[[#This Row],[Находятся под следствием, отбывают наказание]]+Таблица2[[#This Row],[Переезд за пределы Российской Федерации]]+Таблица2[[#This Row],[Не могут трудоустраиваться в связи с уходом за больными родственниками, в связи с иными семейными обстоятельствами]], "+", "Не сходится сумма")</f>
        <v>+</v>
      </c>
      <c r="G43" s="4">
        <v>0</v>
      </c>
      <c r="H43" s="33" t="str">
        <f>IF(Таблица2[[#This Row],[Из них (из 3): трудоустроены по получаемой профессии, специальности]]&lt;=Таблица2[[#This Row],[Трудоустроены]], "+", "Не сход 3 и 4")</f>
        <v>+</v>
      </c>
      <c r="I43" s="33" t="str">
        <f>IF(Таблица2[[#This Row],[Из них (из 3): продолжат обучение]]&lt;=Таблица2[[#This Row],[Трудоустроены]], "+", "Несход 3 и 5")</f>
        <v>+</v>
      </c>
      <c r="J43" s="33" t="str">
        <f>IF(Таблица2[[#This Row],[Трудоустроены]]=Таблица2[[#This Row],[в отрасли образования]]+Таблица2[[#This Row],[в медицинской отрасли]]+Таблица2[[#This Row],[в отрасли сферы услуг, туризма]]+Таблица2[[#This Row],[в отрасли сферы торговли, организациях финансового сектора]]+Таблица2[[#This Row],[в отрасли правоохранительной сферы и управления]]+Таблица2[[#This Row],[в отрасли средств массовой информации]]+Таблица2[[#This Row],[на предприятия оборонно-промышленного комплекса]]+Таблица2[[#This Row],[машиностроения (кроме оборонно-промышленного комплекса)]]+Таблица2[[#This Row],[сельского хозяйства]]+Таблица2[[#This Row],[металлургии ]]+Таблица2[[#This Row],[железнодорожного транспорта]]+Таблица2[[#This Row],[легкой промышленности]]+Таблица2[[#This Row],[химической отрасли]]+Таблица2[[#This Row],[атомной отрасли (кроме оборонно-промышленного комплекса)]]+Таблица2[[#This Row],[фармацевтической отрасли]]+Таблица2[[#This Row],[отрасли информационных технологий]]+Таблица2[[#This Row],[радиоэлектроники (кроме оборонно-промышленного комплекса)]]+Таблица2[[#This Row],[топливно-энергетического комплекса (кроме оборонно-промышленного комплекса)]]+Таблица2[[#This Row],[транспортной отрасли]]+Таблица2[[#This Row],[горнодобывающей отрасли]]+Таблица2[[#This Row],[отрасли электротехнической промышленности (кроме оборонно-промышленного комплекса)]]+Таблица2[[#This Row],[лесной промышленности]]+Таблица2[[#This Row],[строительной отрасли]]+Таблица2[[#This Row],[отрасли электронной промышленности (кроме оборонно-промышленного комплекса)]]+Таблица2[[#This Row],[индустрии робототехники]]+Таблица2[[#This Row],[в отрасли искусства]]+Таблица2[[#This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 "+", "ОШИБКА")</f>
        <v>+</v>
      </c>
      <c r="K43" s="4">
        <v>0</v>
      </c>
      <c r="L43" s="4">
        <v>0</v>
      </c>
      <c r="M43" s="4">
        <v>0</v>
      </c>
      <c r="N43" s="4">
        <v>0</v>
      </c>
      <c r="O43" s="4">
        <v>0</v>
      </c>
      <c r="P43" s="4">
        <v>0</v>
      </c>
      <c r="Q43" s="4">
        <v>0</v>
      </c>
      <c r="R43" s="4">
        <v>0</v>
      </c>
      <c r="S43" s="4">
        <v>0</v>
      </c>
      <c r="T43" s="4">
        <v>0</v>
      </c>
      <c r="U43" s="4">
        <v>0</v>
      </c>
      <c r="V43" s="4">
        <v>0</v>
      </c>
      <c r="W43" s="4">
        <v>0</v>
      </c>
      <c r="X43" s="4">
        <v>0</v>
      </c>
      <c r="Y43" s="4">
        <v>0</v>
      </c>
      <c r="Z43" s="4">
        <v>0</v>
      </c>
      <c r="AA43" s="4">
        <v>0</v>
      </c>
      <c r="AB43" s="4">
        <v>0</v>
      </c>
      <c r="AC43" s="4">
        <v>0</v>
      </c>
      <c r="AD43" s="4">
        <v>0</v>
      </c>
      <c r="AE43" s="4">
        <v>0</v>
      </c>
      <c r="AF43" s="4">
        <v>0</v>
      </c>
      <c r="AG43" s="4">
        <v>0</v>
      </c>
      <c r="AH43" s="4">
        <v>0</v>
      </c>
      <c r="AI43" s="4">
        <v>0</v>
      </c>
      <c r="AJ43" s="4">
        <v>0</v>
      </c>
      <c r="AK43" s="4">
        <v>0</v>
      </c>
      <c r="AL43" s="4">
        <v>0</v>
      </c>
      <c r="AM43" s="4">
        <v>0</v>
      </c>
      <c r="AN43" s="4">
        <v>0</v>
      </c>
      <c r="AO43" s="4">
        <v>2</v>
      </c>
      <c r="AP43" s="33" t="str">
        <f>IF(Таблица2[[#This Row],[из них (из 34): трудоустраиваются по полученной профессии, специальности]]&lt;=Таблица2[[#This Row],[Будут трудоустроены]], "+", "Не сход 34 и 35")</f>
        <v>+</v>
      </c>
      <c r="AQ43" s="33" t="str">
        <f>IF(Таблица2[[#This Row],[из них (из 34) продолжат обучение
]]&lt;=Таблица2[[#This Row],[Будут трудоустроены]], "+", "Не сход 34 и 36")</f>
        <v>+</v>
      </c>
      <c r="AR43" s="33" t="str">
        <f>IF(Таблица2[[#This Row],[Будут трудоустроены]]=Таблица2[[#This Row],[в отрасли образования2]]+Таблица2[[#This Row],[в медицинской отрасли3]]+Таблица2[[#This Row],[в отрасли сферы услуг, туризма4]]+Таблица2[[#This Row],[в отрасли сферы торговли, организациях финансового сектора5]]+Таблица2[[#This Row],[в отрасли правоохранительной сферы и управления6]]+Таблица2[[#This Row],[на предприятия оборонно-промышленного комплекса8]]+Таблица2[[#This Row],[в отрасли средств массовой информации7]]+Таблица2[[#This Row],[машиностроения (кроме оборонно-промышленного комплекса)9]]+Таблица2[[#This Row],[сельского хозяйства10]]+Таблица2[[#This Row],[металлургии 11]]+Таблица2[[#This Row],[железнодорожного транспорта12]]+Таблица2[[#This Row],[легкой промышленности13]]+Таблица2[[#This Row],[химической отрасли14]]+Таблица2[[#This Row],[атомной отрасли (кроме оборонно-промышленного комплекса)15]]+Таблица2[[#This Row],[фармацевтической отрасли16]]+Таблица2[[#This Row],[отрасли информационных технологий17]]+Таблица2[[#This Row],[радиоэлектроники (кроме оборонно-промышленного комплекса)18]]+Таблица2[[#This Row],[топливно-энергетического комплекса (кроме оборонно-промышленного комплекса)19]]+Таблица2[[#This Row],[транспортной отрасли20]]+Таблица2[[#This Row],[горнодобывающей отрасли21]]+Таблица2[[#This Row],[отрасли электротехнической промышленности (кроме оборонно-промышленного комплекса)22]]+Таблица2[[#This Row],[лесной промышленности23]]+Таблица2[[#This Row],[строительной отрасли24]]+Таблица2[[#This Row],[отрасли электронной промышленности (кроме оборонно-промышленного комплекса)25]]+Таблица2[[#This Row],[индустрии робототехники26]]+Таблица2[[#This Row],[в отрасли искусства27]]+Таблица2[[#This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спорт28]], "+", "ОШИБКА")</f>
        <v>+</v>
      </c>
      <c r="AS43" s="4">
        <v>0</v>
      </c>
      <c r="AT43" s="4">
        <v>0</v>
      </c>
      <c r="AU43" s="4">
        <v>0</v>
      </c>
      <c r="AV43" s="4">
        <v>0</v>
      </c>
      <c r="AW43" s="4">
        <v>0</v>
      </c>
      <c r="AX43" s="4">
        <v>2</v>
      </c>
      <c r="AY43" s="4">
        <v>0</v>
      </c>
      <c r="AZ43" s="4">
        <v>0</v>
      </c>
      <c r="BA43" s="4">
        <v>0</v>
      </c>
      <c r="BB43" s="4">
        <v>0</v>
      </c>
      <c r="BC43" s="4">
        <v>0</v>
      </c>
      <c r="BD43" s="4">
        <v>0</v>
      </c>
      <c r="BE43" s="4">
        <v>0</v>
      </c>
      <c r="BF43" s="4">
        <v>0</v>
      </c>
      <c r="BG43" s="4">
        <v>0</v>
      </c>
      <c r="BH43" s="4">
        <v>0</v>
      </c>
      <c r="BI43" s="4">
        <v>0</v>
      </c>
      <c r="BJ43" s="4">
        <v>0</v>
      </c>
      <c r="BK43" s="4">
        <v>0</v>
      </c>
      <c r="BL43" s="4">
        <v>0</v>
      </c>
      <c r="BM43" s="4">
        <v>0</v>
      </c>
      <c r="BN43" s="4">
        <v>0</v>
      </c>
      <c r="BO43" s="4">
        <v>0</v>
      </c>
      <c r="BP43" s="4">
        <v>0</v>
      </c>
      <c r="BQ43" s="4">
        <v>0</v>
      </c>
      <c r="BR43" s="4">
        <v>0</v>
      </c>
      <c r="BS43" s="4">
        <v>0</v>
      </c>
      <c r="BT43" s="4">
        <v>0</v>
      </c>
      <c r="BU43" s="4">
        <v>0</v>
      </c>
      <c r="BV43" s="4">
        <v>0</v>
      </c>
      <c r="BW43" s="4">
        <v>0</v>
      </c>
      <c r="BX43" s="4">
        <v>0</v>
      </c>
      <c r="BY43" s="4">
        <v>0</v>
      </c>
      <c r="BZ43" s="4">
        <v>0</v>
      </c>
      <c r="CA43" s="4">
        <v>0</v>
      </c>
      <c r="CB43" s="4">
        <v>0</v>
      </c>
      <c r="CC43" s="4">
        <v>0</v>
      </c>
      <c r="CD43" s="4">
        <v>0</v>
      </c>
      <c r="CE43" s="4">
        <v>0</v>
      </c>
      <c r="CF43" s="4">
        <v>0</v>
      </c>
      <c r="CG43" s="4">
        <v>0</v>
      </c>
      <c r="CH43" s="5">
        <v>0</v>
      </c>
      <c r="CI43" s="6">
        <v>0</v>
      </c>
    </row>
    <row r="44" spans="1:87" ht="93.75" hidden="1">
      <c r="A44" s="65" t="s">
        <v>43</v>
      </c>
      <c r="B44" s="3" t="s">
        <v>8</v>
      </c>
      <c r="C44" s="64">
        <v>24</v>
      </c>
      <c r="D44" s="64">
        <v>0</v>
      </c>
      <c r="E44" s="4">
        <v>24</v>
      </c>
      <c r="F44" s="33" t="str">
        <f>IF(Таблица2[[#This Row],[Выпуск 2024 г.]]=Таблица2[[#This Row],[Трудоустроены]]+Таблица2[[#This Row],[индивидуальные предприниматели или самозанятые]]+Таблица2[[#This Row],[Будут трудоустроены]]+Таблица2[[#This Row],[индивидуальные предприниматели или самозанятые29]]+Таблица2[[#This Row],[продолжат обучение без трудоустройства]]+Таблица2[[#This Row],[призваны в армию, будут призваны в армию]]+Таблица2[[#This Row],[находятся в отпуске по уходу за ребенком, будут находиться в отпуске по уходу за ребенком]]+Таблица2[[#This Row],[Зарегистрированы в центрах занятости в качестве безработных (получают пособие по безработице) и не планируют трудоустраиваться]]+Таблица2[[#This Row],[Не планируют трудоустраиваться, в том числе по причинам получения иных социальных льгот ]]+Таблица2[[#This Row],[Иные причины нахождения под риском нетрудоустройства]]+Таблица2[[#This Row],[Тяжелое состояние здоровья, не позволяющее трудоустраиваться]]+Таблица2[[#This Row],[Находятся под следствием, отбывают наказание]]+Таблица2[[#This Row],[Переезд за пределы Российской Федерации]]+Таблица2[[#This Row],[Не могут трудоустраиваться в связи с уходом за больными родственниками, в связи с иными семейными обстоятельствами]], "+", "Не сходится сумма")</f>
        <v>+</v>
      </c>
      <c r="G44" s="4">
        <v>0</v>
      </c>
      <c r="H44" s="33" t="str">
        <f>IF(Таблица2[[#This Row],[Из них (из 3): трудоустроены по получаемой профессии, специальности]]&lt;=Таблица2[[#This Row],[Трудоустроены]], "+", "Не сход 3 и 4")</f>
        <v>+</v>
      </c>
      <c r="I44" s="33" t="str">
        <f>IF(Таблица2[[#This Row],[Из них (из 3): продолжат обучение]]&lt;=Таблица2[[#This Row],[Трудоустроены]], "+", "Несход 3 и 5")</f>
        <v>+</v>
      </c>
      <c r="J44" s="33" t="str">
        <f>IF(Таблица2[[#This Row],[Трудоустроены]]=Таблица2[[#This Row],[в отрасли образования]]+Таблица2[[#This Row],[в медицинской отрасли]]+Таблица2[[#This Row],[в отрасли сферы услуг, туризма]]+Таблица2[[#This Row],[в отрасли сферы торговли, организациях финансового сектора]]+Таблица2[[#This Row],[в отрасли правоохранительной сферы и управления]]+Таблица2[[#This Row],[в отрасли средств массовой информации]]+Таблица2[[#This Row],[на предприятия оборонно-промышленного комплекса]]+Таблица2[[#This Row],[машиностроения (кроме оборонно-промышленного комплекса)]]+Таблица2[[#This Row],[сельского хозяйства]]+Таблица2[[#This Row],[металлургии ]]+Таблица2[[#This Row],[железнодорожного транспорта]]+Таблица2[[#This Row],[легкой промышленности]]+Таблица2[[#This Row],[химической отрасли]]+Таблица2[[#This Row],[атомной отрасли (кроме оборонно-промышленного комплекса)]]+Таблица2[[#This Row],[фармацевтической отрасли]]+Таблица2[[#This Row],[отрасли информационных технологий]]+Таблица2[[#This Row],[радиоэлектроники (кроме оборонно-промышленного комплекса)]]+Таблица2[[#This Row],[топливно-энергетического комплекса (кроме оборонно-промышленного комплекса)]]+Таблица2[[#This Row],[транспортной отрасли]]+Таблица2[[#This Row],[горнодобывающей отрасли]]+Таблица2[[#This Row],[отрасли электротехнической промышленности (кроме оборонно-промышленного комплекса)]]+Таблица2[[#This Row],[лесной промышленности]]+Таблица2[[#This Row],[строительной отрасли]]+Таблица2[[#This Row],[отрасли электронной промышленности (кроме оборонно-промышленного комплекса)]]+Таблица2[[#This Row],[индустрии робототехники]]+Таблица2[[#This Row],[в отрасли искусства]]+Таблица2[[#This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 "+", "ОШИБКА")</f>
        <v>+</v>
      </c>
      <c r="K44" s="4">
        <v>0</v>
      </c>
      <c r="L44" s="4">
        <v>0</v>
      </c>
      <c r="M44" s="4">
        <v>0</v>
      </c>
      <c r="N44" s="4">
        <v>0</v>
      </c>
      <c r="O44" s="4">
        <v>0</v>
      </c>
      <c r="P44" s="4">
        <v>0</v>
      </c>
      <c r="Q44" s="4">
        <v>0</v>
      </c>
      <c r="R44" s="4">
        <v>0</v>
      </c>
      <c r="S44" s="4">
        <v>0</v>
      </c>
      <c r="T44" s="4">
        <v>0</v>
      </c>
      <c r="U44" s="4">
        <v>0</v>
      </c>
      <c r="V44" s="4">
        <v>0</v>
      </c>
      <c r="W44" s="4">
        <v>0</v>
      </c>
      <c r="X44" s="4">
        <v>0</v>
      </c>
      <c r="Y44" s="4">
        <v>0</v>
      </c>
      <c r="Z44" s="4">
        <v>0</v>
      </c>
      <c r="AA44" s="4">
        <v>0</v>
      </c>
      <c r="AB44" s="4">
        <v>0</v>
      </c>
      <c r="AC44" s="4">
        <v>0</v>
      </c>
      <c r="AD44" s="4">
        <v>0</v>
      </c>
      <c r="AE44" s="4">
        <v>0</v>
      </c>
      <c r="AF44" s="4">
        <v>0</v>
      </c>
      <c r="AG44" s="4">
        <v>0</v>
      </c>
      <c r="AH44" s="4">
        <v>0</v>
      </c>
      <c r="AI44" s="4">
        <v>0</v>
      </c>
      <c r="AJ44" s="4">
        <v>0</v>
      </c>
      <c r="AK44" s="4">
        <v>0</v>
      </c>
      <c r="AL44" s="4">
        <v>0</v>
      </c>
      <c r="AM44" s="4">
        <v>0</v>
      </c>
      <c r="AN44" s="4">
        <v>0</v>
      </c>
      <c r="AO44" s="4">
        <v>24</v>
      </c>
      <c r="AP44" s="33" t="str">
        <f>IF(Таблица2[[#This Row],[из них (из 34): трудоустраиваются по полученной профессии, специальности]]&lt;=Таблица2[[#This Row],[Будут трудоустроены]], "+", "Не сход 34 и 35")</f>
        <v>+</v>
      </c>
      <c r="AQ44" s="33" t="str">
        <f>IF(Таблица2[[#This Row],[из них (из 34) продолжат обучение
]]&lt;=Таблица2[[#This Row],[Будут трудоустроены]], "+", "Не сход 34 и 36")</f>
        <v>+</v>
      </c>
      <c r="AR44" s="33" t="str">
        <f>IF(Таблица2[[#This Row],[Будут трудоустроены]]=Таблица2[[#This Row],[в отрасли образования2]]+Таблица2[[#This Row],[в медицинской отрасли3]]+Таблица2[[#This Row],[в отрасли сферы услуг, туризма4]]+Таблица2[[#This Row],[в отрасли сферы торговли, организациях финансового сектора5]]+Таблица2[[#This Row],[в отрасли правоохранительной сферы и управления6]]+Таблица2[[#This Row],[на предприятия оборонно-промышленного комплекса8]]+Таблица2[[#This Row],[в отрасли средств массовой информации7]]+Таблица2[[#This Row],[машиностроения (кроме оборонно-промышленного комплекса)9]]+Таблица2[[#This Row],[сельского хозяйства10]]+Таблица2[[#This Row],[металлургии 11]]+Таблица2[[#This Row],[железнодорожного транспорта12]]+Таблица2[[#This Row],[легкой промышленности13]]+Таблица2[[#This Row],[химической отрасли14]]+Таблица2[[#This Row],[атомной отрасли (кроме оборонно-промышленного комплекса)15]]+Таблица2[[#This Row],[фармацевтической отрасли16]]+Таблица2[[#This Row],[отрасли информационных технологий17]]+Таблица2[[#This Row],[радиоэлектроники (кроме оборонно-промышленного комплекса)18]]+Таблица2[[#This Row],[топливно-энергетического комплекса (кроме оборонно-промышленного комплекса)19]]+Таблица2[[#This Row],[транспортной отрасли20]]+Таблица2[[#This Row],[горнодобывающей отрасли21]]+Таблица2[[#This Row],[отрасли электротехнической промышленности (кроме оборонно-промышленного комплекса)22]]+Таблица2[[#This Row],[лесной промышленности23]]+Таблица2[[#This Row],[строительной отрасли24]]+Таблица2[[#This Row],[отрасли электронной промышленности (кроме оборонно-промышленного комплекса)25]]+Таблица2[[#This Row],[индустрии робототехники26]]+Таблица2[[#This Row],[в отрасли искусства27]]+Таблица2[[#This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спорт28]], "+", "ОШИБКА")</f>
        <v>+</v>
      </c>
      <c r="AS44" s="4">
        <v>0</v>
      </c>
      <c r="AT44" s="4">
        <v>0</v>
      </c>
      <c r="AU44" s="4">
        <v>0</v>
      </c>
      <c r="AV44" s="4">
        <v>0</v>
      </c>
      <c r="AW44" s="4">
        <v>24</v>
      </c>
      <c r="AX44" s="4">
        <v>0</v>
      </c>
      <c r="AY44" s="4">
        <v>0</v>
      </c>
      <c r="AZ44" s="4">
        <v>0</v>
      </c>
      <c r="BA44" s="4">
        <v>0</v>
      </c>
      <c r="BB44" s="4">
        <v>0</v>
      </c>
      <c r="BC44" s="4">
        <v>0</v>
      </c>
      <c r="BD44" s="4">
        <v>0</v>
      </c>
      <c r="BE44" s="4">
        <v>0</v>
      </c>
      <c r="BF44" s="4">
        <v>0</v>
      </c>
      <c r="BG44" s="4">
        <v>0</v>
      </c>
      <c r="BH44" s="4">
        <v>0</v>
      </c>
      <c r="BI44" s="4">
        <v>0</v>
      </c>
      <c r="BJ44" s="4">
        <v>0</v>
      </c>
      <c r="BK44" s="4">
        <v>0</v>
      </c>
      <c r="BL44" s="4">
        <v>0</v>
      </c>
      <c r="BM44" s="4">
        <v>0</v>
      </c>
      <c r="BN44" s="4">
        <v>0</v>
      </c>
      <c r="BO44" s="4">
        <v>0</v>
      </c>
      <c r="BP44" s="4">
        <v>0</v>
      </c>
      <c r="BQ44" s="4">
        <v>0</v>
      </c>
      <c r="BR44" s="4">
        <v>0</v>
      </c>
      <c r="BS44" s="4">
        <v>0</v>
      </c>
      <c r="BT44" s="4">
        <v>0</v>
      </c>
      <c r="BU44" s="4">
        <v>0</v>
      </c>
      <c r="BV44" s="4">
        <v>0</v>
      </c>
      <c r="BW44" s="4">
        <v>0</v>
      </c>
      <c r="BX44" s="4">
        <v>0</v>
      </c>
      <c r="BY44" s="4">
        <v>0</v>
      </c>
      <c r="BZ44" s="4">
        <v>0</v>
      </c>
      <c r="CA44" s="4">
        <v>0</v>
      </c>
      <c r="CB44" s="4">
        <v>0</v>
      </c>
      <c r="CC44" s="4">
        <v>0</v>
      </c>
      <c r="CD44" s="4">
        <v>0</v>
      </c>
      <c r="CE44" s="4">
        <v>0</v>
      </c>
      <c r="CF44" s="4">
        <v>0</v>
      </c>
      <c r="CG44" s="4">
        <v>0</v>
      </c>
      <c r="CH44" s="5">
        <v>0</v>
      </c>
      <c r="CI44" s="6">
        <v>0</v>
      </c>
    </row>
    <row r="45" spans="1:87" ht="93.75" hidden="1">
      <c r="A45" s="65" t="s">
        <v>43</v>
      </c>
      <c r="B45" s="3" t="s">
        <v>9</v>
      </c>
      <c r="C45" s="64">
        <v>55</v>
      </c>
      <c r="D45" s="64">
        <v>0</v>
      </c>
      <c r="E45" s="4">
        <v>55</v>
      </c>
      <c r="F45" s="33" t="str">
        <f>IF(Таблица2[[#This Row],[Выпуск 2024 г.]]=Таблица2[[#This Row],[Трудоустроены]]+Таблица2[[#This Row],[индивидуальные предприниматели или самозанятые]]+Таблица2[[#This Row],[Будут трудоустроены]]+Таблица2[[#This Row],[индивидуальные предприниматели или самозанятые29]]+Таблица2[[#This Row],[продолжат обучение без трудоустройства]]+Таблица2[[#This Row],[призваны в армию, будут призваны в армию]]+Таблица2[[#This Row],[находятся в отпуске по уходу за ребенком, будут находиться в отпуске по уходу за ребенком]]+Таблица2[[#This Row],[Зарегистрированы в центрах занятости в качестве безработных (получают пособие по безработице) и не планируют трудоустраиваться]]+Таблица2[[#This Row],[Не планируют трудоустраиваться, в том числе по причинам получения иных социальных льгот ]]+Таблица2[[#This Row],[Иные причины нахождения под риском нетрудоустройства]]+Таблица2[[#This Row],[Тяжелое состояние здоровья, не позволяющее трудоустраиваться]]+Таблица2[[#This Row],[Находятся под следствием, отбывают наказание]]+Таблица2[[#This Row],[Переезд за пределы Российской Федерации]]+Таблица2[[#This Row],[Не могут трудоустраиваться в связи с уходом за больными родственниками, в связи с иными семейными обстоятельствами]], "+", "Не сходится сумма")</f>
        <v>+</v>
      </c>
      <c r="G45" s="4">
        <v>0</v>
      </c>
      <c r="H45" s="33" t="str">
        <f>IF(Таблица2[[#This Row],[Из них (из 3): трудоустроены по получаемой профессии, специальности]]&lt;=Таблица2[[#This Row],[Трудоустроены]], "+", "Не сход 3 и 4")</f>
        <v>+</v>
      </c>
      <c r="I45" s="33" t="str">
        <f>IF(Таблица2[[#This Row],[Из них (из 3): продолжат обучение]]&lt;=Таблица2[[#This Row],[Трудоустроены]], "+", "Несход 3 и 5")</f>
        <v>+</v>
      </c>
      <c r="J45" s="33" t="str">
        <f>IF(Таблица2[[#This Row],[Трудоустроены]]=Таблица2[[#This Row],[в отрасли образования]]+Таблица2[[#This Row],[в медицинской отрасли]]+Таблица2[[#This Row],[в отрасли сферы услуг, туризма]]+Таблица2[[#This Row],[в отрасли сферы торговли, организациях финансового сектора]]+Таблица2[[#This Row],[в отрасли правоохранительной сферы и управления]]+Таблица2[[#This Row],[в отрасли средств массовой информации]]+Таблица2[[#This Row],[на предприятия оборонно-промышленного комплекса]]+Таблица2[[#This Row],[машиностроения (кроме оборонно-промышленного комплекса)]]+Таблица2[[#This Row],[сельского хозяйства]]+Таблица2[[#This Row],[металлургии ]]+Таблица2[[#This Row],[железнодорожного транспорта]]+Таблица2[[#This Row],[легкой промышленности]]+Таблица2[[#This Row],[химической отрасли]]+Таблица2[[#This Row],[атомной отрасли (кроме оборонно-промышленного комплекса)]]+Таблица2[[#This Row],[фармацевтической отрасли]]+Таблица2[[#This Row],[отрасли информационных технологий]]+Таблица2[[#This Row],[радиоэлектроники (кроме оборонно-промышленного комплекса)]]+Таблица2[[#This Row],[топливно-энергетического комплекса (кроме оборонно-промышленного комплекса)]]+Таблица2[[#This Row],[транспортной отрасли]]+Таблица2[[#This Row],[горнодобывающей отрасли]]+Таблица2[[#This Row],[отрасли электротехнической промышленности (кроме оборонно-промышленного комплекса)]]+Таблица2[[#This Row],[лесной промышленности]]+Таблица2[[#This Row],[строительной отрасли]]+Таблица2[[#This Row],[отрасли электронной промышленности (кроме оборонно-промышленного комплекса)]]+Таблица2[[#This Row],[индустрии робототехники]]+Таблица2[[#This Row],[в отрасли искусства]]+Таблица2[[#This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 "+", "ОШИБКА")</f>
        <v>+</v>
      </c>
      <c r="K45" s="4">
        <v>0</v>
      </c>
      <c r="L45" s="4">
        <v>0</v>
      </c>
      <c r="M45" s="4">
        <v>0</v>
      </c>
      <c r="N45" s="4">
        <v>0</v>
      </c>
      <c r="O45" s="4">
        <v>0</v>
      </c>
      <c r="P45" s="4">
        <v>0</v>
      </c>
      <c r="Q45" s="4">
        <v>0</v>
      </c>
      <c r="R45" s="4">
        <v>0</v>
      </c>
      <c r="S45" s="4">
        <v>0</v>
      </c>
      <c r="T45" s="4">
        <v>0</v>
      </c>
      <c r="U45" s="4">
        <v>0</v>
      </c>
      <c r="V45" s="4">
        <v>0</v>
      </c>
      <c r="W45" s="4">
        <v>0</v>
      </c>
      <c r="X45" s="4">
        <v>0</v>
      </c>
      <c r="Y45" s="4">
        <v>0</v>
      </c>
      <c r="Z45" s="4">
        <v>0</v>
      </c>
      <c r="AA45" s="4">
        <v>0</v>
      </c>
      <c r="AB45" s="4">
        <v>0</v>
      </c>
      <c r="AC45" s="4">
        <v>0</v>
      </c>
      <c r="AD45" s="4">
        <v>0</v>
      </c>
      <c r="AE45" s="4">
        <v>0</v>
      </c>
      <c r="AF45" s="4">
        <v>0</v>
      </c>
      <c r="AG45" s="4">
        <v>0</v>
      </c>
      <c r="AH45" s="4">
        <v>0</v>
      </c>
      <c r="AI45" s="4">
        <v>0</v>
      </c>
      <c r="AJ45" s="4">
        <v>0</v>
      </c>
      <c r="AK45" s="4">
        <v>0</v>
      </c>
      <c r="AL45" s="4">
        <v>0</v>
      </c>
      <c r="AM45" s="4">
        <v>0</v>
      </c>
      <c r="AN45" s="4">
        <v>0</v>
      </c>
      <c r="AO45" s="4">
        <v>55</v>
      </c>
      <c r="AP45" s="33" t="str">
        <f>IF(Таблица2[[#This Row],[из них (из 34): трудоустраиваются по полученной профессии, специальности]]&lt;=Таблица2[[#This Row],[Будут трудоустроены]], "+", "Не сход 34 и 35")</f>
        <v>+</v>
      </c>
      <c r="AQ45" s="33" t="str">
        <f>IF(Таблица2[[#This Row],[из них (из 34) продолжат обучение
]]&lt;=Таблица2[[#This Row],[Будут трудоустроены]], "+", "Не сход 34 и 36")</f>
        <v>+</v>
      </c>
      <c r="AR45" s="33" t="str">
        <f>IF(Таблица2[[#This Row],[Будут трудоустроены]]=Таблица2[[#This Row],[в отрасли образования2]]+Таблица2[[#This Row],[в медицинской отрасли3]]+Таблица2[[#This Row],[в отрасли сферы услуг, туризма4]]+Таблица2[[#This Row],[в отрасли сферы торговли, организациях финансового сектора5]]+Таблица2[[#This Row],[в отрасли правоохранительной сферы и управления6]]+Таблица2[[#This Row],[на предприятия оборонно-промышленного комплекса8]]+Таблица2[[#This Row],[в отрасли средств массовой информации7]]+Таблица2[[#This Row],[машиностроения (кроме оборонно-промышленного комплекса)9]]+Таблица2[[#This Row],[сельского хозяйства10]]+Таблица2[[#This Row],[металлургии 11]]+Таблица2[[#This Row],[железнодорожного транспорта12]]+Таблица2[[#This Row],[легкой промышленности13]]+Таблица2[[#This Row],[химической отрасли14]]+Таблица2[[#This Row],[атомной отрасли (кроме оборонно-промышленного комплекса)15]]+Таблица2[[#This Row],[фармацевтической отрасли16]]+Таблица2[[#This Row],[отрасли информационных технологий17]]+Таблица2[[#This Row],[радиоэлектроники (кроме оборонно-промышленного комплекса)18]]+Таблица2[[#This Row],[топливно-энергетического комплекса (кроме оборонно-промышленного комплекса)19]]+Таблица2[[#This Row],[транспортной отрасли20]]+Таблица2[[#This Row],[горнодобывающей отрасли21]]+Таблица2[[#This Row],[отрасли электротехнической промышленности (кроме оборонно-промышленного комплекса)22]]+Таблица2[[#This Row],[лесной промышленности23]]+Таблица2[[#This Row],[строительной отрасли24]]+Таблица2[[#This Row],[отрасли электронной промышленности (кроме оборонно-промышленного комплекса)25]]+Таблица2[[#This Row],[индустрии робототехники26]]+Таблица2[[#This Row],[в отрасли искусства27]]+Таблица2[[#This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спорт28]], "+", "ОШИБКА")</f>
        <v>+</v>
      </c>
      <c r="AS45" s="4">
        <v>0</v>
      </c>
      <c r="AT45" s="4">
        <v>0</v>
      </c>
      <c r="AU45" s="4">
        <v>0</v>
      </c>
      <c r="AV45" s="4">
        <v>0</v>
      </c>
      <c r="AW45" s="4">
        <v>0</v>
      </c>
      <c r="AX45" s="4">
        <v>0</v>
      </c>
      <c r="AY45" s="4">
        <v>55</v>
      </c>
      <c r="AZ45" s="4">
        <v>0</v>
      </c>
      <c r="BA45" s="4">
        <v>0</v>
      </c>
      <c r="BB45" s="4">
        <v>0</v>
      </c>
      <c r="BC45" s="4">
        <v>0</v>
      </c>
      <c r="BD45" s="4">
        <v>0</v>
      </c>
      <c r="BE45" s="4">
        <v>0</v>
      </c>
      <c r="BF45" s="4">
        <v>0</v>
      </c>
      <c r="BG45" s="4">
        <v>0</v>
      </c>
      <c r="BH45" s="4">
        <v>0</v>
      </c>
      <c r="BI45" s="4">
        <v>0</v>
      </c>
      <c r="BJ45" s="4">
        <v>0</v>
      </c>
      <c r="BK45" s="4">
        <v>0</v>
      </c>
      <c r="BL45" s="4">
        <v>0</v>
      </c>
      <c r="BM45" s="4">
        <v>0</v>
      </c>
      <c r="BN45" s="4">
        <v>0</v>
      </c>
      <c r="BO45" s="4">
        <v>0</v>
      </c>
      <c r="BP45" s="4">
        <v>0</v>
      </c>
      <c r="BQ45" s="4">
        <v>0</v>
      </c>
      <c r="BR45" s="4">
        <v>0</v>
      </c>
      <c r="BS45" s="4">
        <v>0</v>
      </c>
      <c r="BT45" s="4">
        <v>0</v>
      </c>
      <c r="BU45" s="4">
        <v>0</v>
      </c>
      <c r="BV45" s="4">
        <v>0</v>
      </c>
      <c r="BW45" s="4">
        <v>0</v>
      </c>
      <c r="BX45" s="4">
        <v>0</v>
      </c>
      <c r="BY45" s="4">
        <v>0</v>
      </c>
      <c r="BZ45" s="4">
        <v>0</v>
      </c>
      <c r="CA45" s="4">
        <v>0</v>
      </c>
      <c r="CB45" s="4">
        <v>0</v>
      </c>
      <c r="CC45" s="4">
        <v>0</v>
      </c>
      <c r="CD45" s="4">
        <v>0</v>
      </c>
      <c r="CE45" s="4">
        <v>0</v>
      </c>
      <c r="CF45" s="4">
        <v>0</v>
      </c>
      <c r="CG45" s="4">
        <v>0</v>
      </c>
      <c r="CH45" s="5">
        <v>0</v>
      </c>
      <c r="CI45" s="6">
        <v>0</v>
      </c>
    </row>
    <row r="46" spans="1:87" ht="93.75" hidden="1">
      <c r="A46" s="65" t="s">
        <v>43</v>
      </c>
      <c r="B46" s="3" t="s">
        <v>14</v>
      </c>
      <c r="C46" s="64">
        <v>54</v>
      </c>
      <c r="D46" s="64">
        <v>0</v>
      </c>
      <c r="E46" s="4">
        <v>54</v>
      </c>
      <c r="F46" s="33" t="str">
        <f>IF(Таблица2[[#This Row],[Выпуск 2024 г.]]=Таблица2[[#This Row],[Трудоустроены]]+Таблица2[[#This Row],[индивидуальные предприниматели или самозанятые]]+Таблица2[[#This Row],[Будут трудоустроены]]+Таблица2[[#This Row],[индивидуальные предприниматели или самозанятые29]]+Таблица2[[#This Row],[продолжат обучение без трудоустройства]]+Таблица2[[#This Row],[призваны в армию, будут призваны в армию]]+Таблица2[[#This Row],[находятся в отпуске по уходу за ребенком, будут находиться в отпуске по уходу за ребенком]]+Таблица2[[#This Row],[Зарегистрированы в центрах занятости в качестве безработных (получают пособие по безработице) и не планируют трудоустраиваться]]+Таблица2[[#This Row],[Не планируют трудоустраиваться, в том числе по причинам получения иных социальных льгот ]]+Таблица2[[#This Row],[Иные причины нахождения под риском нетрудоустройства]]+Таблица2[[#This Row],[Тяжелое состояние здоровья, не позволяющее трудоустраиваться]]+Таблица2[[#This Row],[Находятся под следствием, отбывают наказание]]+Таблица2[[#This Row],[Переезд за пределы Российской Федерации]]+Таблица2[[#This Row],[Не могут трудоустраиваться в связи с уходом за больными родственниками, в связи с иными семейными обстоятельствами]], "+", "Не сходится сумма")</f>
        <v>+</v>
      </c>
      <c r="G46" s="4">
        <v>17</v>
      </c>
      <c r="H46" s="33" t="str">
        <f>IF(Таблица2[[#This Row],[Из них (из 3): трудоустроены по получаемой профессии, специальности]]&lt;=Таблица2[[#This Row],[Трудоустроены]], "+", "Не сход 3 и 4")</f>
        <v>+</v>
      </c>
      <c r="I46" s="33" t="str">
        <f>IF(Таблица2[[#This Row],[Из них (из 3): продолжат обучение]]&lt;=Таблица2[[#This Row],[Трудоустроены]], "+", "Несход 3 и 5")</f>
        <v>+</v>
      </c>
      <c r="J46" s="33" t="str">
        <f>IF(Таблица2[[#This Row],[Трудоустроены]]=Таблица2[[#This Row],[в отрасли образования]]+Таблица2[[#This Row],[в медицинской отрасли]]+Таблица2[[#This Row],[в отрасли сферы услуг, туризма]]+Таблица2[[#This Row],[в отрасли сферы торговли, организациях финансового сектора]]+Таблица2[[#This Row],[в отрасли правоохранительной сферы и управления]]+Таблица2[[#This Row],[в отрасли средств массовой информации]]+Таблица2[[#This Row],[на предприятия оборонно-промышленного комплекса]]+Таблица2[[#This Row],[машиностроения (кроме оборонно-промышленного комплекса)]]+Таблица2[[#This Row],[сельского хозяйства]]+Таблица2[[#This Row],[металлургии ]]+Таблица2[[#This Row],[железнодорожного транспорта]]+Таблица2[[#This Row],[легкой промышленности]]+Таблица2[[#This Row],[химической отрасли]]+Таблица2[[#This Row],[атомной отрасли (кроме оборонно-промышленного комплекса)]]+Таблица2[[#This Row],[фармацевтической отрасли]]+Таблица2[[#This Row],[отрасли информационных технологий]]+Таблица2[[#This Row],[радиоэлектроники (кроме оборонно-промышленного комплекса)]]+Таблица2[[#This Row],[топливно-энергетического комплекса (кроме оборонно-промышленного комплекса)]]+Таблица2[[#This Row],[транспортной отрасли]]+Таблица2[[#This Row],[горнодобывающей отрасли]]+Таблица2[[#This Row],[отрасли электротехнической промышленности (кроме оборонно-промышленного комплекса)]]+Таблица2[[#This Row],[лесной промышленности]]+Таблица2[[#This Row],[строительной отрасли]]+Таблица2[[#This Row],[отрасли электронной промышленности (кроме оборонно-промышленного комплекса)]]+Таблица2[[#This Row],[индустрии робототехники]]+Таблица2[[#This Row],[в отрасли искусства]]+Таблица2[[#This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 "+", "ОШИБКА")</f>
        <v>+</v>
      </c>
      <c r="K46" s="4">
        <v>0</v>
      </c>
      <c r="L46" s="4">
        <v>0</v>
      </c>
      <c r="M46" s="4">
        <v>0</v>
      </c>
      <c r="N46" s="4">
        <v>0</v>
      </c>
      <c r="O46" s="4">
        <v>0</v>
      </c>
      <c r="P46" s="4">
        <v>10</v>
      </c>
      <c r="Q46" s="4">
        <v>7</v>
      </c>
      <c r="R46" s="4">
        <v>0</v>
      </c>
      <c r="S46" s="4">
        <v>0</v>
      </c>
      <c r="T46" s="4">
        <v>0</v>
      </c>
      <c r="U46" s="4">
        <v>0</v>
      </c>
      <c r="V46" s="4">
        <v>0</v>
      </c>
      <c r="W46" s="4">
        <v>0</v>
      </c>
      <c r="X46" s="4">
        <v>0</v>
      </c>
      <c r="Y46" s="4">
        <v>0</v>
      </c>
      <c r="Z46" s="4">
        <v>0</v>
      </c>
      <c r="AA46" s="4">
        <v>0</v>
      </c>
      <c r="AB46" s="4">
        <v>0</v>
      </c>
      <c r="AC46" s="4">
        <v>0</v>
      </c>
      <c r="AD46" s="4">
        <v>0</v>
      </c>
      <c r="AE46" s="4">
        <v>0</v>
      </c>
      <c r="AF46" s="4">
        <v>0</v>
      </c>
      <c r="AG46" s="4">
        <v>0</v>
      </c>
      <c r="AH46" s="4">
        <v>0</v>
      </c>
      <c r="AI46" s="4">
        <v>0</v>
      </c>
      <c r="AJ46" s="4">
        <v>0</v>
      </c>
      <c r="AK46" s="4">
        <v>0</v>
      </c>
      <c r="AL46" s="4">
        <v>0</v>
      </c>
      <c r="AM46" s="4">
        <v>0</v>
      </c>
      <c r="AN46" s="4">
        <v>0</v>
      </c>
      <c r="AO46" s="4">
        <v>37</v>
      </c>
      <c r="AP46" s="33" t="str">
        <f>IF(Таблица2[[#This Row],[из них (из 34): трудоустраиваются по полученной профессии, специальности]]&lt;=Таблица2[[#This Row],[Будут трудоустроены]], "+", "Не сход 34 и 35")</f>
        <v>+</v>
      </c>
      <c r="AQ46" s="33" t="str">
        <f>IF(Таблица2[[#This Row],[из них (из 34) продолжат обучение
]]&lt;=Таблица2[[#This Row],[Будут трудоустроены]], "+", "Не сход 34 и 36")</f>
        <v>+</v>
      </c>
      <c r="AR46" s="33" t="str">
        <f>IF(Таблица2[[#This Row],[Будут трудоустроены]]=Таблица2[[#This Row],[в отрасли образования2]]+Таблица2[[#This Row],[в медицинской отрасли3]]+Таблица2[[#This Row],[в отрасли сферы услуг, туризма4]]+Таблица2[[#This Row],[в отрасли сферы торговли, организациях финансового сектора5]]+Таблица2[[#This Row],[в отрасли правоохранительной сферы и управления6]]+Таблица2[[#This Row],[на предприятия оборонно-промышленного комплекса8]]+Таблица2[[#This Row],[в отрасли средств массовой информации7]]+Таблица2[[#This Row],[машиностроения (кроме оборонно-промышленного комплекса)9]]+Таблица2[[#This Row],[сельского хозяйства10]]+Таблица2[[#This Row],[металлургии 11]]+Таблица2[[#This Row],[железнодорожного транспорта12]]+Таблица2[[#This Row],[легкой промышленности13]]+Таблица2[[#This Row],[химической отрасли14]]+Таблица2[[#This Row],[атомной отрасли (кроме оборонно-промышленного комплекса)15]]+Таблица2[[#This Row],[фармацевтической отрасли16]]+Таблица2[[#This Row],[отрасли информационных технологий17]]+Таблица2[[#This Row],[радиоэлектроники (кроме оборонно-промышленного комплекса)18]]+Таблица2[[#This Row],[топливно-энергетического комплекса (кроме оборонно-промышленного комплекса)19]]+Таблица2[[#This Row],[транспортной отрасли20]]+Таблица2[[#This Row],[горнодобывающей отрасли21]]+Таблица2[[#This Row],[отрасли электротехнической промышленности (кроме оборонно-промышленного комплекса)22]]+Таблица2[[#This Row],[лесной промышленности23]]+Таблица2[[#This Row],[строительной отрасли24]]+Таблица2[[#This Row],[отрасли электронной промышленности (кроме оборонно-промышленного комплекса)25]]+Таблица2[[#This Row],[индустрии робототехники26]]+Таблица2[[#This Row],[в отрасли искусства27]]+Таблица2[[#This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спорт28]], "+", "ОШИБКА")</f>
        <v>+</v>
      </c>
      <c r="AS46" s="4">
        <v>21</v>
      </c>
      <c r="AT46" s="4">
        <v>0</v>
      </c>
      <c r="AU46" s="4">
        <v>0</v>
      </c>
      <c r="AV46" s="4">
        <v>0</v>
      </c>
      <c r="AW46" s="4">
        <v>0</v>
      </c>
      <c r="AX46" s="4">
        <v>0</v>
      </c>
      <c r="AY46" s="4">
        <v>21</v>
      </c>
      <c r="AZ46" s="4">
        <v>0</v>
      </c>
      <c r="BA46" s="4">
        <v>0</v>
      </c>
      <c r="BB46" s="4">
        <v>0</v>
      </c>
      <c r="BC46" s="4">
        <v>16</v>
      </c>
      <c r="BD46" s="4">
        <v>0</v>
      </c>
      <c r="BE46" s="4">
        <v>0</v>
      </c>
      <c r="BF46" s="4">
        <v>0</v>
      </c>
      <c r="BG46" s="4">
        <v>0</v>
      </c>
      <c r="BH46" s="4">
        <v>0</v>
      </c>
      <c r="BI46" s="4">
        <v>0</v>
      </c>
      <c r="BJ46" s="4">
        <v>0</v>
      </c>
      <c r="BK46" s="4">
        <v>0</v>
      </c>
      <c r="BL46" s="4">
        <v>0</v>
      </c>
      <c r="BM46" s="4">
        <v>0</v>
      </c>
      <c r="BN46" s="4">
        <v>0</v>
      </c>
      <c r="BO46" s="4">
        <v>0</v>
      </c>
      <c r="BP46" s="4">
        <v>0</v>
      </c>
      <c r="BQ46" s="4">
        <v>0</v>
      </c>
      <c r="BR46" s="4">
        <v>0</v>
      </c>
      <c r="BS46" s="4">
        <v>0</v>
      </c>
      <c r="BT46" s="4">
        <v>0</v>
      </c>
      <c r="BU46" s="4">
        <v>0</v>
      </c>
      <c r="BV46" s="4">
        <v>0</v>
      </c>
      <c r="BW46" s="4">
        <v>0</v>
      </c>
      <c r="BX46" s="4">
        <v>0</v>
      </c>
      <c r="BY46" s="4">
        <v>0</v>
      </c>
      <c r="BZ46" s="4">
        <v>0</v>
      </c>
      <c r="CA46" s="4">
        <v>0</v>
      </c>
      <c r="CB46" s="4">
        <v>0</v>
      </c>
      <c r="CC46" s="4">
        <v>0</v>
      </c>
      <c r="CD46" s="4">
        <v>0</v>
      </c>
      <c r="CE46" s="4">
        <v>0</v>
      </c>
      <c r="CF46" s="4">
        <v>0</v>
      </c>
      <c r="CG46" s="4">
        <v>0</v>
      </c>
      <c r="CH46" s="5">
        <v>0</v>
      </c>
      <c r="CI46" s="6">
        <v>0</v>
      </c>
    </row>
    <row r="47" spans="1:87" ht="37.5" hidden="1">
      <c r="A47" s="65" t="s">
        <v>44</v>
      </c>
      <c r="B47" s="3" t="s">
        <v>5</v>
      </c>
      <c r="C47" s="64">
        <v>19</v>
      </c>
      <c r="D47" s="64">
        <v>0</v>
      </c>
      <c r="E47" s="4">
        <v>19</v>
      </c>
      <c r="F47" s="33" t="str">
        <f>IF(Таблица2[[#This Row],[Выпуск 2024 г.]]=Таблица2[[#This Row],[Трудоустроены]]+Таблица2[[#This Row],[индивидуальные предприниматели или самозанятые]]+Таблица2[[#This Row],[Будут трудоустроены]]+Таблица2[[#This Row],[индивидуальные предприниматели или самозанятые29]]+Таблица2[[#This Row],[продолжат обучение без трудоустройства]]+Таблица2[[#This Row],[призваны в армию, будут призваны в армию]]+Таблица2[[#This Row],[находятся в отпуске по уходу за ребенком, будут находиться в отпуске по уходу за ребенком]]+Таблица2[[#This Row],[Зарегистрированы в центрах занятости в качестве безработных (получают пособие по безработице) и не планируют трудоустраиваться]]+Таблица2[[#This Row],[Не планируют трудоустраиваться, в том числе по причинам получения иных социальных льгот ]]+Таблица2[[#This Row],[Иные причины нахождения под риском нетрудоустройства]]+Таблица2[[#This Row],[Тяжелое состояние здоровья, не позволяющее трудоустраиваться]]+Таблица2[[#This Row],[Находятся под следствием, отбывают наказание]]+Таблица2[[#This Row],[Переезд за пределы Российской Федерации]]+Таблица2[[#This Row],[Не могут трудоустраиваться в связи с уходом за больными родственниками, в связи с иными семейными обстоятельствами]], "+", "Не сходится сумма")</f>
        <v>+</v>
      </c>
      <c r="G47" s="4">
        <v>0</v>
      </c>
      <c r="H47" s="33" t="str">
        <f>IF(Таблица2[[#This Row],[Из них (из 3): трудоустроены по получаемой профессии, специальности]]&lt;=Таблица2[[#This Row],[Трудоустроены]], "+", "Не сход 3 и 4")</f>
        <v>+</v>
      </c>
      <c r="I47" s="33" t="str">
        <f>IF(Таблица2[[#This Row],[Из них (из 3): продолжат обучение]]&lt;=Таблица2[[#This Row],[Трудоустроены]], "+", "Несход 3 и 5")</f>
        <v>+</v>
      </c>
      <c r="J47" s="33" t="str">
        <f>IF(Таблица2[[#This Row],[Трудоустроены]]=Таблица2[[#This Row],[в отрасли образования]]+Таблица2[[#This Row],[в медицинской отрасли]]+Таблица2[[#This Row],[в отрасли сферы услуг, туризма]]+Таблица2[[#This Row],[в отрасли сферы торговли, организациях финансового сектора]]+Таблица2[[#This Row],[в отрасли правоохранительной сферы и управления]]+Таблица2[[#This Row],[в отрасли средств массовой информации]]+Таблица2[[#This Row],[на предприятия оборонно-промышленного комплекса]]+Таблица2[[#This Row],[машиностроения (кроме оборонно-промышленного комплекса)]]+Таблица2[[#This Row],[сельского хозяйства]]+Таблица2[[#This Row],[металлургии ]]+Таблица2[[#This Row],[железнодорожного транспорта]]+Таблица2[[#This Row],[легкой промышленности]]+Таблица2[[#This Row],[химической отрасли]]+Таблица2[[#This Row],[атомной отрасли (кроме оборонно-промышленного комплекса)]]+Таблица2[[#This Row],[фармацевтической отрасли]]+Таблица2[[#This Row],[отрасли информационных технологий]]+Таблица2[[#This Row],[радиоэлектроники (кроме оборонно-промышленного комплекса)]]+Таблица2[[#This Row],[топливно-энергетического комплекса (кроме оборонно-промышленного комплекса)]]+Таблица2[[#This Row],[транспортной отрасли]]+Таблица2[[#This Row],[горнодобывающей отрасли]]+Таблица2[[#This Row],[отрасли электротехнической промышленности (кроме оборонно-промышленного комплекса)]]+Таблица2[[#This Row],[лесной промышленности]]+Таблица2[[#This Row],[строительной отрасли]]+Таблица2[[#This Row],[отрасли электронной промышленности (кроме оборонно-промышленного комплекса)]]+Таблица2[[#This Row],[индустрии робототехники]]+Таблица2[[#This Row],[в отрасли искусства]]+Таблица2[[#This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 "+", "ОШИБКА")</f>
        <v>+</v>
      </c>
      <c r="K47" s="4">
        <v>0</v>
      </c>
      <c r="L47" s="4">
        <v>0</v>
      </c>
      <c r="M47" s="4">
        <v>0</v>
      </c>
      <c r="N47" s="4">
        <v>0</v>
      </c>
      <c r="O47" s="4">
        <v>0</v>
      </c>
      <c r="P47" s="4">
        <v>0</v>
      </c>
      <c r="Q47" s="4">
        <v>0</v>
      </c>
      <c r="R47" s="4">
        <v>0</v>
      </c>
      <c r="S47" s="4">
        <v>0</v>
      </c>
      <c r="T47" s="4">
        <v>0</v>
      </c>
      <c r="U47" s="4">
        <v>0</v>
      </c>
      <c r="V47" s="4">
        <v>0</v>
      </c>
      <c r="W47" s="4">
        <v>0</v>
      </c>
      <c r="X47" s="4">
        <v>0</v>
      </c>
      <c r="Y47" s="4">
        <v>0</v>
      </c>
      <c r="Z47" s="4">
        <v>0</v>
      </c>
      <c r="AA47" s="4">
        <v>0</v>
      </c>
      <c r="AB47" s="4">
        <v>0</v>
      </c>
      <c r="AC47" s="4">
        <v>0</v>
      </c>
      <c r="AD47" s="4">
        <v>0</v>
      </c>
      <c r="AE47" s="4">
        <v>0</v>
      </c>
      <c r="AF47" s="4">
        <v>0</v>
      </c>
      <c r="AG47" s="4">
        <v>0</v>
      </c>
      <c r="AH47" s="4">
        <v>0</v>
      </c>
      <c r="AI47" s="4">
        <v>0</v>
      </c>
      <c r="AJ47" s="4">
        <v>0</v>
      </c>
      <c r="AK47" s="4">
        <v>0</v>
      </c>
      <c r="AL47" s="4">
        <v>0</v>
      </c>
      <c r="AM47" s="4">
        <v>0</v>
      </c>
      <c r="AN47" s="4">
        <v>0</v>
      </c>
      <c r="AO47" s="4">
        <v>11</v>
      </c>
      <c r="AP47" s="33" t="str">
        <f>IF(Таблица2[[#This Row],[из них (из 34): трудоустраиваются по полученной профессии, специальности]]&lt;=Таблица2[[#This Row],[Будут трудоустроены]], "+", "Не сход 34 и 35")</f>
        <v>+</v>
      </c>
      <c r="AQ47" s="33" t="str">
        <f>IF(Таблица2[[#This Row],[из них (из 34) продолжат обучение
]]&lt;=Таблица2[[#This Row],[Будут трудоустроены]], "+", "Не сход 34 и 36")</f>
        <v>+</v>
      </c>
      <c r="AR47" s="33" t="str">
        <f>IF(Таблица2[[#This Row],[Будут трудоустроены]]=Таблица2[[#This Row],[в отрасли образования2]]+Таблица2[[#This Row],[в медицинской отрасли3]]+Таблица2[[#This Row],[в отрасли сферы услуг, туризма4]]+Таблица2[[#This Row],[в отрасли сферы торговли, организациях финансового сектора5]]+Таблица2[[#This Row],[в отрасли правоохранительной сферы и управления6]]+Таблица2[[#This Row],[на предприятия оборонно-промышленного комплекса8]]+Таблица2[[#This Row],[в отрасли средств массовой информации7]]+Таблица2[[#This Row],[машиностроения (кроме оборонно-промышленного комплекса)9]]+Таблица2[[#This Row],[сельского хозяйства10]]+Таблица2[[#This Row],[металлургии 11]]+Таблица2[[#This Row],[железнодорожного транспорта12]]+Таблица2[[#This Row],[легкой промышленности13]]+Таблица2[[#This Row],[химической отрасли14]]+Таблица2[[#This Row],[атомной отрасли (кроме оборонно-промышленного комплекса)15]]+Таблица2[[#This Row],[фармацевтической отрасли16]]+Таблица2[[#This Row],[отрасли информационных технологий17]]+Таблица2[[#This Row],[радиоэлектроники (кроме оборонно-промышленного комплекса)18]]+Таблица2[[#This Row],[топливно-энергетического комплекса (кроме оборонно-промышленного комплекса)19]]+Таблица2[[#This Row],[транспортной отрасли20]]+Таблица2[[#This Row],[горнодобывающей отрасли21]]+Таблица2[[#This Row],[отрасли электротехнической промышленности (кроме оборонно-промышленного комплекса)22]]+Таблица2[[#This Row],[лесной промышленности23]]+Таблица2[[#This Row],[строительной отрасли24]]+Таблица2[[#This Row],[отрасли электронной промышленности (кроме оборонно-промышленного комплекса)25]]+Таблица2[[#This Row],[индустрии робототехники26]]+Таблица2[[#This Row],[в отрасли искусства27]]+Таблица2[[#This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спорт28]], "+", "ОШИБКА")</f>
        <v>+</v>
      </c>
      <c r="AS47" s="4">
        <v>10</v>
      </c>
      <c r="AT47" s="4">
        <v>9</v>
      </c>
      <c r="AU47" s="4">
        <v>0</v>
      </c>
      <c r="AV47" s="4">
        <v>0</v>
      </c>
      <c r="AW47" s="4">
        <v>0</v>
      </c>
      <c r="AX47" s="4">
        <v>11</v>
      </c>
      <c r="AY47" s="4">
        <v>0</v>
      </c>
      <c r="AZ47" s="4">
        <v>0</v>
      </c>
      <c r="BA47" s="4">
        <v>0</v>
      </c>
      <c r="BB47" s="4">
        <v>0</v>
      </c>
      <c r="BC47" s="4">
        <v>0</v>
      </c>
      <c r="BD47" s="4">
        <v>0</v>
      </c>
      <c r="BE47" s="4">
        <v>0</v>
      </c>
      <c r="BF47" s="4">
        <v>0</v>
      </c>
      <c r="BG47" s="4">
        <v>0</v>
      </c>
      <c r="BH47" s="4">
        <v>0</v>
      </c>
      <c r="BI47" s="4">
        <v>0</v>
      </c>
      <c r="BJ47" s="4">
        <v>0</v>
      </c>
      <c r="BK47" s="4">
        <v>0</v>
      </c>
      <c r="BL47" s="4">
        <v>0</v>
      </c>
      <c r="BM47" s="4">
        <v>0</v>
      </c>
      <c r="BN47" s="4">
        <v>0</v>
      </c>
      <c r="BO47" s="4">
        <v>0</v>
      </c>
      <c r="BP47" s="4">
        <v>0</v>
      </c>
      <c r="BQ47" s="4">
        <v>0</v>
      </c>
      <c r="BR47" s="4">
        <v>0</v>
      </c>
      <c r="BS47" s="4">
        <v>0</v>
      </c>
      <c r="BT47" s="4">
        <v>0</v>
      </c>
      <c r="BU47" s="4">
        <v>0</v>
      </c>
      <c r="BV47" s="4">
        <v>0</v>
      </c>
      <c r="BW47" s="4">
        <v>6</v>
      </c>
      <c r="BX47" s="4">
        <v>2</v>
      </c>
      <c r="BY47" s="4">
        <v>0</v>
      </c>
      <c r="BZ47" s="4">
        <v>0</v>
      </c>
      <c r="CA47" s="4">
        <v>0</v>
      </c>
      <c r="CB47" s="4">
        <v>0</v>
      </c>
      <c r="CC47" s="4">
        <v>0</v>
      </c>
      <c r="CD47" s="4">
        <v>0</v>
      </c>
      <c r="CE47" s="4">
        <v>0</v>
      </c>
      <c r="CF47" s="4">
        <v>0</v>
      </c>
      <c r="CG47" s="4">
        <v>0</v>
      </c>
      <c r="CH47" s="5" t="s">
        <v>45</v>
      </c>
      <c r="CI47" s="6" t="s">
        <v>46</v>
      </c>
    </row>
    <row r="48" spans="1:87" ht="37.5" hidden="1">
      <c r="A48" s="65" t="s">
        <v>44</v>
      </c>
      <c r="B48" s="3" t="s">
        <v>47</v>
      </c>
      <c r="C48" s="64">
        <v>22</v>
      </c>
      <c r="D48" s="64">
        <v>0</v>
      </c>
      <c r="E48" s="4">
        <v>22</v>
      </c>
      <c r="F48" s="33" t="str">
        <f>IF(Таблица2[[#This Row],[Выпуск 2024 г.]]=Таблица2[[#This Row],[Трудоустроены]]+Таблица2[[#This Row],[индивидуальные предприниматели или самозанятые]]+Таблица2[[#This Row],[Будут трудоустроены]]+Таблица2[[#This Row],[индивидуальные предприниматели или самозанятые29]]+Таблица2[[#This Row],[продолжат обучение без трудоустройства]]+Таблица2[[#This Row],[призваны в армию, будут призваны в армию]]+Таблица2[[#This Row],[находятся в отпуске по уходу за ребенком, будут находиться в отпуске по уходу за ребенком]]+Таблица2[[#This Row],[Зарегистрированы в центрах занятости в качестве безработных (получают пособие по безработице) и не планируют трудоустраиваться]]+Таблица2[[#This Row],[Не планируют трудоустраиваться, в том числе по причинам получения иных социальных льгот ]]+Таблица2[[#This Row],[Иные причины нахождения под риском нетрудоустройства]]+Таблица2[[#This Row],[Тяжелое состояние здоровья, не позволяющее трудоустраиваться]]+Таблица2[[#This Row],[Находятся под следствием, отбывают наказание]]+Таблица2[[#This Row],[Переезд за пределы Российской Федерации]]+Таблица2[[#This Row],[Не могут трудоустраиваться в связи с уходом за больными родственниками, в связи с иными семейными обстоятельствами]], "+", "Не сходится сумма")</f>
        <v>+</v>
      </c>
      <c r="G48" s="4">
        <v>0</v>
      </c>
      <c r="H48" s="33" t="str">
        <f>IF(Таблица2[[#This Row],[Из них (из 3): трудоустроены по получаемой профессии, специальности]]&lt;=Таблица2[[#This Row],[Трудоустроены]], "+", "Не сход 3 и 4")</f>
        <v>+</v>
      </c>
      <c r="I48" s="33" t="str">
        <f>IF(Таблица2[[#This Row],[Из них (из 3): продолжат обучение]]&lt;=Таблица2[[#This Row],[Трудоустроены]], "+", "Несход 3 и 5")</f>
        <v>+</v>
      </c>
      <c r="J48" s="33" t="str">
        <f>IF(Таблица2[[#This Row],[Трудоустроены]]=Таблица2[[#This Row],[в отрасли образования]]+Таблица2[[#This Row],[в медицинской отрасли]]+Таблица2[[#This Row],[в отрасли сферы услуг, туризма]]+Таблица2[[#This Row],[в отрасли сферы торговли, организациях финансового сектора]]+Таблица2[[#This Row],[в отрасли правоохранительной сферы и управления]]+Таблица2[[#This Row],[в отрасли средств массовой информации]]+Таблица2[[#This Row],[на предприятия оборонно-промышленного комплекса]]+Таблица2[[#This Row],[машиностроения (кроме оборонно-промышленного комплекса)]]+Таблица2[[#This Row],[сельского хозяйства]]+Таблица2[[#This Row],[металлургии ]]+Таблица2[[#This Row],[железнодорожного транспорта]]+Таблица2[[#This Row],[легкой промышленности]]+Таблица2[[#This Row],[химической отрасли]]+Таблица2[[#This Row],[атомной отрасли (кроме оборонно-промышленного комплекса)]]+Таблица2[[#This Row],[фармацевтической отрасли]]+Таблица2[[#This Row],[отрасли информационных технологий]]+Таблица2[[#This Row],[радиоэлектроники (кроме оборонно-промышленного комплекса)]]+Таблица2[[#This Row],[топливно-энергетического комплекса (кроме оборонно-промышленного комплекса)]]+Таблица2[[#This Row],[транспортной отрасли]]+Таблица2[[#This Row],[горнодобывающей отрасли]]+Таблица2[[#This Row],[отрасли электротехнической промышленности (кроме оборонно-промышленного комплекса)]]+Таблица2[[#This Row],[лесной промышленности]]+Таблица2[[#This Row],[строительной отрасли]]+Таблица2[[#This Row],[отрасли электронной промышленности (кроме оборонно-промышленного комплекса)]]+Таблица2[[#This Row],[индустрии робототехники]]+Таблица2[[#This Row],[в отрасли искусства]]+Таблица2[[#This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 "+", "ОШИБКА")</f>
        <v>+</v>
      </c>
      <c r="K48" s="4">
        <v>0</v>
      </c>
      <c r="L48" s="4">
        <v>0</v>
      </c>
      <c r="M48" s="4">
        <v>0</v>
      </c>
      <c r="N48" s="4">
        <v>0</v>
      </c>
      <c r="O48" s="4">
        <v>0</v>
      </c>
      <c r="P48" s="4">
        <v>0</v>
      </c>
      <c r="Q48" s="4">
        <v>0</v>
      </c>
      <c r="R48" s="4">
        <v>0</v>
      </c>
      <c r="S48" s="4">
        <v>0</v>
      </c>
      <c r="T48" s="4">
        <v>0</v>
      </c>
      <c r="U48" s="4">
        <v>0</v>
      </c>
      <c r="V48" s="4">
        <v>0</v>
      </c>
      <c r="W48" s="4">
        <v>0</v>
      </c>
      <c r="X48" s="4">
        <v>0</v>
      </c>
      <c r="Y48" s="4">
        <v>0</v>
      </c>
      <c r="Z48" s="4">
        <v>0</v>
      </c>
      <c r="AA48" s="4">
        <v>0</v>
      </c>
      <c r="AB48" s="4">
        <v>0</v>
      </c>
      <c r="AC48" s="4">
        <v>0</v>
      </c>
      <c r="AD48" s="4">
        <v>0</v>
      </c>
      <c r="AE48" s="4">
        <v>0</v>
      </c>
      <c r="AF48" s="4">
        <v>0</v>
      </c>
      <c r="AG48" s="4">
        <v>0</v>
      </c>
      <c r="AH48" s="4">
        <v>0</v>
      </c>
      <c r="AI48" s="4">
        <v>0</v>
      </c>
      <c r="AJ48" s="4">
        <v>0</v>
      </c>
      <c r="AK48" s="4">
        <v>0</v>
      </c>
      <c r="AL48" s="4">
        <v>0</v>
      </c>
      <c r="AM48" s="4">
        <v>0</v>
      </c>
      <c r="AN48" s="4">
        <v>0</v>
      </c>
      <c r="AO48" s="4">
        <v>15</v>
      </c>
      <c r="AP48" s="33" t="str">
        <f>IF(Таблица2[[#This Row],[из них (из 34): трудоустраиваются по полученной профессии, специальности]]&lt;=Таблица2[[#This Row],[Будут трудоустроены]], "+", "Не сход 34 и 35")</f>
        <v>+</v>
      </c>
      <c r="AQ48" s="33" t="str">
        <f>IF(Таблица2[[#This Row],[из них (из 34) продолжат обучение
]]&lt;=Таблица2[[#This Row],[Будут трудоустроены]], "+", "Не сход 34 и 36")</f>
        <v>+</v>
      </c>
      <c r="AR48" s="33" t="str">
        <f>IF(Таблица2[[#This Row],[Будут трудоустроены]]=Таблица2[[#This Row],[в отрасли образования2]]+Таблица2[[#This Row],[в медицинской отрасли3]]+Таблица2[[#This Row],[в отрасли сферы услуг, туризма4]]+Таблица2[[#This Row],[в отрасли сферы торговли, организациях финансового сектора5]]+Таблица2[[#This Row],[в отрасли правоохранительной сферы и управления6]]+Таблица2[[#This Row],[на предприятия оборонно-промышленного комплекса8]]+Таблица2[[#This Row],[в отрасли средств массовой информации7]]+Таблица2[[#This Row],[машиностроения (кроме оборонно-промышленного комплекса)9]]+Таблица2[[#This Row],[сельского хозяйства10]]+Таблица2[[#This Row],[металлургии 11]]+Таблица2[[#This Row],[железнодорожного транспорта12]]+Таблица2[[#This Row],[легкой промышленности13]]+Таблица2[[#This Row],[химической отрасли14]]+Таблица2[[#This Row],[атомной отрасли (кроме оборонно-промышленного комплекса)15]]+Таблица2[[#This Row],[фармацевтической отрасли16]]+Таблица2[[#This Row],[отрасли информационных технологий17]]+Таблица2[[#This Row],[радиоэлектроники (кроме оборонно-промышленного комплекса)18]]+Таблица2[[#This Row],[топливно-энергетического комплекса (кроме оборонно-промышленного комплекса)19]]+Таблица2[[#This Row],[транспортной отрасли20]]+Таблица2[[#This Row],[горнодобывающей отрасли21]]+Таблица2[[#This Row],[отрасли электротехнической промышленности (кроме оборонно-промышленного комплекса)22]]+Таблица2[[#This Row],[лесной промышленности23]]+Таблица2[[#This Row],[строительной отрасли24]]+Таблица2[[#This Row],[отрасли электронной промышленности (кроме оборонно-промышленного комплекса)25]]+Таблица2[[#This Row],[индустрии робототехники26]]+Таблица2[[#This Row],[в отрасли искусства27]]+Таблица2[[#This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спорт28]], "+", "ОШИБКА")</f>
        <v>+</v>
      </c>
      <c r="AS48" s="4">
        <v>15</v>
      </c>
      <c r="AT48" s="4">
        <v>6</v>
      </c>
      <c r="AU48" s="4">
        <v>0</v>
      </c>
      <c r="AV48" s="4">
        <v>0</v>
      </c>
      <c r="AW48" s="4">
        <v>0</v>
      </c>
      <c r="AX48" s="4">
        <v>15</v>
      </c>
      <c r="AY48" s="4">
        <v>0</v>
      </c>
      <c r="AZ48" s="4">
        <v>0</v>
      </c>
      <c r="BA48" s="4">
        <v>0</v>
      </c>
      <c r="BB48" s="4">
        <v>0</v>
      </c>
      <c r="BC48" s="4">
        <v>0</v>
      </c>
      <c r="BD48" s="4">
        <v>0</v>
      </c>
      <c r="BE48" s="4">
        <v>0</v>
      </c>
      <c r="BF48" s="4">
        <v>0</v>
      </c>
      <c r="BG48" s="4">
        <v>0</v>
      </c>
      <c r="BH48" s="4">
        <v>0</v>
      </c>
      <c r="BI48" s="4">
        <v>0</v>
      </c>
      <c r="BJ48" s="4">
        <v>0</v>
      </c>
      <c r="BK48" s="4">
        <v>0</v>
      </c>
      <c r="BL48" s="4">
        <v>0</v>
      </c>
      <c r="BM48" s="4">
        <v>0</v>
      </c>
      <c r="BN48" s="4">
        <v>0</v>
      </c>
      <c r="BO48" s="4">
        <v>0</v>
      </c>
      <c r="BP48" s="4">
        <v>0</v>
      </c>
      <c r="BQ48" s="4">
        <v>0</v>
      </c>
      <c r="BR48" s="4">
        <v>0</v>
      </c>
      <c r="BS48" s="4">
        <v>0</v>
      </c>
      <c r="BT48" s="4">
        <v>0</v>
      </c>
      <c r="BU48" s="4">
        <v>0</v>
      </c>
      <c r="BV48" s="4">
        <v>0</v>
      </c>
      <c r="BW48" s="4">
        <v>3</v>
      </c>
      <c r="BX48" s="4">
        <v>4</v>
      </c>
      <c r="BY48" s="4">
        <v>0</v>
      </c>
      <c r="BZ48" s="4">
        <v>0</v>
      </c>
      <c r="CA48" s="4">
        <v>0</v>
      </c>
      <c r="CB48" s="4">
        <v>0</v>
      </c>
      <c r="CC48" s="4">
        <v>0</v>
      </c>
      <c r="CD48" s="4">
        <v>0</v>
      </c>
      <c r="CE48" s="4">
        <v>0</v>
      </c>
      <c r="CF48" s="4">
        <v>0</v>
      </c>
      <c r="CG48" s="4">
        <v>0</v>
      </c>
      <c r="CH48" s="5" t="s">
        <v>45</v>
      </c>
      <c r="CI48" s="6" t="s">
        <v>48</v>
      </c>
    </row>
    <row r="49" spans="1:87" ht="93.75" hidden="1">
      <c r="A49" s="65" t="s">
        <v>49</v>
      </c>
      <c r="B49" s="3" t="s">
        <v>29</v>
      </c>
      <c r="C49" s="64">
        <v>76</v>
      </c>
      <c r="D49" s="64">
        <v>0</v>
      </c>
      <c r="E49" s="4">
        <v>76</v>
      </c>
      <c r="F49" s="33" t="str">
        <f>IF(Таблица2[[#This Row],[Выпуск 2024 г.]]=Таблица2[[#This Row],[Трудоустроены]]+Таблица2[[#This Row],[индивидуальные предприниматели или самозанятые]]+Таблица2[[#This Row],[Будут трудоустроены]]+Таблица2[[#This Row],[индивидуальные предприниматели или самозанятые29]]+Таблица2[[#This Row],[продолжат обучение без трудоустройства]]+Таблица2[[#This Row],[призваны в армию, будут призваны в армию]]+Таблица2[[#This Row],[находятся в отпуске по уходу за ребенком, будут находиться в отпуске по уходу за ребенком]]+Таблица2[[#This Row],[Зарегистрированы в центрах занятости в качестве безработных (получают пособие по безработице) и не планируют трудоустраиваться]]+Таблица2[[#This Row],[Не планируют трудоустраиваться, в том числе по причинам получения иных социальных льгот ]]+Таблица2[[#This Row],[Иные причины нахождения под риском нетрудоустройства]]+Таблица2[[#This Row],[Тяжелое состояние здоровья, не позволяющее трудоустраиваться]]+Таблица2[[#This Row],[Находятся под следствием, отбывают наказание]]+Таблица2[[#This Row],[Переезд за пределы Российской Федерации]]+Таблица2[[#This Row],[Не могут трудоустраиваться в связи с уходом за больными родственниками, в связи с иными семейными обстоятельствами]], "+", "Не сходится сумма")</f>
        <v>+</v>
      </c>
      <c r="G49" s="4">
        <v>0</v>
      </c>
      <c r="H49" s="33" t="str">
        <f>IF(Таблица2[[#This Row],[Из них (из 3): трудоустроены по получаемой профессии, специальности]]&lt;=Таблица2[[#This Row],[Трудоустроены]], "+", "Не сход 3 и 4")</f>
        <v>+</v>
      </c>
      <c r="I49" s="33" t="str">
        <f>IF(Таблица2[[#This Row],[Из них (из 3): продолжат обучение]]&lt;=Таблица2[[#This Row],[Трудоустроены]], "+", "Несход 3 и 5")</f>
        <v>+</v>
      </c>
      <c r="J49" s="33" t="str">
        <f>IF(Таблица2[[#This Row],[Трудоустроены]]=Таблица2[[#This Row],[в отрасли образования]]+Таблица2[[#This Row],[в медицинской отрасли]]+Таблица2[[#This Row],[в отрасли сферы услуг, туризма]]+Таблица2[[#This Row],[в отрасли сферы торговли, организациях финансового сектора]]+Таблица2[[#This Row],[в отрасли правоохранительной сферы и управления]]+Таблица2[[#This Row],[в отрасли средств массовой информации]]+Таблица2[[#This Row],[на предприятия оборонно-промышленного комплекса]]+Таблица2[[#This Row],[машиностроения (кроме оборонно-промышленного комплекса)]]+Таблица2[[#This Row],[сельского хозяйства]]+Таблица2[[#This Row],[металлургии ]]+Таблица2[[#This Row],[железнодорожного транспорта]]+Таблица2[[#This Row],[легкой промышленности]]+Таблица2[[#This Row],[химической отрасли]]+Таблица2[[#This Row],[атомной отрасли (кроме оборонно-промышленного комплекса)]]+Таблица2[[#This Row],[фармацевтической отрасли]]+Таблица2[[#This Row],[отрасли информационных технологий]]+Таблица2[[#This Row],[радиоэлектроники (кроме оборонно-промышленного комплекса)]]+Таблица2[[#This Row],[топливно-энергетического комплекса (кроме оборонно-промышленного комплекса)]]+Таблица2[[#This Row],[транспортной отрасли]]+Таблица2[[#This Row],[горнодобывающей отрасли]]+Таблица2[[#This Row],[отрасли электротехнической промышленности (кроме оборонно-промышленного комплекса)]]+Таблица2[[#This Row],[лесной промышленности]]+Таблица2[[#This Row],[строительной отрасли]]+Таблица2[[#This Row],[отрасли электронной промышленности (кроме оборонно-промышленного комплекса)]]+Таблица2[[#This Row],[индустрии робототехники]]+Таблица2[[#This Row],[в отрасли искусства]]+Таблица2[[#This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 "+", "ОШИБКА")</f>
        <v>+</v>
      </c>
      <c r="K49" s="4">
        <v>0</v>
      </c>
      <c r="L49" s="4">
        <v>0</v>
      </c>
      <c r="M49" s="4">
        <v>0</v>
      </c>
      <c r="N49" s="4">
        <v>0</v>
      </c>
      <c r="O49" s="4">
        <v>0</v>
      </c>
      <c r="P49" s="4">
        <v>0</v>
      </c>
      <c r="Q49" s="4">
        <v>0</v>
      </c>
      <c r="R49" s="4">
        <v>0</v>
      </c>
      <c r="S49" s="4">
        <v>0</v>
      </c>
      <c r="T49" s="4">
        <v>0</v>
      </c>
      <c r="U49" s="4">
        <v>0</v>
      </c>
      <c r="V49" s="4">
        <v>0</v>
      </c>
      <c r="W49" s="4">
        <v>0</v>
      </c>
      <c r="X49" s="4">
        <v>0</v>
      </c>
      <c r="Y49" s="4">
        <v>0</v>
      </c>
      <c r="Z49" s="4">
        <v>0</v>
      </c>
      <c r="AA49" s="4">
        <v>0</v>
      </c>
      <c r="AB49" s="4">
        <v>0</v>
      </c>
      <c r="AC49" s="4">
        <v>0</v>
      </c>
      <c r="AD49" s="4">
        <v>0</v>
      </c>
      <c r="AE49" s="4">
        <v>0</v>
      </c>
      <c r="AF49" s="4">
        <v>0</v>
      </c>
      <c r="AG49" s="4">
        <v>0</v>
      </c>
      <c r="AH49" s="4">
        <v>0</v>
      </c>
      <c r="AI49" s="4">
        <v>0</v>
      </c>
      <c r="AJ49" s="4">
        <v>0</v>
      </c>
      <c r="AK49" s="4">
        <v>0</v>
      </c>
      <c r="AL49" s="4">
        <v>0</v>
      </c>
      <c r="AM49" s="4">
        <v>0</v>
      </c>
      <c r="AN49" s="4">
        <v>0</v>
      </c>
      <c r="AO49" s="4">
        <v>76</v>
      </c>
      <c r="AP49" s="33" t="str">
        <f>IF(Таблица2[[#This Row],[из них (из 34): трудоустраиваются по полученной профессии, специальности]]&lt;=Таблица2[[#This Row],[Будут трудоустроены]], "+", "Не сход 34 и 35")</f>
        <v>+</v>
      </c>
      <c r="AQ49" s="33" t="str">
        <f>IF(Таблица2[[#This Row],[из них (из 34) продолжат обучение
]]&lt;=Таблица2[[#This Row],[Будут трудоустроены]], "+", "Не сход 34 и 36")</f>
        <v>+</v>
      </c>
      <c r="AR49" s="33" t="str">
        <f>IF(Таблица2[[#This Row],[Будут трудоустроены]]=Таблица2[[#This Row],[в отрасли образования2]]+Таблица2[[#This Row],[в медицинской отрасли3]]+Таблица2[[#This Row],[в отрасли сферы услуг, туризма4]]+Таблица2[[#This Row],[в отрасли сферы торговли, организациях финансового сектора5]]+Таблица2[[#This Row],[в отрасли правоохранительной сферы и управления6]]+Таблица2[[#This Row],[на предприятия оборонно-промышленного комплекса8]]+Таблица2[[#This Row],[в отрасли средств массовой информации7]]+Таблица2[[#This Row],[машиностроения (кроме оборонно-промышленного комплекса)9]]+Таблица2[[#This Row],[сельского хозяйства10]]+Таблица2[[#This Row],[металлургии 11]]+Таблица2[[#This Row],[железнодорожного транспорта12]]+Таблица2[[#This Row],[легкой промышленности13]]+Таблица2[[#This Row],[химической отрасли14]]+Таблица2[[#This Row],[атомной отрасли (кроме оборонно-промышленного комплекса)15]]+Таблица2[[#This Row],[фармацевтической отрасли16]]+Таблица2[[#This Row],[отрасли информационных технологий17]]+Таблица2[[#This Row],[радиоэлектроники (кроме оборонно-промышленного комплекса)18]]+Таблица2[[#This Row],[топливно-энергетического комплекса (кроме оборонно-промышленного комплекса)19]]+Таблица2[[#This Row],[транспортной отрасли20]]+Таблица2[[#This Row],[горнодобывающей отрасли21]]+Таблица2[[#This Row],[отрасли электротехнической промышленности (кроме оборонно-промышленного комплекса)22]]+Таблица2[[#This Row],[лесной промышленности23]]+Таблица2[[#This Row],[строительной отрасли24]]+Таблица2[[#This Row],[отрасли электронной промышленности (кроме оборонно-промышленного комплекса)25]]+Таблица2[[#This Row],[индустрии робототехники26]]+Таблица2[[#This Row],[в отрасли искусства27]]+Таблица2[[#This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спорт28]], "+", "ОШИБКА")</f>
        <v>+</v>
      </c>
      <c r="AS49" s="4"/>
      <c r="AT49" s="4"/>
      <c r="AU49" s="4"/>
      <c r="AV49" s="4"/>
      <c r="AW49" s="4"/>
      <c r="AX49" s="4">
        <v>76</v>
      </c>
      <c r="AY49" s="4"/>
      <c r="AZ49" s="4"/>
      <c r="BA49" s="4"/>
      <c r="BB49" s="4"/>
      <c r="BC49" s="4"/>
      <c r="BD49" s="4"/>
      <c r="BE49" s="4"/>
      <c r="BF49" s="4"/>
      <c r="BG49" s="4"/>
      <c r="BH49" s="4">
        <v>0</v>
      </c>
      <c r="BI49" s="4">
        <v>0</v>
      </c>
      <c r="BJ49" s="4">
        <v>0</v>
      </c>
      <c r="BK49" s="4">
        <v>0</v>
      </c>
      <c r="BL49" s="4">
        <v>0</v>
      </c>
      <c r="BM49" s="4">
        <v>0</v>
      </c>
      <c r="BN49" s="4">
        <v>0</v>
      </c>
      <c r="BO49" s="4">
        <v>0</v>
      </c>
      <c r="BP49" s="4">
        <v>0</v>
      </c>
      <c r="BQ49" s="4">
        <v>0</v>
      </c>
      <c r="BR49" s="4">
        <v>0</v>
      </c>
      <c r="BS49" s="4">
        <v>0</v>
      </c>
      <c r="BT49" s="4">
        <v>0</v>
      </c>
      <c r="BU49" s="4">
        <v>0</v>
      </c>
      <c r="BV49" s="4">
        <v>0</v>
      </c>
      <c r="BW49" s="4">
        <v>0</v>
      </c>
      <c r="BX49" s="4">
        <v>0</v>
      </c>
      <c r="BY49" s="4">
        <v>0</v>
      </c>
      <c r="BZ49" s="4">
        <v>0</v>
      </c>
      <c r="CA49" s="4">
        <v>0</v>
      </c>
      <c r="CB49" s="4">
        <v>0</v>
      </c>
      <c r="CC49" s="4">
        <v>0</v>
      </c>
      <c r="CD49" s="4">
        <v>0</v>
      </c>
      <c r="CE49" s="4">
        <v>0</v>
      </c>
      <c r="CF49" s="4">
        <v>0</v>
      </c>
      <c r="CG49" s="4">
        <v>0</v>
      </c>
      <c r="CH49" s="5">
        <v>0</v>
      </c>
      <c r="CI49" s="6">
        <v>0</v>
      </c>
    </row>
    <row r="50" spans="1:87" ht="93.75" hidden="1">
      <c r="A50" s="65" t="s">
        <v>49</v>
      </c>
      <c r="B50" s="3" t="s">
        <v>4</v>
      </c>
      <c r="C50" s="64">
        <v>47</v>
      </c>
      <c r="D50" s="64">
        <v>0</v>
      </c>
      <c r="E50" s="4">
        <v>47</v>
      </c>
      <c r="F50" s="33" t="str">
        <f>IF(Таблица2[[#This Row],[Выпуск 2024 г.]]=Таблица2[[#This Row],[Трудоустроены]]+Таблица2[[#This Row],[индивидуальные предприниматели или самозанятые]]+Таблица2[[#This Row],[Будут трудоустроены]]+Таблица2[[#This Row],[индивидуальные предприниматели или самозанятые29]]+Таблица2[[#This Row],[продолжат обучение без трудоустройства]]+Таблица2[[#This Row],[призваны в армию, будут призваны в армию]]+Таблица2[[#This Row],[находятся в отпуске по уходу за ребенком, будут находиться в отпуске по уходу за ребенком]]+Таблица2[[#This Row],[Зарегистрированы в центрах занятости в качестве безработных (получают пособие по безработице) и не планируют трудоустраиваться]]+Таблица2[[#This Row],[Не планируют трудоустраиваться, в том числе по причинам получения иных социальных льгот ]]+Таблица2[[#This Row],[Иные причины нахождения под риском нетрудоустройства]]+Таблица2[[#This Row],[Тяжелое состояние здоровья, не позволяющее трудоустраиваться]]+Таблица2[[#This Row],[Находятся под следствием, отбывают наказание]]+Таблица2[[#This Row],[Переезд за пределы Российской Федерации]]+Таблица2[[#This Row],[Не могут трудоустраиваться в связи с уходом за больными родственниками, в связи с иными семейными обстоятельствами]], "+", "Не сходится сумма")</f>
        <v>+</v>
      </c>
      <c r="G50" s="4">
        <v>0</v>
      </c>
      <c r="H50" s="33" t="str">
        <f>IF(Таблица2[[#This Row],[Из них (из 3): трудоустроены по получаемой профессии, специальности]]&lt;=Таблица2[[#This Row],[Трудоустроены]], "+", "Не сход 3 и 4")</f>
        <v>+</v>
      </c>
      <c r="I50" s="33" t="str">
        <f>IF(Таблица2[[#This Row],[Из них (из 3): продолжат обучение]]&lt;=Таблица2[[#This Row],[Трудоустроены]], "+", "Несход 3 и 5")</f>
        <v>+</v>
      </c>
      <c r="J50" s="33" t="str">
        <f>IF(Таблица2[[#This Row],[Трудоустроены]]=Таблица2[[#This Row],[в отрасли образования]]+Таблица2[[#This Row],[в медицинской отрасли]]+Таблица2[[#This Row],[в отрасли сферы услуг, туризма]]+Таблица2[[#This Row],[в отрасли сферы торговли, организациях финансового сектора]]+Таблица2[[#This Row],[в отрасли правоохранительной сферы и управления]]+Таблица2[[#This Row],[в отрасли средств массовой информации]]+Таблица2[[#This Row],[на предприятия оборонно-промышленного комплекса]]+Таблица2[[#This Row],[машиностроения (кроме оборонно-промышленного комплекса)]]+Таблица2[[#This Row],[сельского хозяйства]]+Таблица2[[#This Row],[металлургии ]]+Таблица2[[#This Row],[железнодорожного транспорта]]+Таблица2[[#This Row],[легкой промышленности]]+Таблица2[[#This Row],[химической отрасли]]+Таблица2[[#This Row],[атомной отрасли (кроме оборонно-промышленного комплекса)]]+Таблица2[[#This Row],[фармацевтической отрасли]]+Таблица2[[#This Row],[отрасли информационных технологий]]+Таблица2[[#This Row],[радиоэлектроники (кроме оборонно-промышленного комплекса)]]+Таблица2[[#This Row],[топливно-энергетического комплекса (кроме оборонно-промышленного комплекса)]]+Таблица2[[#This Row],[транспортной отрасли]]+Таблица2[[#This Row],[горнодобывающей отрасли]]+Таблица2[[#This Row],[отрасли электротехнической промышленности (кроме оборонно-промышленного комплекса)]]+Таблица2[[#This Row],[лесной промышленности]]+Таблица2[[#This Row],[строительной отрасли]]+Таблица2[[#This Row],[отрасли электронной промышленности (кроме оборонно-промышленного комплекса)]]+Таблица2[[#This Row],[индустрии робототехники]]+Таблица2[[#This Row],[в отрасли искусства]]+Таблица2[[#This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 "+", "ОШИБКА")</f>
        <v>+</v>
      </c>
      <c r="K50" s="4">
        <v>0</v>
      </c>
      <c r="L50" s="4">
        <v>0</v>
      </c>
      <c r="M50" s="4">
        <v>0</v>
      </c>
      <c r="N50" s="4">
        <v>0</v>
      </c>
      <c r="O50" s="4">
        <v>0</v>
      </c>
      <c r="P50" s="4">
        <v>0</v>
      </c>
      <c r="Q50" s="4">
        <v>0</v>
      </c>
      <c r="R50" s="4">
        <v>0</v>
      </c>
      <c r="S50" s="4">
        <v>0</v>
      </c>
      <c r="T50" s="4">
        <v>0</v>
      </c>
      <c r="U50" s="4">
        <v>0</v>
      </c>
      <c r="V50" s="4">
        <v>0</v>
      </c>
      <c r="W50" s="4">
        <v>0</v>
      </c>
      <c r="X50" s="4">
        <v>0</v>
      </c>
      <c r="Y50" s="4">
        <v>0</v>
      </c>
      <c r="Z50" s="4">
        <v>0</v>
      </c>
      <c r="AA50" s="4">
        <v>0</v>
      </c>
      <c r="AB50" s="4">
        <v>0</v>
      </c>
      <c r="AC50" s="4">
        <v>0</v>
      </c>
      <c r="AD50" s="4">
        <v>0</v>
      </c>
      <c r="AE50" s="4">
        <v>0</v>
      </c>
      <c r="AF50" s="4">
        <v>0</v>
      </c>
      <c r="AG50" s="4">
        <v>0</v>
      </c>
      <c r="AH50" s="4">
        <v>0</v>
      </c>
      <c r="AI50" s="4">
        <v>0</v>
      </c>
      <c r="AJ50" s="4">
        <v>0</v>
      </c>
      <c r="AK50" s="4">
        <v>0</v>
      </c>
      <c r="AL50" s="4">
        <v>0</v>
      </c>
      <c r="AM50" s="4">
        <v>0</v>
      </c>
      <c r="AN50" s="4">
        <v>0</v>
      </c>
      <c r="AO50" s="4">
        <v>47</v>
      </c>
      <c r="AP50" s="33" t="str">
        <f>IF(Таблица2[[#This Row],[из них (из 34): трудоустраиваются по полученной профессии, специальности]]&lt;=Таблица2[[#This Row],[Будут трудоустроены]], "+", "Не сход 34 и 35")</f>
        <v>+</v>
      </c>
      <c r="AQ50" s="33" t="str">
        <f>IF(Таблица2[[#This Row],[из них (из 34) продолжат обучение
]]&lt;=Таблица2[[#This Row],[Будут трудоустроены]], "+", "Не сход 34 и 36")</f>
        <v>+</v>
      </c>
      <c r="AR50" s="33" t="str">
        <f>IF(Таблица2[[#This Row],[Будут трудоустроены]]=Таблица2[[#This Row],[в отрасли образования2]]+Таблица2[[#This Row],[в медицинской отрасли3]]+Таблица2[[#This Row],[в отрасли сферы услуг, туризма4]]+Таблица2[[#This Row],[в отрасли сферы торговли, организациях финансового сектора5]]+Таблица2[[#This Row],[в отрасли правоохранительной сферы и управления6]]+Таблица2[[#This Row],[на предприятия оборонно-промышленного комплекса8]]+Таблица2[[#This Row],[в отрасли средств массовой информации7]]+Таблица2[[#This Row],[машиностроения (кроме оборонно-промышленного комплекса)9]]+Таблица2[[#This Row],[сельского хозяйства10]]+Таблица2[[#This Row],[металлургии 11]]+Таблица2[[#This Row],[железнодорожного транспорта12]]+Таблица2[[#This Row],[легкой промышленности13]]+Таблица2[[#This Row],[химической отрасли14]]+Таблица2[[#This Row],[атомной отрасли (кроме оборонно-промышленного комплекса)15]]+Таблица2[[#This Row],[фармацевтической отрасли16]]+Таблица2[[#This Row],[отрасли информационных технологий17]]+Таблица2[[#This Row],[радиоэлектроники (кроме оборонно-промышленного комплекса)18]]+Таблица2[[#This Row],[топливно-энергетического комплекса (кроме оборонно-промышленного комплекса)19]]+Таблица2[[#This Row],[транспортной отрасли20]]+Таблица2[[#This Row],[горнодобывающей отрасли21]]+Таблица2[[#This Row],[отрасли электротехнической промышленности (кроме оборонно-промышленного комплекса)22]]+Таблица2[[#This Row],[лесной промышленности23]]+Таблица2[[#This Row],[строительной отрасли24]]+Таблица2[[#This Row],[отрасли электронной промышленности (кроме оборонно-промышленного комплекса)25]]+Таблица2[[#This Row],[индустрии робототехники26]]+Таблица2[[#This Row],[в отрасли искусства27]]+Таблица2[[#This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спорт28]], "+", "ОШИБКА")</f>
        <v>+</v>
      </c>
      <c r="AS50" s="4"/>
      <c r="AT50" s="4"/>
      <c r="AU50" s="4"/>
      <c r="AV50" s="4"/>
      <c r="AW50" s="4">
        <v>0</v>
      </c>
      <c r="AX50" s="4">
        <v>47</v>
      </c>
      <c r="AY50" s="4">
        <v>0</v>
      </c>
      <c r="AZ50" s="4">
        <v>0</v>
      </c>
      <c r="BA50" s="4">
        <v>0</v>
      </c>
      <c r="BB50" s="4">
        <v>0</v>
      </c>
      <c r="BC50" s="4">
        <v>0</v>
      </c>
      <c r="BD50" s="4">
        <v>0</v>
      </c>
      <c r="BE50" s="4">
        <v>0</v>
      </c>
      <c r="BF50" s="4">
        <v>0</v>
      </c>
      <c r="BG50" s="4">
        <v>0</v>
      </c>
      <c r="BH50" s="4">
        <v>0</v>
      </c>
      <c r="BI50" s="4">
        <v>0</v>
      </c>
      <c r="BJ50" s="4">
        <v>0</v>
      </c>
      <c r="BK50" s="4">
        <v>0</v>
      </c>
      <c r="BL50" s="4">
        <v>0</v>
      </c>
      <c r="BM50" s="4">
        <v>0</v>
      </c>
      <c r="BN50" s="4">
        <v>0</v>
      </c>
      <c r="BO50" s="4">
        <v>0</v>
      </c>
      <c r="BP50" s="4">
        <v>0</v>
      </c>
      <c r="BQ50" s="4">
        <v>0</v>
      </c>
      <c r="BR50" s="4">
        <v>0</v>
      </c>
      <c r="BS50" s="4">
        <v>0</v>
      </c>
      <c r="BT50" s="4">
        <v>0</v>
      </c>
      <c r="BU50" s="4">
        <v>0</v>
      </c>
      <c r="BV50" s="4">
        <v>0</v>
      </c>
      <c r="BW50" s="4">
        <v>0</v>
      </c>
      <c r="BX50" s="4">
        <v>0</v>
      </c>
      <c r="BY50" s="4">
        <v>0</v>
      </c>
      <c r="BZ50" s="4">
        <v>0</v>
      </c>
      <c r="CA50" s="4">
        <v>0</v>
      </c>
      <c r="CB50" s="4">
        <v>0</v>
      </c>
      <c r="CC50" s="4">
        <v>0</v>
      </c>
      <c r="CD50" s="4">
        <v>0</v>
      </c>
      <c r="CE50" s="4">
        <v>0</v>
      </c>
      <c r="CF50" s="4">
        <v>0</v>
      </c>
      <c r="CG50" s="4">
        <v>0</v>
      </c>
      <c r="CH50" s="5">
        <v>0</v>
      </c>
      <c r="CI50" s="6">
        <v>0</v>
      </c>
    </row>
    <row r="51" spans="1:87" ht="93.75" hidden="1">
      <c r="A51" s="65" t="s">
        <v>49</v>
      </c>
      <c r="B51" s="3" t="s">
        <v>5</v>
      </c>
      <c r="C51" s="64">
        <v>26</v>
      </c>
      <c r="D51" s="64">
        <v>0</v>
      </c>
      <c r="E51" s="4">
        <v>26</v>
      </c>
      <c r="F51" s="33" t="str">
        <f>IF(Таблица2[[#This Row],[Выпуск 2024 г.]]=Таблица2[[#This Row],[Трудоустроены]]+Таблица2[[#This Row],[индивидуальные предприниматели или самозанятые]]+Таблица2[[#This Row],[Будут трудоустроены]]+Таблица2[[#This Row],[индивидуальные предприниматели или самозанятые29]]+Таблица2[[#This Row],[продолжат обучение без трудоустройства]]+Таблица2[[#This Row],[призваны в армию, будут призваны в армию]]+Таблица2[[#This Row],[находятся в отпуске по уходу за ребенком, будут находиться в отпуске по уходу за ребенком]]+Таблица2[[#This Row],[Зарегистрированы в центрах занятости в качестве безработных (получают пособие по безработице) и не планируют трудоустраиваться]]+Таблица2[[#This Row],[Не планируют трудоустраиваться, в том числе по причинам получения иных социальных льгот ]]+Таблица2[[#This Row],[Иные причины нахождения под риском нетрудоустройства]]+Таблица2[[#This Row],[Тяжелое состояние здоровья, не позволяющее трудоустраиваться]]+Таблица2[[#This Row],[Находятся под следствием, отбывают наказание]]+Таблица2[[#This Row],[Переезд за пределы Российской Федерации]]+Таблица2[[#This Row],[Не могут трудоустраиваться в связи с уходом за больными родственниками, в связи с иными семейными обстоятельствами]], "+", "Не сходится сумма")</f>
        <v>+</v>
      </c>
      <c r="G51" s="4">
        <v>0</v>
      </c>
      <c r="H51" s="33" t="str">
        <f>IF(Таблица2[[#This Row],[Из них (из 3): трудоустроены по получаемой профессии, специальности]]&lt;=Таблица2[[#This Row],[Трудоустроены]], "+", "Не сход 3 и 4")</f>
        <v>+</v>
      </c>
      <c r="I51" s="33" t="str">
        <f>IF(Таблица2[[#This Row],[Из них (из 3): продолжат обучение]]&lt;=Таблица2[[#This Row],[Трудоустроены]], "+", "Несход 3 и 5")</f>
        <v>+</v>
      </c>
      <c r="J51" s="33" t="str">
        <f>IF(Таблица2[[#This Row],[Трудоустроены]]=Таблица2[[#This Row],[в отрасли образования]]+Таблица2[[#This Row],[в медицинской отрасли]]+Таблица2[[#This Row],[в отрасли сферы услуг, туризма]]+Таблица2[[#This Row],[в отрасли сферы торговли, организациях финансового сектора]]+Таблица2[[#This Row],[в отрасли правоохранительной сферы и управления]]+Таблица2[[#This Row],[в отрасли средств массовой информации]]+Таблица2[[#This Row],[на предприятия оборонно-промышленного комплекса]]+Таблица2[[#This Row],[машиностроения (кроме оборонно-промышленного комплекса)]]+Таблица2[[#This Row],[сельского хозяйства]]+Таблица2[[#This Row],[металлургии ]]+Таблица2[[#This Row],[железнодорожного транспорта]]+Таблица2[[#This Row],[легкой промышленности]]+Таблица2[[#This Row],[химической отрасли]]+Таблица2[[#This Row],[атомной отрасли (кроме оборонно-промышленного комплекса)]]+Таблица2[[#This Row],[фармацевтической отрасли]]+Таблица2[[#This Row],[отрасли информационных технологий]]+Таблица2[[#This Row],[радиоэлектроники (кроме оборонно-промышленного комплекса)]]+Таблица2[[#This Row],[топливно-энергетического комплекса (кроме оборонно-промышленного комплекса)]]+Таблица2[[#This Row],[транспортной отрасли]]+Таблица2[[#This Row],[горнодобывающей отрасли]]+Таблица2[[#This Row],[отрасли электротехнической промышленности (кроме оборонно-промышленного комплекса)]]+Таблица2[[#This Row],[лесной промышленности]]+Таблица2[[#This Row],[строительной отрасли]]+Таблица2[[#This Row],[отрасли электронной промышленности (кроме оборонно-промышленного комплекса)]]+Таблица2[[#This Row],[индустрии робототехники]]+Таблица2[[#This Row],[в отрасли искусства]]+Таблица2[[#This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 "+", "ОШИБКА")</f>
        <v>+</v>
      </c>
      <c r="K51" s="4">
        <v>0</v>
      </c>
      <c r="L51" s="4">
        <v>0</v>
      </c>
      <c r="M51" s="4">
        <v>0</v>
      </c>
      <c r="N51" s="4">
        <v>0</v>
      </c>
      <c r="O51" s="4">
        <v>0</v>
      </c>
      <c r="P51" s="4">
        <v>0</v>
      </c>
      <c r="Q51" s="4">
        <v>0</v>
      </c>
      <c r="R51" s="4">
        <v>0</v>
      </c>
      <c r="S51" s="4">
        <v>0</v>
      </c>
      <c r="T51" s="4">
        <v>0</v>
      </c>
      <c r="U51" s="4">
        <v>0</v>
      </c>
      <c r="V51" s="4">
        <v>0</v>
      </c>
      <c r="W51" s="4">
        <v>0</v>
      </c>
      <c r="X51" s="4">
        <v>0</v>
      </c>
      <c r="Y51" s="4">
        <v>0</v>
      </c>
      <c r="Z51" s="4">
        <v>0</v>
      </c>
      <c r="AA51" s="4">
        <v>0</v>
      </c>
      <c r="AB51" s="4">
        <v>0</v>
      </c>
      <c r="AC51" s="4">
        <v>0</v>
      </c>
      <c r="AD51" s="4">
        <v>0</v>
      </c>
      <c r="AE51" s="4">
        <v>0</v>
      </c>
      <c r="AF51" s="4">
        <v>0</v>
      </c>
      <c r="AG51" s="4">
        <v>0</v>
      </c>
      <c r="AH51" s="4">
        <v>0</v>
      </c>
      <c r="AI51" s="4">
        <v>0</v>
      </c>
      <c r="AJ51" s="4">
        <v>0</v>
      </c>
      <c r="AK51" s="4">
        <v>0</v>
      </c>
      <c r="AL51" s="4">
        <v>0</v>
      </c>
      <c r="AM51" s="4">
        <v>0</v>
      </c>
      <c r="AN51" s="4">
        <v>0</v>
      </c>
      <c r="AO51" s="4">
        <v>26</v>
      </c>
      <c r="AP51" s="33" t="str">
        <f>IF(Таблица2[[#This Row],[из них (из 34): трудоустраиваются по полученной профессии, специальности]]&lt;=Таблица2[[#This Row],[Будут трудоустроены]], "+", "Не сход 34 и 35")</f>
        <v>+</v>
      </c>
      <c r="AQ51" s="33" t="str">
        <f>IF(Таблица2[[#This Row],[из них (из 34) продолжат обучение
]]&lt;=Таблица2[[#This Row],[Будут трудоустроены]], "+", "Не сход 34 и 36")</f>
        <v>+</v>
      </c>
      <c r="AR51" s="33" t="str">
        <f>IF(Таблица2[[#This Row],[Будут трудоустроены]]=Таблица2[[#This Row],[в отрасли образования2]]+Таблица2[[#This Row],[в медицинской отрасли3]]+Таблица2[[#This Row],[в отрасли сферы услуг, туризма4]]+Таблица2[[#This Row],[в отрасли сферы торговли, организациях финансового сектора5]]+Таблица2[[#This Row],[в отрасли правоохранительной сферы и управления6]]+Таблица2[[#This Row],[на предприятия оборонно-промышленного комплекса8]]+Таблица2[[#This Row],[в отрасли средств массовой информации7]]+Таблица2[[#This Row],[машиностроения (кроме оборонно-промышленного комплекса)9]]+Таблица2[[#This Row],[сельского хозяйства10]]+Таблица2[[#This Row],[металлургии 11]]+Таблица2[[#This Row],[железнодорожного транспорта12]]+Таблица2[[#This Row],[легкой промышленности13]]+Таблица2[[#This Row],[химической отрасли14]]+Таблица2[[#This Row],[атомной отрасли (кроме оборонно-промышленного комплекса)15]]+Таблица2[[#This Row],[фармацевтической отрасли16]]+Таблица2[[#This Row],[отрасли информационных технологий17]]+Таблица2[[#This Row],[радиоэлектроники (кроме оборонно-промышленного комплекса)18]]+Таблица2[[#This Row],[топливно-энергетического комплекса (кроме оборонно-промышленного комплекса)19]]+Таблица2[[#This Row],[транспортной отрасли20]]+Таблица2[[#This Row],[горнодобывающей отрасли21]]+Таблица2[[#This Row],[отрасли электротехнической промышленности (кроме оборонно-промышленного комплекса)22]]+Таблица2[[#This Row],[лесной промышленности23]]+Таблица2[[#This Row],[строительной отрасли24]]+Таблица2[[#This Row],[отрасли электронной промышленности (кроме оборонно-промышленного комплекса)25]]+Таблица2[[#This Row],[индустрии робототехники26]]+Таблица2[[#This Row],[в отрасли искусства27]]+Таблица2[[#This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спорт28]], "+", "ОШИБКА")</f>
        <v>+</v>
      </c>
      <c r="AS51" s="4"/>
      <c r="AT51" s="4"/>
      <c r="AU51" s="4"/>
      <c r="AV51" s="4"/>
      <c r="AW51" s="4"/>
      <c r="AX51" s="4">
        <v>26</v>
      </c>
      <c r="AY51" s="4">
        <v>0</v>
      </c>
      <c r="AZ51" s="4">
        <v>0</v>
      </c>
      <c r="BA51" s="4">
        <v>0</v>
      </c>
      <c r="BB51" s="4">
        <v>0</v>
      </c>
      <c r="BC51" s="4">
        <v>0</v>
      </c>
      <c r="BD51" s="4">
        <v>0</v>
      </c>
      <c r="BE51" s="4">
        <v>0</v>
      </c>
      <c r="BF51" s="4">
        <v>0</v>
      </c>
      <c r="BG51" s="4">
        <v>0</v>
      </c>
      <c r="BH51" s="4">
        <v>0</v>
      </c>
      <c r="BI51" s="4">
        <v>0</v>
      </c>
      <c r="BJ51" s="4">
        <v>0</v>
      </c>
      <c r="BK51" s="4">
        <v>0</v>
      </c>
      <c r="BL51" s="4">
        <v>0</v>
      </c>
      <c r="BM51" s="4">
        <v>0</v>
      </c>
      <c r="BN51" s="4">
        <v>0</v>
      </c>
      <c r="BO51" s="4">
        <v>0</v>
      </c>
      <c r="BP51" s="4">
        <v>0</v>
      </c>
      <c r="BQ51" s="4">
        <v>0</v>
      </c>
      <c r="BR51" s="4">
        <v>0</v>
      </c>
      <c r="BS51" s="4">
        <v>0</v>
      </c>
      <c r="BT51" s="4">
        <v>0</v>
      </c>
      <c r="BU51" s="4">
        <v>0</v>
      </c>
      <c r="BV51" s="4">
        <v>0</v>
      </c>
      <c r="BW51" s="4">
        <v>0</v>
      </c>
      <c r="BX51" s="4">
        <v>0</v>
      </c>
      <c r="BY51" s="4">
        <v>0</v>
      </c>
      <c r="BZ51" s="4">
        <v>0</v>
      </c>
      <c r="CA51" s="4">
        <v>0</v>
      </c>
      <c r="CB51" s="4">
        <v>0</v>
      </c>
      <c r="CC51" s="4">
        <v>0</v>
      </c>
      <c r="CD51" s="4">
        <v>0</v>
      </c>
      <c r="CE51" s="4">
        <v>0</v>
      </c>
      <c r="CF51" s="4">
        <v>0</v>
      </c>
      <c r="CG51" s="4">
        <v>0</v>
      </c>
      <c r="CH51" s="5">
        <v>0</v>
      </c>
      <c r="CI51" s="6">
        <v>0</v>
      </c>
    </row>
    <row r="52" spans="1:87" ht="93.75" hidden="1">
      <c r="A52" s="65" t="s">
        <v>49</v>
      </c>
      <c r="B52" s="3" t="s">
        <v>9</v>
      </c>
      <c r="C52" s="64">
        <v>122</v>
      </c>
      <c r="D52" s="64">
        <v>0</v>
      </c>
      <c r="E52" s="4">
        <v>122</v>
      </c>
      <c r="F52" s="33" t="str">
        <f>IF(Таблица2[[#This Row],[Выпуск 2024 г.]]=Таблица2[[#This Row],[Трудоустроены]]+Таблица2[[#This Row],[индивидуальные предприниматели или самозанятые]]+Таблица2[[#This Row],[Будут трудоустроены]]+Таблица2[[#This Row],[индивидуальные предприниматели или самозанятые29]]+Таблица2[[#This Row],[продолжат обучение без трудоустройства]]+Таблица2[[#This Row],[призваны в армию, будут призваны в армию]]+Таблица2[[#This Row],[находятся в отпуске по уходу за ребенком, будут находиться в отпуске по уходу за ребенком]]+Таблица2[[#This Row],[Зарегистрированы в центрах занятости в качестве безработных (получают пособие по безработице) и не планируют трудоустраиваться]]+Таблица2[[#This Row],[Не планируют трудоустраиваться, в том числе по причинам получения иных социальных льгот ]]+Таблица2[[#This Row],[Иные причины нахождения под риском нетрудоустройства]]+Таблица2[[#This Row],[Тяжелое состояние здоровья, не позволяющее трудоустраиваться]]+Таблица2[[#This Row],[Находятся под следствием, отбывают наказание]]+Таблица2[[#This Row],[Переезд за пределы Российской Федерации]]+Таблица2[[#This Row],[Не могут трудоустраиваться в связи с уходом за больными родственниками, в связи с иными семейными обстоятельствами]], "+", "Не сходится сумма")</f>
        <v>+</v>
      </c>
      <c r="G52" s="4">
        <v>0</v>
      </c>
      <c r="H52" s="33" t="str">
        <f>IF(Таблица2[[#This Row],[Из них (из 3): трудоустроены по получаемой профессии, специальности]]&lt;=Таблица2[[#This Row],[Трудоустроены]], "+", "Не сход 3 и 4")</f>
        <v>+</v>
      </c>
      <c r="I52" s="33" t="str">
        <f>IF(Таблица2[[#This Row],[Из них (из 3): продолжат обучение]]&lt;=Таблица2[[#This Row],[Трудоустроены]], "+", "Несход 3 и 5")</f>
        <v>+</v>
      </c>
      <c r="J52" s="33" t="str">
        <f>IF(Таблица2[[#This Row],[Трудоустроены]]=Таблица2[[#This Row],[в отрасли образования]]+Таблица2[[#This Row],[в медицинской отрасли]]+Таблица2[[#This Row],[в отрасли сферы услуг, туризма]]+Таблица2[[#This Row],[в отрасли сферы торговли, организациях финансового сектора]]+Таблица2[[#This Row],[в отрасли правоохранительной сферы и управления]]+Таблица2[[#This Row],[в отрасли средств массовой информации]]+Таблица2[[#This Row],[на предприятия оборонно-промышленного комплекса]]+Таблица2[[#This Row],[машиностроения (кроме оборонно-промышленного комплекса)]]+Таблица2[[#This Row],[сельского хозяйства]]+Таблица2[[#This Row],[металлургии ]]+Таблица2[[#This Row],[железнодорожного транспорта]]+Таблица2[[#This Row],[легкой промышленности]]+Таблица2[[#This Row],[химической отрасли]]+Таблица2[[#This Row],[атомной отрасли (кроме оборонно-промышленного комплекса)]]+Таблица2[[#This Row],[фармацевтической отрасли]]+Таблица2[[#This Row],[отрасли информационных технологий]]+Таблица2[[#This Row],[радиоэлектроники (кроме оборонно-промышленного комплекса)]]+Таблица2[[#This Row],[топливно-энергетического комплекса (кроме оборонно-промышленного комплекса)]]+Таблица2[[#This Row],[транспортной отрасли]]+Таблица2[[#This Row],[горнодобывающей отрасли]]+Таблица2[[#This Row],[отрасли электротехнической промышленности (кроме оборонно-промышленного комплекса)]]+Таблица2[[#This Row],[лесной промышленности]]+Таблица2[[#This Row],[строительной отрасли]]+Таблица2[[#This Row],[отрасли электронной промышленности (кроме оборонно-промышленного комплекса)]]+Таблица2[[#This Row],[индустрии робототехники]]+Таблица2[[#This Row],[в отрасли искусства]]+Таблица2[[#This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 "+", "ОШИБКА")</f>
        <v>+</v>
      </c>
      <c r="K52" s="4">
        <v>0</v>
      </c>
      <c r="L52" s="4">
        <v>0</v>
      </c>
      <c r="M52" s="4">
        <v>0</v>
      </c>
      <c r="N52" s="4">
        <v>0</v>
      </c>
      <c r="O52" s="4">
        <v>0</v>
      </c>
      <c r="P52" s="4">
        <v>0</v>
      </c>
      <c r="Q52" s="4">
        <v>0</v>
      </c>
      <c r="R52" s="4">
        <v>0</v>
      </c>
      <c r="S52" s="4">
        <v>0</v>
      </c>
      <c r="T52" s="4">
        <v>0</v>
      </c>
      <c r="U52" s="4">
        <v>0</v>
      </c>
      <c r="V52" s="4">
        <v>0</v>
      </c>
      <c r="W52" s="4">
        <v>0</v>
      </c>
      <c r="X52" s="4">
        <v>0</v>
      </c>
      <c r="Y52" s="4">
        <v>0</v>
      </c>
      <c r="Z52" s="4">
        <v>0</v>
      </c>
      <c r="AA52" s="4">
        <v>0</v>
      </c>
      <c r="AB52" s="4">
        <v>0</v>
      </c>
      <c r="AC52" s="4">
        <v>0</v>
      </c>
      <c r="AD52" s="4">
        <v>0</v>
      </c>
      <c r="AE52" s="4">
        <v>0</v>
      </c>
      <c r="AF52" s="4">
        <v>0</v>
      </c>
      <c r="AG52" s="4">
        <v>0</v>
      </c>
      <c r="AH52" s="4">
        <v>0</v>
      </c>
      <c r="AI52" s="4">
        <v>0</v>
      </c>
      <c r="AJ52" s="4">
        <v>0</v>
      </c>
      <c r="AK52" s="4">
        <v>0</v>
      </c>
      <c r="AL52" s="4">
        <v>0</v>
      </c>
      <c r="AM52" s="4">
        <v>0</v>
      </c>
      <c r="AN52" s="4">
        <v>0</v>
      </c>
      <c r="AO52" s="4">
        <v>122</v>
      </c>
      <c r="AP52" s="33" t="str">
        <f>IF(Таблица2[[#This Row],[из них (из 34): трудоустраиваются по полученной профессии, специальности]]&lt;=Таблица2[[#This Row],[Будут трудоустроены]], "+", "Не сход 34 и 35")</f>
        <v>+</v>
      </c>
      <c r="AQ52" s="33" t="str">
        <f>IF(Таблица2[[#This Row],[из них (из 34) продолжат обучение
]]&lt;=Таблица2[[#This Row],[Будут трудоустроены]], "+", "Не сход 34 и 36")</f>
        <v>+</v>
      </c>
      <c r="AR52" s="33" t="str">
        <f>IF(Таблица2[[#This Row],[Будут трудоустроены]]=Таблица2[[#This Row],[в отрасли образования2]]+Таблица2[[#This Row],[в медицинской отрасли3]]+Таблица2[[#This Row],[в отрасли сферы услуг, туризма4]]+Таблица2[[#This Row],[в отрасли сферы торговли, организациях финансового сектора5]]+Таблица2[[#This Row],[в отрасли правоохранительной сферы и управления6]]+Таблица2[[#This Row],[на предприятия оборонно-промышленного комплекса8]]+Таблица2[[#This Row],[в отрасли средств массовой информации7]]+Таблица2[[#This Row],[машиностроения (кроме оборонно-промышленного комплекса)9]]+Таблица2[[#This Row],[сельского хозяйства10]]+Таблица2[[#This Row],[металлургии 11]]+Таблица2[[#This Row],[железнодорожного транспорта12]]+Таблица2[[#This Row],[легкой промышленности13]]+Таблица2[[#This Row],[химической отрасли14]]+Таблица2[[#This Row],[атомной отрасли (кроме оборонно-промышленного комплекса)15]]+Таблица2[[#This Row],[фармацевтической отрасли16]]+Таблица2[[#This Row],[отрасли информационных технологий17]]+Таблица2[[#This Row],[радиоэлектроники (кроме оборонно-промышленного комплекса)18]]+Таблица2[[#This Row],[топливно-энергетического комплекса (кроме оборонно-промышленного комплекса)19]]+Таблица2[[#This Row],[транспортной отрасли20]]+Таблица2[[#This Row],[горнодобывающей отрасли21]]+Таблица2[[#This Row],[отрасли электротехнической промышленности (кроме оборонно-промышленного комплекса)22]]+Таблица2[[#This Row],[лесной промышленности23]]+Таблица2[[#This Row],[строительной отрасли24]]+Таблица2[[#This Row],[отрасли электронной промышленности (кроме оборонно-промышленного комплекса)25]]+Таблица2[[#This Row],[индустрии робототехники26]]+Таблица2[[#This Row],[в отрасли искусства27]]+Таблица2[[#This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спорт28]], "+", "ОШИБКА")</f>
        <v>+</v>
      </c>
      <c r="AS52" s="4">
        <v>122</v>
      </c>
      <c r="AT52" s="4"/>
      <c r="AU52" s="4"/>
      <c r="AV52" s="4"/>
      <c r="AW52" s="4"/>
      <c r="AX52" s="4"/>
      <c r="AY52" s="4">
        <v>122</v>
      </c>
      <c r="AZ52" s="4"/>
      <c r="BA52" s="4">
        <v>0</v>
      </c>
      <c r="BB52" s="4">
        <v>0</v>
      </c>
      <c r="BC52" s="4">
        <v>0</v>
      </c>
      <c r="BD52" s="4">
        <v>0</v>
      </c>
      <c r="BE52" s="4">
        <v>0</v>
      </c>
      <c r="BF52" s="4">
        <v>0</v>
      </c>
      <c r="BG52" s="4">
        <v>0</v>
      </c>
      <c r="BH52" s="4">
        <v>0</v>
      </c>
      <c r="BI52" s="4">
        <v>0</v>
      </c>
      <c r="BJ52" s="4">
        <v>0</v>
      </c>
      <c r="BK52" s="4">
        <v>0</v>
      </c>
      <c r="BL52" s="4">
        <v>0</v>
      </c>
      <c r="BM52" s="4">
        <v>0</v>
      </c>
      <c r="BN52" s="4">
        <v>0</v>
      </c>
      <c r="BO52" s="4">
        <v>0</v>
      </c>
      <c r="BP52" s="4">
        <v>0</v>
      </c>
      <c r="BQ52" s="4">
        <v>0</v>
      </c>
      <c r="BR52" s="4">
        <v>0</v>
      </c>
      <c r="BS52" s="4">
        <v>0</v>
      </c>
      <c r="BT52" s="4">
        <v>0</v>
      </c>
      <c r="BU52" s="4">
        <v>0</v>
      </c>
      <c r="BV52" s="4">
        <v>0</v>
      </c>
      <c r="BW52" s="4">
        <v>0</v>
      </c>
      <c r="BX52" s="4">
        <v>0</v>
      </c>
      <c r="BY52" s="4">
        <v>0</v>
      </c>
      <c r="BZ52" s="4">
        <v>0</v>
      </c>
      <c r="CA52" s="4">
        <v>0</v>
      </c>
      <c r="CB52" s="4">
        <v>0</v>
      </c>
      <c r="CC52" s="4">
        <v>0</v>
      </c>
      <c r="CD52" s="4">
        <v>0</v>
      </c>
      <c r="CE52" s="4">
        <v>0</v>
      </c>
      <c r="CF52" s="4">
        <v>0</v>
      </c>
      <c r="CG52" s="4">
        <v>0</v>
      </c>
      <c r="CH52" s="5">
        <v>0</v>
      </c>
      <c r="CI52" s="6">
        <v>0</v>
      </c>
    </row>
    <row r="53" spans="1:87" ht="93.75" hidden="1">
      <c r="A53" s="65" t="s">
        <v>49</v>
      </c>
      <c r="B53" s="3" t="s">
        <v>50</v>
      </c>
      <c r="C53" s="64">
        <v>17</v>
      </c>
      <c r="D53" s="64">
        <v>0</v>
      </c>
      <c r="E53" s="4">
        <v>17</v>
      </c>
      <c r="F53" s="33" t="str">
        <f>IF(Таблица2[[#This Row],[Выпуск 2024 г.]]=Таблица2[[#This Row],[Трудоустроены]]+Таблица2[[#This Row],[индивидуальные предприниматели или самозанятые]]+Таблица2[[#This Row],[Будут трудоустроены]]+Таблица2[[#This Row],[индивидуальные предприниматели или самозанятые29]]+Таблица2[[#This Row],[продолжат обучение без трудоустройства]]+Таблица2[[#This Row],[призваны в армию, будут призваны в армию]]+Таблица2[[#This Row],[находятся в отпуске по уходу за ребенком, будут находиться в отпуске по уходу за ребенком]]+Таблица2[[#This Row],[Зарегистрированы в центрах занятости в качестве безработных (получают пособие по безработице) и не планируют трудоустраиваться]]+Таблица2[[#This Row],[Не планируют трудоустраиваться, в том числе по причинам получения иных социальных льгот ]]+Таблица2[[#This Row],[Иные причины нахождения под риском нетрудоустройства]]+Таблица2[[#This Row],[Тяжелое состояние здоровья, не позволяющее трудоустраиваться]]+Таблица2[[#This Row],[Находятся под следствием, отбывают наказание]]+Таблица2[[#This Row],[Переезд за пределы Российской Федерации]]+Таблица2[[#This Row],[Не могут трудоустраиваться в связи с уходом за больными родственниками, в связи с иными семейными обстоятельствами]], "+", "Не сходится сумма")</f>
        <v>+</v>
      </c>
      <c r="G53" s="4">
        <v>0</v>
      </c>
      <c r="H53" s="33" t="str">
        <f>IF(Таблица2[[#This Row],[Из них (из 3): трудоустроены по получаемой профессии, специальности]]&lt;=Таблица2[[#This Row],[Трудоустроены]], "+", "Не сход 3 и 4")</f>
        <v>+</v>
      </c>
      <c r="I53" s="33" t="str">
        <f>IF(Таблица2[[#This Row],[Из них (из 3): продолжат обучение]]&lt;=Таблица2[[#This Row],[Трудоустроены]], "+", "Несход 3 и 5")</f>
        <v>+</v>
      </c>
      <c r="J53" s="33" t="str">
        <f>IF(Таблица2[[#This Row],[Трудоустроены]]=Таблица2[[#This Row],[в отрасли образования]]+Таблица2[[#This Row],[в медицинской отрасли]]+Таблица2[[#This Row],[в отрасли сферы услуг, туризма]]+Таблица2[[#This Row],[в отрасли сферы торговли, организациях финансового сектора]]+Таблица2[[#This Row],[в отрасли правоохранительной сферы и управления]]+Таблица2[[#This Row],[в отрасли средств массовой информации]]+Таблица2[[#This Row],[на предприятия оборонно-промышленного комплекса]]+Таблица2[[#This Row],[машиностроения (кроме оборонно-промышленного комплекса)]]+Таблица2[[#This Row],[сельского хозяйства]]+Таблица2[[#This Row],[металлургии ]]+Таблица2[[#This Row],[железнодорожного транспорта]]+Таблица2[[#This Row],[легкой промышленности]]+Таблица2[[#This Row],[химической отрасли]]+Таблица2[[#This Row],[атомной отрасли (кроме оборонно-промышленного комплекса)]]+Таблица2[[#This Row],[фармацевтической отрасли]]+Таблица2[[#This Row],[отрасли информационных технологий]]+Таблица2[[#This Row],[радиоэлектроники (кроме оборонно-промышленного комплекса)]]+Таблица2[[#This Row],[топливно-энергетического комплекса (кроме оборонно-промышленного комплекса)]]+Таблица2[[#This Row],[транспортной отрасли]]+Таблица2[[#This Row],[горнодобывающей отрасли]]+Таблица2[[#This Row],[отрасли электротехнической промышленности (кроме оборонно-промышленного комплекса)]]+Таблица2[[#This Row],[лесной промышленности]]+Таблица2[[#This Row],[строительной отрасли]]+Таблица2[[#This Row],[отрасли электронной промышленности (кроме оборонно-промышленного комплекса)]]+Таблица2[[#This Row],[индустрии робототехники]]+Таблица2[[#This Row],[в отрасли искусства]]+Таблица2[[#This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 "+", "ОШИБКА")</f>
        <v>+</v>
      </c>
      <c r="K53" s="4">
        <v>0</v>
      </c>
      <c r="L53" s="4">
        <v>0</v>
      </c>
      <c r="M53" s="4">
        <v>0</v>
      </c>
      <c r="N53" s="4">
        <v>0</v>
      </c>
      <c r="O53" s="4">
        <v>0</v>
      </c>
      <c r="P53" s="4">
        <v>0</v>
      </c>
      <c r="Q53" s="4">
        <v>0</v>
      </c>
      <c r="R53" s="4">
        <v>0</v>
      </c>
      <c r="S53" s="4">
        <v>0</v>
      </c>
      <c r="T53" s="4">
        <v>0</v>
      </c>
      <c r="U53" s="4">
        <v>0</v>
      </c>
      <c r="V53" s="4">
        <v>0</v>
      </c>
      <c r="W53" s="4">
        <v>0</v>
      </c>
      <c r="X53" s="4">
        <v>0</v>
      </c>
      <c r="Y53" s="4">
        <v>0</v>
      </c>
      <c r="Z53" s="4">
        <v>0</v>
      </c>
      <c r="AA53" s="4">
        <v>0</v>
      </c>
      <c r="AB53" s="4">
        <v>0</v>
      </c>
      <c r="AC53" s="4">
        <v>0</v>
      </c>
      <c r="AD53" s="4">
        <v>0</v>
      </c>
      <c r="AE53" s="4">
        <v>0</v>
      </c>
      <c r="AF53" s="4">
        <v>0</v>
      </c>
      <c r="AG53" s="4">
        <v>0</v>
      </c>
      <c r="AH53" s="4">
        <v>0</v>
      </c>
      <c r="AI53" s="4">
        <v>0</v>
      </c>
      <c r="AJ53" s="4">
        <v>0</v>
      </c>
      <c r="AK53" s="4">
        <v>0</v>
      </c>
      <c r="AL53" s="4">
        <v>0</v>
      </c>
      <c r="AM53" s="4">
        <v>0</v>
      </c>
      <c r="AN53" s="4">
        <v>0</v>
      </c>
      <c r="AO53" s="4">
        <v>17</v>
      </c>
      <c r="AP53" s="33" t="str">
        <f>IF(Таблица2[[#This Row],[из них (из 34): трудоустраиваются по полученной профессии, специальности]]&lt;=Таблица2[[#This Row],[Будут трудоустроены]], "+", "Не сход 34 и 35")</f>
        <v>+</v>
      </c>
      <c r="AQ53" s="33" t="str">
        <f>IF(Таблица2[[#This Row],[из них (из 34) продолжат обучение
]]&lt;=Таблица2[[#This Row],[Будут трудоустроены]], "+", "Не сход 34 и 36")</f>
        <v>+</v>
      </c>
      <c r="AR53" s="33" t="str">
        <f>IF(Таблица2[[#This Row],[Будут трудоустроены]]=Таблица2[[#This Row],[в отрасли образования2]]+Таблица2[[#This Row],[в медицинской отрасли3]]+Таблица2[[#This Row],[в отрасли сферы услуг, туризма4]]+Таблица2[[#This Row],[в отрасли сферы торговли, организациях финансового сектора5]]+Таблица2[[#This Row],[в отрасли правоохранительной сферы и управления6]]+Таблица2[[#This Row],[на предприятия оборонно-промышленного комплекса8]]+Таблица2[[#This Row],[в отрасли средств массовой информации7]]+Таблица2[[#This Row],[машиностроения (кроме оборонно-промышленного комплекса)9]]+Таблица2[[#This Row],[сельского хозяйства10]]+Таблица2[[#This Row],[металлургии 11]]+Таблица2[[#This Row],[железнодорожного транспорта12]]+Таблица2[[#This Row],[легкой промышленности13]]+Таблица2[[#This Row],[химической отрасли14]]+Таблица2[[#This Row],[атомной отрасли (кроме оборонно-промышленного комплекса)15]]+Таблица2[[#This Row],[фармацевтической отрасли16]]+Таблица2[[#This Row],[отрасли информационных технологий17]]+Таблица2[[#This Row],[радиоэлектроники (кроме оборонно-промышленного комплекса)18]]+Таблица2[[#This Row],[топливно-энергетического комплекса (кроме оборонно-промышленного комплекса)19]]+Таблица2[[#This Row],[транспортной отрасли20]]+Таблица2[[#This Row],[горнодобывающей отрасли21]]+Таблица2[[#This Row],[отрасли электротехнической промышленности (кроме оборонно-промышленного комплекса)22]]+Таблица2[[#This Row],[лесной промышленности23]]+Таблица2[[#This Row],[строительной отрасли24]]+Таблица2[[#This Row],[отрасли электронной промышленности (кроме оборонно-промышленного комплекса)25]]+Таблица2[[#This Row],[индустрии робототехники26]]+Таблица2[[#This Row],[в отрасли искусства27]]+Таблица2[[#This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спорт28]], "+", "ОШИБКА")</f>
        <v>+</v>
      </c>
      <c r="AS53" s="4"/>
      <c r="AT53" s="4"/>
      <c r="AU53" s="4"/>
      <c r="AV53" s="4"/>
      <c r="AW53" s="4">
        <v>0</v>
      </c>
      <c r="AX53" s="4">
        <v>0</v>
      </c>
      <c r="AY53" s="4">
        <v>0</v>
      </c>
      <c r="AZ53" s="4">
        <v>17</v>
      </c>
      <c r="BA53" s="4">
        <v>0</v>
      </c>
      <c r="BB53" s="4">
        <v>0</v>
      </c>
      <c r="BC53" s="4">
        <v>0</v>
      </c>
      <c r="BD53" s="4">
        <v>0</v>
      </c>
      <c r="BE53" s="4">
        <v>0</v>
      </c>
      <c r="BF53" s="4">
        <v>0</v>
      </c>
      <c r="BG53" s="4">
        <v>0</v>
      </c>
      <c r="BH53" s="4">
        <v>0</v>
      </c>
      <c r="BI53" s="4">
        <v>0</v>
      </c>
      <c r="BJ53" s="4">
        <v>0</v>
      </c>
      <c r="BK53" s="4">
        <v>0</v>
      </c>
      <c r="BL53" s="4">
        <v>0</v>
      </c>
      <c r="BM53" s="4">
        <v>0</v>
      </c>
      <c r="BN53" s="4">
        <v>0</v>
      </c>
      <c r="BO53" s="4">
        <v>0</v>
      </c>
      <c r="BP53" s="4">
        <v>0</v>
      </c>
      <c r="BQ53" s="4">
        <v>0</v>
      </c>
      <c r="BR53" s="4">
        <v>0</v>
      </c>
      <c r="BS53" s="4">
        <v>0</v>
      </c>
      <c r="BT53" s="4">
        <v>0</v>
      </c>
      <c r="BU53" s="4">
        <v>0</v>
      </c>
      <c r="BV53" s="4">
        <v>0</v>
      </c>
      <c r="BW53" s="4">
        <v>0</v>
      </c>
      <c r="BX53" s="4">
        <v>0</v>
      </c>
      <c r="BY53" s="4">
        <v>0</v>
      </c>
      <c r="BZ53" s="4">
        <v>0</v>
      </c>
      <c r="CA53" s="4">
        <v>0</v>
      </c>
      <c r="CB53" s="4">
        <v>0</v>
      </c>
      <c r="CC53" s="4">
        <v>0</v>
      </c>
      <c r="CD53" s="4">
        <v>0</v>
      </c>
      <c r="CE53" s="4">
        <v>0</v>
      </c>
      <c r="CF53" s="4">
        <v>0</v>
      </c>
      <c r="CG53" s="4">
        <v>0</v>
      </c>
      <c r="CH53" s="5">
        <v>0</v>
      </c>
      <c r="CI53" s="6">
        <v>0</v>
      </c>
    </row>
    <row r="54" spans="1:87" ht="56.25" hidden="1">
      <c r="A54" s="65" t="s">
        <v>51</v>
      </c>
      <c r="B54" s="3" t="s">
        <v>3</v>
      </c>
      <c r="C54" s="64">
        <v>22</v>
      </c>
      <c r="D54" s="64">
        <v>0</v>
      </c>
      <c r="E54" s="4">
        <v>22</v>
      </c>
      <c r="F54" s="33" t="str">
        <f>IF(Таблица2[[#This Row],[Выпуск 2024 г.]]=Таблица2[[#This Row],[Трудоустроены]]+Таблица2[[#This Row],[индивидуальные предприниматели или самозанятые]]+Таблица2[[#This Row],[Будут трудоустроены]]+Таблица2[[#This Row],[индивидуальные предприниматели или самозанятые29]]+Таблица2[[#This Row],[продолжат обучение без трудоустройства]]+Таблица2[[#This Row],[призваны в армию, будут призваны в армию]]+Таблица2[[#This Row],[находятся в отпуске по уходу за ребенком, будут находиться в отпуске по уходу за ребенком]]+Таблица2[[#This Row],[Зарегистрированы в центрах занятости в качестве безработных (получают пособие по безработице) и не планируют трудоустраиваться]]+Таблица2[[#This Row],[Не планируют трудоустраиваться, в том числе по причинам получения иных социальных льгот ]]+Таблица2[[#This Row],[Иные причины нахождения под риском нетрудоустройства]]+Таблица2[[#This Row],[Тяжелое состояние здоровья, не позволяющее трудоустраиваться]]+Таблица2[[#This Row],[Находятся под следствием, отбывают наказание]]+Таблица2[[#This Row],[Переезд за пределы Российской Федерации]]+Таблица2[[#This Row],[Не могут трудоустраиваться в связи с уходом за больными родственниками, в связи с иными семейными обстоятельствами]], "+", "Не сходится сумма")</f>
        <v>+</v>
      </c>
      <c r="G54" s="4">
        <v>6</v>
      </c>
      <c r="H54" s="33" t="str">
        <f>IF(Таблица2[[#This Row],[Из них (из 3): трудоустроены по получаемой профессии, специальности]]&lt;=Таблица2[[#This Row],[Трудоустроены]], "+", "Не сход 3 и 4")</f>
        <v>+</v>
      </c>
      <c r="I54" s="33" t="str">
        <f>IF(Таблица2[[#This Row],[Из них (из 3): продолжат обучение]]&lt;=Таблица2[[#This Row],[Трудоустроены]], "+", "Несход 3 и 5")</f>
        <v>+</v>
      </c>
      <c r="J54" s="33" t="str">
        <f>IF(Таблица2[[#This Row],[Трудоустроены]]=Таблица2[[#This Row],[в отрасли образования]]+Таблица2[[#This Row],[в медицинской отрасли]]+Таблица2[[#This Row],[в отрасли сферы услуг, туризма]]+Таблица2[[#This Row],[в отрасли сферы торговли, организациях финансового сектора]]+Таблица2[[#This Row],[в отрасли правоохранительной сферы и управления]]+Таблица2[[#This Row],[в отрасли средств массовой информации]]+Таблица2[[#This Row],[на предприятия оборонно-промышленного комплекса]]+Таблица2[[#This Row],[машиностроения (кроме оборонно-промышленного комплекса)]]+Таблица2[[#This Row],[сельского хозяйства]]+Таблица2[[#This Row],[металлургии ]]+Таблица2[[#This Row],[железнодорожного транспорта]]+Таблица2[[#This Row],[легкой промышленности]]+Таблица2[[#This Row],[химической отрасли]]+Таблица2[[#This Row],[атомной отрасли (кроме оборонно-промышленного комплекса)]]+Таблица2[[#This Row],[фармацевтической отрасли]]+Таблица2[[#This Row],[отрасли информационных технологий]]+Таблица2[[#This Row],[радиоэлектроники (кроме оборонно-промышленного комплекса)]]+Таблица2[[#This Row],[топливно-энергетического комплекса (кроме оборонно-промышленного комплекса)]]+Таблица2[[#This Row],[транспортной отрасли]]+Таблица2[[#This Row],[горнодобывающей отрасли]]+Таблица2[[#This Row],[отрасли электротехнической промышленности (кроме оборонно-промышленного комплекса)]]+Таблица2[[#This Row],[лесной промышленности]]+Таблица2[[#This Row],[строительной отрасли]]+Таблица2[[#This Row],[отрасли электронной промышленности (кроме оборонно-промышленного комплекса)]]+Таблица2[[#This Row],[индустрии робототехники]]+Таблица2[[#This Row],[в отрасли искусства]]+Таблица2[[#This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 "+", "ОШИБКА")</f>
        <v>+</v>
      </c>
      <c r="K54" s="4">
        <v>6</v>
      </c>
      <c r="L54" s="4">
        <v>0</v>
      </c>
      <c r="M54" s="4">
        <v>0</v>
      </c>
      <c r="N54" s="4">
        <v>0</v>
      </c>
      <c r="O54" s="4">
        <v>6</v>
      </c>
      <c r="P54" s="4">
        <v>0</v>
      </c>
      <c r="Q54" s="4">
        <v>0</v>
      </c>
      <c r="R54" s="4">
        <v>0</v>
      </c>
      <c r="S54" s="4">
        <v>0</v>
      </c>
      <c r="T54" s="4">
        <v>0</v>
      </c>
      <c r="U54" s="4">
        <v>0</v>
      </c>
      <c r="V54" s="4">
        <v>0</v>
      </c>
      <c r="W54" s="4">
        <v>0</v>
      </c>
      <c r="X54" s="4">
        <v>0</v>
      </c>
      <c r="Y54" s="4">
        <v>0</v>
      </c>
      <c r="Z54" s="4">
        <v>0</v>
      </c>
      <c r="AA54" s="4">
        <v>0</v>
      </c>
      <c r="AB54" s="4">
        <v>0</v>
      </c>
      <c r="AC54" s="4">
        <v>0</v>
      </c>
      <c r="AD54" s="4">
        <v>0</v>
      </c>
      <c r="AE54" s="4">
        <v>0</v>
      </c>
      <c r="AF54" s="4">
        <v>0</v>
      </c>
      <c r="AG54" s="4">
        <v>0</v>
      </c>
      <c r="AH54" s="4">
        <v>0</v>
      </c>
      <c r="AI54" s="4">
        <v>0</v>
      </c>
      <c r="AJ54" s="4">
        <v>0</v>
      </c>
      <c r="AK54" s="4">
        <v>0</v>
      </c>
      <c r="AL54" s="4">
        <v>0</v>
      </c>
      <c r="AM54" s="4">
        <v>0</v>
      </c>
      <c r="AN54" s="4">
        <v>0</v>
      </c>
      <c r="AO54" s="4">
        <v>16</v>
      </c>
      <c r="AP54" s="33" t="str">
        <f>IF(Таблица2[[#This Row],[из них (из 34): трудоустраиваются по полученной профессии, специальности]]&lt;=Таблица2[[#This Row],[Будут трудоустроены]], "+", "Не сход 34 и 35")</f>
        <v>+</v>
      </c>
      <c r="AQ54" s="33" t="str">
        <f>IF(Таблица2[[#This Row],[из них (из 34) продолжат обучение
]]&lt;=Таблица2[[#This Row],[Будут трудоустроены]], "+", "Не сход 34 и 36")</f>
        <v>+</v>
      </c>
      <c r="AR54" s="33" t="str">
        <f>IF(Таблица2[[#This Row],[Будут трудоустроены]]=Таблица2[[#This Row],[в отрасли образования2]]+Таблица2[[#This Row],[в медицинской отрасли3]]+Таблица2[[#This Row],[в отрасли сферы услуг, туризма4]]+Таблица2[[#This Row],[в отрасли сферы торговли, организациях финансового сектора5]]+Таблица2[[#This Row],[в отрасли правоохранительной сферы и управления6]]+Таблица2[[#This Row],[на предприятия оборонно-промышленного комплекса8]]+Таблица2[[#This Row],[в отрасли средств массовой информации7]]+Таблица2[[#This Row],[машиностроения (кроме оборонно-промышленного комплекса)9]]+Таблица2[[#This Row],[сельского хозяйства10]]+Таблица2[[#This Row],[металлургии 11]]+Таблица2[[#This Row],[железнодорожного транспорта12]]+Таблица2[[#This Row],[легкой промышленности13]]+Таблица2[[#This Row],[химической отрасли14]]+Таблица2[[#This Row],[атомной отрасли (кроме оборонно-промышленного комплекса)15]]+Таблица2[[#This Row],[фармацевтической отрасли16]]+Таблица2[[#This Row],[отрасли информационных технологий17]]+Таблица2[[#This Row],[радиоэлектроники (кроме оборонно-промышленного комплекса)18]]+Таблица2[[#This Row],[топливно-энергетического комплекса (кроме оборонно-промышленного комплекса)19]]+Таблица2[[#This Row],[транспортной отрасли20]]+Таблица2[[#This Row],[горнодобывающей отрасли21]]+Таблица2[[#This Row],[отрасли электротехнической промышленности (кроме оборонно-промышленного комплекса)22]]+Таблица2[[#This Row],[лесной промышленности23]]+Таблица2[[#This Row],[строительной отрасли24]]+Таблица2[[#This Row],[отрасли электронной промышленности (кроме оборонно-промышленного комплекса)25]]+Таблица2[[#This Row],[индустрии робототехники26]]+Таблица2[[#This Row],[в отрасли искусства27]]+Таблица2[[#This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спорт28]], "+", "ОШИБКА")</f>
        <v>+</v>
      </c>
      <c r="AS54" s="4">
        <v>16</v>
      </c>
      <c r="AT54" s="4">
        <v>0</v>
      </c>
      <c r="AU54" s="4">
        <v>0</v>
      </c>
      <c r="AV54" s="4">
        <v>0</v>
      </c>
      <c r="AW54" s="4">
        <v>16</v>
      </c>
      <c r="AX54" s="4">
        <v>0</v>
      </c>
      <c r="AY54" s="4">
        <v>0</v>
      </c>
      <c r="AZ54" s="4">
        <v>0</v>
      </c>
      <c r="BA54" s="4">
        <v>0</v>
      </c>
      <c r="BB54" s="4">
        <v>0</v>
      </c>
      <c r="BC54" s="4">
        <v>0</v>
      </c>
      <c r="BD54" s="4">
        <v>0</v>
      </c>
      <c r="BE54" s="4">
        <v>0</v>
      </c>
      <c r="BF54" s="4">
        <v>0</v>
      </c>
      <c r="BG54" s="4">
        <v>0</v>
      </c>
      <c r="BH54" s="4">
        <v>0</v>
      </c>
      <c r="BI54" s="4">
        <v>0</v>
      </c>
      <c r="BJ54" s="4">
        <v>0</v>
      </c>
      <c r="BK54" s="4">
        <v>0</v>
      </c>
      <c r="BL54" s="4">
        <v>0</v>
      </c>
      <c r="BM54" s="4">
        <v>0</v>
      </c>
      <c r="BN54" s="4">
        <v>0</v>
      </c>
      <c r="BO54" s="4">
        <v>0</v>
      </c>
      <c r="BP54" s="4">
        <v>0</v>
      </c>
      <c r="BQ54" s="4">
        <v>0</v>
      </c>
      <c r="BR54" s="4">
        <v>0</v>
      </c>
      <c r="BS54" s="4">
        <v>0</v>
      </c>
      <c r="BT54" s="4">
        <v>0</v>
      </c>
      <c r="BU54" s="4">
        <v>0</v>
      </c>
      <c r="BV54" s="4">
        <v>0</v>
      </c>
      <c r="BW54" s="4">
        <v>0</v>
      </c>
      <c r="BX54" s="4">
        <v>0</v>
      </c>
      <c r="BY54" s="4">
        <v>0</v>
      </c>
      <c r="BZ54" s="4">
        <v>0</v>
      </c>
      <c r="CA54" s="4">
        <v>0</v>
      </c>
      <c r="CB54" s="4">
        <v>0</v>
      </c>
      <c r="CC54" s="4">
        <v>0</v>
      </c>
      <c r="CD54" s="4">
        <v>0</v>
      </c>
      <c r="CE54" s="4">
        <v>0</v>
      </c>
      <c r="CF54" s="4">
        <v>0</v>
      </c>
      <c r="CG54" s="4">
        <v>0</v>
      </c>
      <c r="CH54" s="5" t="s">
        <v>52</v>
      </c>
      <c r="CI54" s="6" t="s">
        <v>53</v>
      </c>
    </row>
    <row r="55" spans="1:87" ht="56.25" hidden="1">
      <c r="A55" s="65" t="s">
        <v>51</v>
      </c>
      <c r="B55" s="3" t="s">
        <v>54</v>
      </c>
      <c r="C55" s="64">
        <v>100</v>
      </c>
      <c r="D55" s="64">
        <v>0</v>
      </c>
      <c r="E55" s="4">
        <v>100</v>
      </c>
      <c r="F55" s="33" t="str">
        <f>IF(Таблица2[[#This Row],[Выпуск 2024 г.]]=Таблица2[[#This Row],[Трудоустроены]]+Таблица2[[#This Row],[индивидуальные предприниматели или самозанятые]]+Таблица2[[#This Row],[Будут трудоустроены]]+Таблица2[[#This Row],[индивидуальные предприниматели или самозанятые29]]+Таблица2[[#This Row],[продолжат обучение без трудоустройства]]+Таблица2[[#This Row],[призваны в армию, будут призваны в армию]]+Таблица2[[#This Row],[находятся в отпуске по уходу за ребенком, будут находиться в отпуске по уходу за ребенком]]+Таблица2[[#This Row],[Зарегистрированы в центрах занятости в качестве безработных (получают пособие по безработице) и не планируют трудоустраиваться]]+Таблица2[[#This Row],[Не планируют трудоустраиваться, в том числе по причинам получения иных социальных льгот ]]+Таблица2[[#This Row],[Иные причины нахождения под риском нетрудоустройства]]+Таблица2[[#This Row],[Тяжелое состояние здоровья, не позволяющее трудоустраиваться]]+Таблица2[[#This Row],[Находятся под следствием, отбывают наказание]]+Таблица2[[#This Row],[Переезд за пределы Российской Федерации]]+Таблица2[[#This Row],[Не могут трудоустраиваться в связи с уходом за больными родственниками, в связи с иными семейными обстоятельствами]], "+", "Не сходится сумма")</f>
        <v>+</v>
      </c>
      <c r="G55" s="4">
        <v>1</v>
      </c>
      <c r="H55" s="33" t="str">
        <f>IF(Таблица2[[#This Row],[Из них (из 3): трудоустроены по получаемой профессии, специальности]]&lt;=Таблица2[[#This Row],[Трудоустроены]], "+", "Не сход 3 и 4")</f>
        <v>+</v>
      </c>
      <c r="I55" s="33" t="str">
        <f>IF(Таблица2[[#This Row],[Из них (из 3): продолжат обучение]]&lt;=Таблица2[[#This Row],[Трудоустроены]], "+", "Несход 3 и 5")</f>
        <v>+</v>
      </c>
      <c r="J55" s="33" t="str">
        <f>IF(Таблица2[[#This Row],[Трудоустроены]]=Таблица2[[#This Row],[в отрасли образования]]+Таблица2[[#This Row],[в медицинской отрасли]]+Таблица2[[#This Row],[в отрасли сферы услуг, туризма]]+Таблица2[[#This Row],[в отрасли сферы торговли, организациях финансового сектора]]+Таблица2[[#This Row],[в отрасли правоохранительной сферы и управления]]+Таблица2[[#This Row],[в отрасли средств массовой информации]]+Таблица2[[#This Row],[на предприятия оборонно-промышленного комплекса]]+Таблица2[[#This Row],[машиностроения (кроме оборонно-промышленного комплекса)]]+Таблица2[[#This Row],[сельского хозяйства]]+Таблица2[[#This Row],[металлургии ]]+Таблица2[[#This Row],[железнодорожного транспорта]]+Таблица2[[#This Row],[легкой промышленности]]+Таблица2[[#This Row],[химической отрасли]]+Таблица2[[#This Row],[атомной отрасли (кроме оборонно-промышленного комплекса)]]+Таблица2[[#This Row],[фармацевтической отрасли]]+Таблица2[[#This Row],[отрасли информационных технологий]]+Таблица2[[#This Row],[радиоэлектроники (кроме оборонно-промышленного комплекса)]]+Таблица2[[#This Row],[топливно-энергетического комплекса (кроме оборонно-промышленного комплекса)]]+Таблица2[[#This Row],[транспортной отрасли]]+Таблица2[[#This Row],[горнодобывающей отрасли]]+Таблица2[[#This Row],[отрасли электротехнической промышленности (кроме оборонно-промышленного комплекса)]]+Таблица2[[#This Row],[лесной промышленности]]+Таблица2[[#This Row],[строительной отрасли]]+Таблица2[[#This Row],[отрасли электронной промышленности (кроме оборонно-промышленного комплекса)]]+Таблица2[[#This Row],[индустрии робототехники]]+Таблица2[[#This Row],[в отрасли искусства]]+Таблица2[[#This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 "+", "ОШИБКА")</f>
        <v>+</v>
      </c>
      <c r="K55" s="4">
        <v>1</v>
      </c>
      <c r="L55" s="4">
        <v>0</v>
      </c>
      <c r="M55" s="4">
        <v>0</v>
      </c>
      <c r="N55" s="4">
        <v>0</v>
      </c>
      <c r="O55" s="4">
        <v>0</v>
      </c>
      <c r="P55" s="4">
        <v>0</v>
      </c>
      <c r="Q55" s="4">
        <v>1</v>
      </c>
      <c r="R55" s="4">
        <v>0</v>
      </c>
      <c r="S55" s="4">
        <v>0</v>
      </c>
      <c r="T55" s="4">
        <v>0</v>
      </c>
      <c r="U55" s="4">
        <v>0</v>
      </c>
      <c r="V55" s="4">
        <v>0</v>
      </c>
      <c r="W55" s="4">
        <v>0</v>
      </c>
      <c r="X55" s="4">
        <v>0</v>
      </c>
      <c r="Y55" s="4">
        <v>0</v>
      </c>
      <c r="Z55" s="4">
        <v>0</v>
      </c>
      <c r="AA55" s="4">
        <v>0</v>
      </c>
      <c r="AB55" s="4">
        <v>0</v>
      </c>
      <c r="AC55" s="4">
        <v>0</v>
      </c>
      <c r="AD55" s="4">
        <v>0</v>
      </c>
      <c r="AE55" s="4">
        <v>0</v>
      </c>
      <c r="AF55" s="4">
        <v>0</v>
      </c>
      <c r="AG55" s="4">
        <v>0</v>
      </c>
      <c r="AH55" s="4">
        <v>0</v>
      </c>
      <c r="AI55" s="4">
        <v>0</v>
      </c>
      <c r="AJ55" s="4">
        <v>0</v>
      </c>
      <c r="AK55" s="4">
        <v>0</v>
      </c>
      <c r="AL55" s="4">
        <v>0</v>
      </c>
      <c r="AM55" s="4">
        <v>0</v>
      </c>
      <c r="AN55" s="4">
        <v>0</v>
      </c>
      <c r="AO55" s="4">
        <v>99</v>
      </c>
      <c r="AP55" s="33" t="str">
        <f>IF(Таблица2[[#This Row],[из них (из 34): трудоустраиваются по полученной профессии, специальности]]&lt;=Таблица2[[#This Row],[Будут трудоустроены]], "+", "Не сход 34 и 35")</f>
        <v>+</v>
      </c>
      <c r="AQ55" s="33" t="str">
        <f>IF(Таблица2[[#This Row],[из них (из 34) продолжат обучение
]]&lt;=Таблица2[[#This Row],[Будут трудоустроены]], "+", "Не сход 34 и 36")</f>
        <v>+</v>
      </c>
      <c r="AR55" s="33" t="str">
        <f>IF(Таблица2[[#This Row],[Будут трудоустроены]]=Таблица2[[#This Row],[в отрасли образования2]]+Таблица2[[#This Row],[в медицинской отрасли3]]+Таблица2[[#This Row],[в отрасли сферы услуг, туризма4]]+Таблица2[[#This Row],[в отрасли сферы торговли, организациях финансового сектора5]]+Таблица2[[#This Row],[в отрасли правоохранительной сферы и управления6]]+Таблица2[[#This Row],[на предприятия оборонно-промышленного комплекса8]]+Таблица2[[#This Row],[в отрасли средств массовой информации7]]+Таблица2[[#This Row],[машиностроения (кроме оборонно-промышленного комплекса)9]]+Таблица2[[#This Row],[сельского хозяйства10]]+Таблица2[[#This Row],[металлургии 11]]+Таблица2[[#This Row],[железнодорожного транспорта12]]+Таблица2[[#This Row],[легкой промышленности13]]+Таблица2[[#This Row],[химической отрасли14]]+Таблица2[[#This Row],[атомной отрасли (кроме оборонно-промышленного комплекса)15]]+Таблица2[[#This Row],[фармацевтической отрасли16]]+Таблица2[[#This Row],[отрасли информационных технологий17]]+Таблица2[[#This Row],[радиоэлектроники (кроме оборонно-промышленного комплекса)18]]+Таблица2[[#This Row],[топливно-энергетического комплекса (кроме оборонно-промышленного комплекса)19]]+Таблица2[[#This Row],[транспортной отрасли20]]+Таблица2[[#This Row],[горнодобывающей отрасли21]]+Таблица2[[#This Row],[отрасли электротехнической промышленности (кроме оборонно-промышленного комплекса)22]]+Таблица2[[#This Row],[лесной промышленности23]]+Таблица2[[#This Row],[строительной отрасли24]]+Таблица2[[#This Row],[отрасли электронной промышленности (кроме оборонно-промышленного комплекса)25]]+Таблица2[[#This Row],[индустрии робототехники26]]+Таблица2[[#This Row],[в отрасли искусства27]]+Таблица2[[#This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спорт28]], "+", "ОШИБКА")</f>
        <v>+</v>
      </c>
      <c r="AS55" s="4">
        <v>10</v>
      </c>
      <c r="AT55" s="4">
        <v>10</v>
      </c>
      <c r="AU55" s="4">
        <v>0</v>
      </c>
      <c r="AV55" s="4">
        <v>0</v>
      </c>
      <c r="AW55" s="4">
        <v>0</v>
      </c>
      <c r="AX55" s="4">
        <v>0</v>
      </c>
      <c r="AY55" s="4">
        <v>99</v>
      </c>
      <c r="AZ55" s="4">
        <v>0</v>
      </c>
      <c r="BA55" s="4">
        <v>0</v>
      </c>
      <c r="BB55" s="4">
        <v>0</v>
      </c>
      <c r="BC55" s="4">
        <v>0</v>
      </c>
      <c r="BD55" s="4">
        <v>0</v>
      </c>
      <c r="BE55" s="4">
        <v>0</v>
      </c>
      <c r="BF55" s="4">
        <v>0</v>
      </c>
      <c r="BG55" s="4">
        <v>0</v>
      </c>
      <c r="BH55" s="4">
        <v>0</v>
      </c>
      <c r="BI55" s="4">
        <v>0</v>
      </c>
      <c r="BJ55" s="4">
        <v>0</v>
      </c>
      <c r="BK55" s="4">
        <v>0</v>
      </c>
      <c r="BL55" s="4">
        <v>0</v>
      </c>
      <c r="BM55" s="4">
        <v>0</v>
      </c>
      <c r="BN55" s="4">
        <v>0</v>
      </c>
      <c r="BO55" s="4">
        <v>0</v>
      </c>
      <c r="BP55" s="4">
        <v>0</v>
      </c>
      <c r="BQ55" s="4">
        <v>0</v>
      </c>
      <c r="BR55" s="4">
        <v>0</v>
      </c>
      <c r="BS55" s="4">
        <v>0</v>
      </c>
      <c r="BT55" s="4">
        <v>0</v>
      </c>
      <c r="BU55" s="4">
        <v>0</v>
      </c>
      <c r="BV55" s="4">
        <v>0</v>
      </c>
      <c r="BW55" s="4">
        <v>0</v>
      </c>
      <c r="BX55" s="4">
        <v>0</v>
      </c>
      <c r="BY55" s="4">
        <v>0</v>
      </c>
      <c r="BZ55" s="4">
        <v>0</v>
      </c>
      <c r="CA55" s="4">
        <v>0</v>
      </c>
      <c r="CB55" s="4">
        <v>0</v>
      </c>
      <c r="CC55" s="4">
        <v>0</v>
      </c>
      <c r="CD55" s="4">
        <v>0</v>
      </c>
      <c r="CE55" s="4">
        <v>0</v>
      </c>
      <c r="CF55" s="4">
        <v>0</v>
      </c>
      <c r="CG55" s="4">
        <v>0</v>
      </c>
      <c r="CH55" s="5" t="s">
        <v>55</v>
      </c>
      <c r="CI55" s="6">
        <v>0</v>
      </c>
    </row>
    <row r="56" spans="1:87" ht="56.25" hidden="1">
      <c r="A56" s="65" t="s">
        <v>51</v>
      </c>
      <c r="B56" s="3" t="s">
        <v>56</v>
      </c>
      <c r="C56" s="64">
        <v>224</v>
      </c>
      <c r="D56" s="64">
        <v>0</v>
      </c>
      <c r="E56" s="4">
        <v>224</v>
      </c>
      <c r="F56" s="33" t="str">
        <f>IF(Таблица2[[#This Row],[Выпуск 2024 г.]]=Таблица2[[#This Row],[Трудоустроены]]+Таблица2[[#This Row],[индивидуальные предприниматели или самозанятые]]+Таблица2[[#This Row],[Будут трудоустроены]]+Таблица2[[#This Row],[индивидуальные предприниматели или самозанятые29]]+Таблица2[[#This Row],[продолжат обучение без трудоустройства]]+Таблица2[[#This Row],[призваны в армию, будут призваны в армию]]+Таблица2[[#This Row],[находятся в отпуске по уходу за ребенком, будут находиться в отпуске по уходу за ребенком]]+Таблица2[[#This Row],[Зарегистрированы в центрах занятости в качестве безработных (получают пособие по безработице) и не планируют трудоустраиваться]]+Таблица2[[#This Row],[Не планируют трудоустраиваться, в том числе по причинам получения иных социальных льгот ]]+Таблица2[[#This Row],[Иные причины нахождения под риском нетрудоустройства]]+Таблица2[[#This Row],[Тяжелое состояние здоровья, не позволяющее трудоустраиваться]]+Таблица2[[#This Row],[Находятся под следствием, отбывают наказание]]+Таблица2[[#This Row],[Переезд за пределы Российской Федерации]]+Таблица2[[#This Row],[Не могут трудоустраиваться в связи с уходом за больными родственниками, в связи с иными семейными обстоятельствами]], "+", "Не сходится сумма")</f>
        <v>+</v>
      </c>
      <c r="G56" s="4">
        <v>55</v>
      </c>
      <c r="H56" s="33" t="str">
        <f>IF(Таблица2[[#This Row],[Из них (из 3): трудоустроены по получаемой профессии, специальности]]&lt;=Таблица2[[#This Row],[Трудоустроены]], "+", "Не сход 3 и 4")</f>
        <v>+</v>
      </c>
      <c r="I56" s="33" t="str">
        <f>IF(Таблица2[[#This Row],[Из них (из 3): продолжат обучение]]&lt;=Таблица2[[#This Row],[Трудоустроены]], "+", "Несход 3 и 5")</f>
        <v>+</v>
      </c>
      <c r="J56" s="33" t="str">
        <f>IF(Таблица2[[#This Row],[Трудоустроены]]=Таблица2[[#This Row],[в отрасли образования]]+Таблица2[[#This Row],[в медицинской отрасли]]+Таблица2[[#This Row],[в отрасли сферы услуг, туризма]]+Таблица2[[#This Row],[в отрасли сферы торговли, организациях финансового сектора]]+Таблица2[[#This Row],[в отрасли правоохранительной сферы и управления]]+Таблица2[[#This Row],[в отрасли средств массовой информации]]+Таблица2[[#This Row],[на предприятия оборонно-промышленного комплекса]]+Таблица2[[#This Row],[машиностроения (кроме оборонно-промышленного комплекса)]]+Таблица2[[#This Row],[сельского хозяйства]]+Таблица2[[#This Row],[металлургии ]]+Таблица2[[#This Row],[железнодорожного транспорта]]+Таблица2[[#This Row],[легкой промышленности]]+Таблица2[[#This Row],[химической отрасли]]+Таблица2[[#This Row],[атомной отрасли (кроме оборонно-промышленного комплекса)]]+Таблица2[[#This Row],[фармацевтической отрасли]]+Таблица2[[#This Row],[отрасли информационных технологий]]+Таблица2[[#This Row],[радиоэлектроники (кроме оборонно-промышленного комплекса)]]+Таблица2[[#This Row],[топливно-энергетического комплекса (кроме оборонно-промышленного комплекса)]]+Таблица2[[#This Row],[транспортной отрасли]]+Таблица2[[#This Row],[горнодобывающей отрасли]]+Таблица2[[#This Row],[отрасли электротехнической промышленности (кроме оборонно-промышленного комплекса)]]+Таблица2[[#This Row],[лесной промышленности]]+Таблица2[[#This Row],[строительной отрасли]]+Таблица2[[#This Row],[отрасли электронной промышленности (кроме оборонно-промышленного комплекса)]]+Таблица2[[#This Row],[индустрии робототехники]]+Таблица2[[#This Row],[в отрасли искусства]]+Таблица2[[#This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 "+", "ОШИБКА")</f>
        <v>+</v>
      </c>
      <c r="K56" s="4">
        <v>55</v>
      </c>
      <c r="L56" s="4">
        <v>0</v>
      </c>
      <c r="M56" s="4">
        <v>0</v>
      </c>
      <c r="N56" s="4">
        <v>0</v>
      </c>
      <c r="O56" s="4">
        <v>0</v>
      </c>
      <c r="P56" s="4">
        <v>0</v>
      </c>
      <c r="Q56" s="4">
        <v>0</v>
      </c>
      <c r="R56" s="4">
        <v>0</v>
      </c>
      <c r="S56" s="4">
        <v>0</v>
      </c>
      <c r="T56" s="4">
        <v>0</v>
      </c>
      <c r="U56" s="4">
        <v>0</v>
      </c>
      <c r="V56" s="4">
        <v>0</v>
      </c>
      <c r="W56" s="4">
        <v>0</v>
      </c>
      <c r="X56" s="4">
        <v>0</v>
      </c>
      <c r="Y56" s="4">
        <v>0</v>
      </c>
      <c r="Z56" s="4">
        <v>0</v>
      </c>
      <c r="AA56" s="4">
        <v>55</v>
      </c>
      <c r="AB56" s="4">
        <v>0</v>
      </c>
      <c r="AC56" s="4">
        <v>0</v>
      </c>
      <c r="AD56" s="4">
        <v>0</v>
      </c>
      <c r="AE56" s="4">
        <v>0</v>
      </c>
      <c r="AF56" s="4">
        <v>0</v>
      </c>
      <c r="AG56" s="4">
        <v>0</v>
      </c>
      <c r="AH56" s="4">
        <v>0</v>
      </c>
      <c r="AI56" s="4">
        <v>0</v>
      </c>
      <c r="AJ56" s="4">
        <v>0</v>
      </c>
      <c r="AK56" s="4">
        <v>0</v>
      </c>
      <c r="AL56" s="4">
        <v>0</v>
      </c>
      <c r="AM56" s="4">
        <v>0</v>
      </c>
      <c r="AN56" s="4">
        <v>0</v>
      </c>
      <c r="AO56" s="4">
        <v>159</v>
      </c>
      <c r="AP56" s="33" t="str">
        <f>IF(Таблица2[[#This Row],[из них (из 34): трудоустраиваются по полученной профессии, специальности]]&lt;=Таблица2[[#This Row],[Будут трудоустроены]], "+", "Не сход 34 и 35")</f>
        <v>+</v>
      </c>
      <c r="AQ56" s="33" t="str">
        <f>IF(Таблица2[[#This Row],[из них (из 34) продолжат обучение
]]&lt;=Таблица2[[#This Row],[Будут трудоустроены]], "+", "Не сход 34 и 36")</f>
        <v>+</v>
      </c>
      <c r="AR56" s="33" t="str">
        <f>IF(Таблица2[[#This Row],[Будут трудоустроены]]=Таблица2[[#This Row],[в отрасли образования2]]+Таблица2[[#This Row],[в медицинской отрасли3]]+Таблица2[[#This Row],[в отрасли сферы услуг, туризма4]]+Таблица2[[#This Row],[в отрасли сферы торговли, организациях финансового сектора5]]+Таблица2[[#This Row],[в отрасли правоохранительной сферы и управления6]]+Таблица2[[#This Row],[на предприятия оборонно-промышленного комплекса8]]+Таблица2[[#This Row],[в отрасли средств массовой информации7]]+Таблица2[[#This Row],[машиностроения (кроме оборонно-промышленного комплекса)9]]+Таблица2[[#This Row],[сельского хозяйства10]]+Таблица2[[#This Row],[металлургии 11]]+Таблица2[[#This Row],[железнодорожного транспорта12]]+Таблица2[[#This Row],[легкой промышленности13]]+Таблица2[[#This Row],[химической отрасли14]]+Таблица2[[#This Row],[атомной отрасли (кроме оборонно-промышленного комплекса)15]]+Таблица2[[#This Row],[фармацевтической отрасли16]]+Таблица2[[#This Row],[отрасли информационных технологий17]]+Таблица2[[#This Row],[радиоэлектроники (кроме оборонно-промышленного комплекса)18]]+Таблица2[[#This Row],[топливно-энергетического комплекса (кроме оборонно-промышленного комплекса)19]]+Таблица2[[#This Row],[транспортной отрасли20]]+Таблица2[[#This Row],[горнодобывающей отрасли21]]+Таблица2[[#This Row],[отрасли электротехнической промышленности (кроме оборонно-промышленного комплекса)22]]+Таблица2[[#This Row],[лесной промышленности23]]+Таблица2[[#This Row],[строительной отрасли24]]+Таблица2[[#This Row],[отрасли электронной промышленности (кроме оборонно-промышленного комплекса)25]]+Таблица2[[#This Row],[индустрии робототехники26]]+Таблица2[[#This Row],[в отрасли искусства27]]+Таблица2[[#This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спорт28]], "+", "ОШИБКА")</f>
        <v>+</v>
      </c>
      <c r="AS56" s="4">
        <v>159</v>
      </c>
      <c r="AT56" s="4">
        <v>3</v>
      </c>
      <c r="AU56" s="4">
        <v>0</v>
      </c>
      <c r="AV56" s="4">
        <v>0</v>
      </c>
      <c r="AW56" s="4">
        <v>65</v>
      </c>
      <c r="AX56" s="4">
        <v>0</v>
      </c>
      <c r="AY56" s="4">
        <v>0</v>
      </c>
      <c r="AZ56" s="4">
        <v>0</v>
      </c>
      <c r="BA56" s="4">
        <v>0</v>
      </c>
      <c r="BB56" s="4">
        <v>0</v>
      </c>
      <c r="BC56" s="4">
        <v>0</v>
      </c>
      <c r="BD56" s="4">
        <v>0</v>
      </c>
      <c r="BE56" s="4">
        <v>0</v>
      </c>
      <c r="BF56" s="4">
        <v>0</v>
      </c>
      <c r="BG56" s="4">
        <v>0</v>
      </c>
      <c r="BH56" s="4">
        <v>0</v>
      </c>
      <c r="BI56" s="4">
        <v>94</v>
      </c>
      <c r="BJ56" s="4">
        <v>0</v>
      </c>
      <c r="BK56" s="4">
        <v>0</v>
      </c>
      <c r="BL56" s="4">
        <v>0</v>
      </c>
      <c r="BM56" s="4">
        <v>0</v>
      </c>
      <c r="BN56" s="4">
        <v>0</v>
      </c>
      <c r="BO56" s="4">
        <v>0</v>
      </c>
      <c r="BP56" s="4">
        <v>0</v>
      </c>
      <c r="BQ56" s="4">
        <v>0</v>
      </c>
      <c r="BR56" s="4">
        <v>0</v>
      </c>
      <c r="BS56" s="4">
        <v>0</v>
      </c>
      <c r="BT56" s="4">
        <v>0</v>
      </c>
      <c r="BU56" s="4">
        <v>0</v>
      </c>
      <c r="BV56" s="4">
        <v>0</v>
      </c>
      <c r="BW56" s="4">
        <v>0</v>
      </c>
      <c r="BX56" s="4">
        <v>7</v>
      </c>
      <c r="BY56" s="4">
        <v>3</v>
      </c>
      <c r="BZ56" s="4">
        <v>0</v>
      </c>
      <c r="CA56" s="4">
        <v>0</v>
      </c>
      <c r="CB56" s="4">
        <v>0</v>
      </c>
      <c r="CC56" s="4">
        <v>0</v>
      </c>
      <c r="CD56" s="4">
        <v>0</v>
      </c>
      <c r="CE56" s="4">
        <v>0</v>
      </c>
      <c r="CF56" s="4">
        <v>0</v>
      </c>
      <c r="CG56" s="4">
        <v>0</v>
      </c>
      <c r="CH56" s="5" t="s">
        <v>52</v>
      </c>
      <c r="CI56" s="6" t="s">
        <v>57</v>
      </c>
    </row>
    <row r="57" spans="1:87" ht="56.25" hidden="1">
      <c r="A57" s="65" t="s">
        <v>51</v>
      </c>
      <c r="B57" s="3" t="s">
        <v>9</v>
      </c>
      <c r="C57" s="64">
        <v>27</v>
      </c>
      <c r="D57" s="64">
        <v>0</v>
      </c>
      <c r="E57" s="4">
        <v>27</v>
      </c>
      <c r="F57" s="33" t="str">
        <f>IF(Таблица2[[#This Row],[Выпуск 2024 г.]]=Таблица2[[#This Row],[Трудоустроены]]+Таблица2[[#This Row],[индивидуальные предприниматели или самозанятые]]+Таблица2[[#This Row],[Будут трудоустроены]]+Таблица2[[#This Row],[индивидуальные предприниматели или самозанятые29]]+Таблица2[[#This Row],[продолжат обучение без трудоустройства]]+Таблица2[[#This Row],[призваны в армию, будут призваны в армию]]+Таблица2[[#This Row],[находятся в отпуске по уходу за ребенком, будут находиться в отпуске по уходу за ребенком]]+Таблица2[[#This Row],[Зарегистрированы в центрах занятости в качестве безработных (получают пособие по безработице) и не планируют трудоустраиваться]]+Таблица2[[#This Row],[Не планируют трудоустраиваться, в том числе по причинам получения иных социальных льгот ]]+Таблица2[[#This Row],[Иные причины нахождения под риском нетрудоустройства]]+Таблица2[[#This Row],[Тяжелое состояние здоровья, не позволяющее трудоустраиваться]]+Таблица2[[#This Row],[Находятся под следствием, отбывают наказание]]+Таблица2[[#This Row],[Переезд за пределы Российской Федерации]]+Таблица2[[#This Row],[Не могут трудоустраиваться в связи с уходом за больными родственниками, в связи с иными семейными обстоятельствами]], "+", "Не сходится сумма")</f>
        <v>+</v>
      </c>
      <c r="G57" s="4">
        <v>0</v>
      </c>
      <c r="H57" s="33" t="str">
        <f>IF(Таблица2[[#This Row],[Из них (из 3): трудоустроены по получаемой профессии, специальности]]&lt;=Таблица2[[#This Row],[Трудоустроены]], "+", "Не сход 3 и 4")</f>
        <v>+</v>
      </c>
      <c r="I57" s="33" t="str">
        <f>IF(Таблица2[[#This Row],[Из них (из 3): продолжат обучение]]&lt;=Таблица2[[#This Row],[Трудоустроены]], "+", "Несход 3 и 5")</f>
        <v>+</v>
      </c>
      <c r="J57" s="33" t="str">
        <f>IF(Таблица2[[#This Row],[Трудоустроены]]=Таблица2[[#This Row],[в отрасли образования]]+Таблица2[[#This Row],[в медицинской отрасли]]+Таблица2[[#This Row],[в отрасли сферы услуг, туризма]]+Таблица2[[#This Row],[в отрасли сферы торговли, организациях финансового сектора]]+Таблица2[[#This Row],[в отрасли правоохранительной сферы и управления]]+Таблица2[[#This Row],[в отрасли средств массовой информации]]+Таблица2[[#This Row],[на предприятия оборонно-промышленного комплекса]]+Таблица2[[#This Row],[машиностроения (кроме оборонно-промышленного комплекса)]]+Таблица2[[#This Row],[сельского хозяйства]]+Таблица2[[#This Row],[металлургии ]]+Таблица2[[#This Row],[железнодорожного транспорта]]+Таблица2[[#This Row],[легкой промышленности]]+Таблица2[[#This Row],[химической отрасли]]+Таблица2[[#This Row],[атомной отрасли (кроме оборонно-промышленного комплекса)]]+Таблица2[[#This Row],[фармацевтической отрасли]]+Таблица2[[#This Row],[отрасли информационных технологий]]+Таблица2[[#This Row],[радиоэлектроники (кроме оборонно-промышленного комплекса)]]+Таблица2[[#This Row],[топливно-энергетического комплекса (кроме оборонно-промышленного комплекса)]]+Таблица2[[#This Row],[транспортной отрасли]]+Таблица2[[#This Row],[горнодобывающей отрасли]]+Таблица2[[#This Row],[отрасли электротехнической промышленности (кроме оборонно-промышленного комплекса)]]+Таблица2[[#This Row],[лесной промышленности]]+Таблица2[[#This Row],[строительной отрасли]]+Таблица2[[#This Row],[отрасли электронной промышленности (кроме оборонно-промышленного комплекса)]]+Таблица2[[#This Row],[индустрии робототехники]]+Таблица2[[#This Row],[в отрасли искусства]]+Таблица2[[#This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 "+", "ОШИБКА")</f>
        <v>+</v>
      </c>
      <c r="K57" s="4">
        <v>0</v>
      </c>
      <c r="L57" s="4">
        <v>0</v>
      </c>
      <c r="M57" s="4">
        <v>0</v>
      </c>
      <c r="N57" s="4">
        <v>0</v>
      </c>
      <c r="O57" s="4">
        <v>0</v>
      </c>
      <c r="P57" s="4">
        <v>0</v>
      </c>
      <c r="Q57" s="4">
        <v>0</v>
      </c>
      <c r="R57" s="4">
        <v>0</v>
      </c>
      <c r="S57" s="4">
        <v>0</v>
      </c>
      <c r="T57" s="4">
        <v>0</v>
      </c>
      <c r="U57" s="4">
        <v>0</v>
      </c>
      <c r="V57" s="4">
        <v>0</v>
      </c>
      <c r="W57" s="4">
        <v>0</v>
      </c>
      <c r="X57" s="4">
        <v>0</v>
      </c>
      <c r="Y57" s="4">
        <v>0</v>
      </c>
      <c r="Z57" s="4">
        <v>0</v>
      </c>
      <c r="AA57" s="4">
        <v>0</v>
      </c>
      <c r="AB57" s="4">
        <v>0</v>
      </c>
      <c r="AC57" s="4">
        <v>0</v>
      </c>
      <c r="AD57" s="4">
        <v>0</v>
      </c>
      <c r="AE57" s="4">
        <v>0</v>
      </c>
      <c r="AF57" s="4">
        <v>0</v>
      </c>
      <c r="AG57" s="4">
        <v>0</v>
      </c>
      <c r="AH57" s="4">
        <v>0</v>
      </c>
      <c r="AI57" s="4">
        <v>0</v>
      </c>
      <c r="AJ57" s="4">
        <v>0</v>
      </c>
      <c r="AK57" s="4">
        <v>0</v>
      </c>
      <c r="AL57" s="4">
        <v>0</v>
      </c>
      <c r="AM57" s="4">
        <v>0</v>
      </c>
      <c r="AN57" s="4">
        <v>0</v>
      </c>
      <c r="AO57" s="4">
        <v>27</v>
      </c>
      <c r="AP57" s="33" t="str">
        <f>IF(Таблица2[[#This Row],[из них (из 34): трудоустраиваются по полученной профессии, специальности]]&lt;=Таблица2[[#This Row],[Будут трудоустроены]], "+", "Не сход 34 и 35")</f>
        <v>+</v>
      </c>
      <c r="AQ57" s="33" t="str">
        <f>IF(Таблица2[[#This Row],[из них (из 34) продолжат обучение
]]&lt;=Таблица2[[#This Row],[Будут трудоустроены]], "+", "Не сход 34 и 36")</f>
        <v>+</v>
      </c>
      <c r="AR57" s="33" t="str">
        <f>IF(Таблица2[[#This Row],[Будут трудоустроены]]=Таблица2[[#This Row],[в отрасли образования2]]+Таблица2[[#This Row],[в медицинской отрасли3]]+Таблица2[[#This Row],[в отрасли сферы услуг, туризма4]]+Таблица2[[#This Row],[в отрасли сферы торговли, организациях финансового сектора5]]+Таблица2[[#This Row],[в отрасли правоохранительной сферы и управления6]]+Таблица2[[#This Row],[на предприятия оборонно-промышленного комплекса8]]+Таблица2[[#This Row],[в отрасли средств массовой информации7]]+Таблица2[[#This Row],[машиностроения (кроме оборонно-промышленного комплекса)9]]+Таблица2[[#This Row],[сельского хозяйства10]]+Таблица2[[#This Row],[металлургии 11]]+Таблица2[[#This Row],[железнодорожного транспорта12]]+Таблица2[[#This Row],[легкой промышленности13]]+Таблица2[[#This Row],[химической отрасли14]]+Таблица2[[#This Row],[атомной отрасли (кроме оборонно-промышленного комплекса)15]]+Таблица2[[#This Row],[фармацевтической отрасли16]]+Таблица2[[#This Row],[отрасли информационных технологий17]]+Таблица2[[#This Row],[радиоэлектроники (кроме оборонно-промышленного комплекса)18]]+Таблица2[[#This Row],[топливно-энергетического комплекса (кроме оборонно-промышленного комплекса)19]]+Таблица2[[#This Row],[транспортной отрасли20]]+Таблица2[[#This Row],[горнодобывающей отрасли21]]+Таблица2[[#This Row],[отрасли электротехнической промышленности (кроме оборонно-промышленного комплекса)22]]+Таблица2[[#This Row],[лесной промышленности23]]+Таблица2[[#This Row],[строительной отрасли24]]+Таблица2[[#This Row],[отрасли электронной промышленности (кроме оборонно-промышленного комплекса)25]]+Таблица2[[#This Row],[индустрии робототехники26]]+Таблица2[[#This Row],[в отрасли искусства27]]+Таблица2[[#This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спорт28]], "+", "ОШИБКА")</f>
        <v>+</v>
      </c>
      <c r="AS57" s="4">
        <v>27</v>
      </c>
      <c r="AT57" s="4">
        <v>27</v>
      </c>
      <c r="AU57" s="4">
        <v>27</v>
      </c>
      <c r="AV57" s="4">
        <v>0</v>
      </c>
      <c r="AW57" s="4">
        <v>0</v>
      </c>
      <c r="AX57" s="4">
        <v>0</v>
      </c>
      <c r="AY57" s="4">
        <v>0</v>
      </c>
      <c r="AZ57" s="4">
        <v>0</v>
      </c>
      <c r="BA57" s="4">
        <v>0</v>
      </c>
      <c r="BB57" s="4">
        <v>0</v>
      </c>
      <c r="BC57" s="4">
        <v>0</v>
      </c>
      <c r="BD57" s="4">
        <v>0</v>
      </c>
      <c r="BE57" s="4">
        <v>0</v>
      </c>
      <c r="BF57" s="4">
        <v>0</v>
      </c>
      <c r="BG57" s="4">
        <v>0</v>
      </c>
      <c r="BH57" s="4">
        <v>0</v>
      </c>
      <c r="BI57" s="4">
        <v>0</v>
      </c>
      <c r="BJ57" s="4">
        <v>0</v>
      </c>
      <c r="BK57" s="4">
        <v>0</v>
      </c>
      <c r="BL57" s="4">
        <v>0</v>
      </c>
      <c r="BM57" s="4">
        <v>0</v>
      </c>
      <c r="BN57" s="4">
        <v>0</v>
      </c>
      <c r="BO57" s="4">
        <v>0</v>
      </c>
      <c r="BP57" s="4">
        <v>0</v>
      </c>
      <c r="BQ57" s="4">
        <v>0</v>
      </c>
      <c r="BR57" s="4">
        <v>0</v>
      </c>
      <c r="BS57" s="4">
        <v>0</v>
      </c>
      <c r="BT57" s="4">
        <v>0</v>
      </c>
      <c r="BU57" s="4">
        <v>0</v>
      </c>
      <c r="BV57" s="4">
        <v>0</v>
      </c>
      <c r="BW57" s="4">
        <v>0</v>
      </c>
      <c r="BX57" s="4">
        <v>0</v>
      </c>
      <c r="BY57" s="4">
        <v>0</v>
      </c>
      <c r="BZ57" s="4">
        <v>0</v>
      </c>
      <c r="CA57" s="4">
        <v>0</v>
      </c>
      <c r="CB57" s="4">
        <v>0</v>
      </c>
      <c r="CC57" s="4">
        <v>0</v>
      </c>
      <c r="CD57" s="4">
        <v>0</v>
      </c>
      <c r="CE57" s="4">
        <v>0</v>
      </c>
      <c r="CF57" s="4">
        <v>0</v>
      </c>
      <c r="CG57" s="4">
        <v>0</v>
      </c>
      <c r="CH57" s="5">
        <v>0</v>
      </c>
      <c r="CI57" s="6">
        <v>0</v>
      </c>
    </row>
    <row r="58" spans="1:87" ht="37.5" hidden="1">
      <c r="A58" s="65" t="s">
        <v>58</v>
      </c>
      <c r="B58" s="3" t="s">
        <v>59</v>
      </c>
      <c r="C58" s="64">
        <v>33</v>
      </c>
      <c r="D58" s="64">
        <v>0</v>
      </c>
      <c r="E58" s="4">
        <v>33</v>
      </c>
      <c r="F58" s="33" t="str">
        <f>IF(Таблица2[[#This Row],[Выпуск 2024 г.]]=Таблица2[[#This Row],[Трудоустроены]]+Таблица2[[#This Row],[индивидуальные предприниматели или самозанятые]]+Таблица2[[#This Row],[Будут трудоустроены]]+Таблица2[[#This Row],[индивидуальные предприниматели или самозанятые29]]+Таблица2[[#This Row],[продолжат обучение без трудоустройства]]+Таблица2[[#This Row],[призваны в армию, будут призваны в армию]]+Таблица2[[#This Row],[находятся в отпуске по уходу за ребенком, будут находиться в отпуске по уходу за ребенком]]+Таблица2[[#This Row],[Зарегистрированы в центрах занятости в качестве безработных (получают пособие по безработице) и не планируют трудоустраиваться]]+Таблица2[[#This Row],[Не планируют трудоустраиваться, в том числе по причинам получения иных социальных льгот ]]+Таблица2[[#This Row],[Иные причины нахождения под риском нетрудоустройства]]+Таблица2[[#This Row],[Тяжелое состояние здоровья, не позволяющее трудоустраиваться]]+Таблица2[[#This Row],[Находятся под следствием, отбывают наказание]]+Таблица2[[#This Row],[Переезд за пределы Российской Федерации]]+Таблица2[[#This Row],[Не могут трудоустраиваться в связи с уходом за больными родственниками, в связи с иными семейными обстоятельствами]], "+", "Не сходится сумма")</f>
        <v>+</v>
      </c>
      <c r="G58" s="4">
        <v>3</v>
      </c>
      <c r="H58" s="33" t="str">
        <f>IF(Таблица2[[#This Row],[Из них (из 3): трудоустроены по получаемой профессии, специальности]]&lt;=Таблица2[[#This Row],[Трудоустроены]], "+", "Не сход 3 и 4")</f>
        <v>+</v>
      </c>
      <c r="I58" s="33" t="str">
        <f>IF(Таблица2[[#This Row],[Из них (из 3): продолжат обучение]]&lt;=Таблица2[[#This Row],[Трудоустроены]], "+", "Несход 3 и 5")</f>
        <v>+</v>
      </c>
      <c r="J58" s="33" t="str">
        <f>IF(Таблица2[[#This Row],[Трудоустроены]]=Таблица2[[#This Row],[в отрасли образования]]+Таблица2[[#This Row],[в медицинской отрасли]]+Таблица2[[#This Row],[в отрасли сферы услуг, туризма]]+Таблица2[[#This Row],[в отрасли сферы торговли, организациях финансового сектора]]+Таблица2[[#This Row],[в отрасли правоохранительной сферы и управления]]+Таблица2[[#This Row],[в отрасли средств массовой информации]]+Таблица2[[#This Row],[на предприятия оборонно-промышленного комплекса]]+Таблица2[[#This Row],[машиностроения (кроме оборонно-промышленного комплекса)]]+Таблица2[[#This Row],[сельского хозяйства]]+Таблица2[[#This Row],[металлургии ]]+Таблица2[[#This Row],[железнодорожного транспорта]]+Таблица2[[#This Row],[легкой промышленности]]+Таблица2[[#This Row],[химической отрасли]]+Таблица2[[#This Row],[атомной отрасли (кроме оборонно-промышленного комплекса)]]+Таблица2[[#This Row],[фармацевтической отрасли]]+Таблица2[[#This Row],[отрасли информационных технологий]]+Таблица2[[#This Row],[радиоэлектроники (кроме оборонно-промышленного комплекса)]]+Таблица2[[#This Row],[топливно-энергетического комплекса (кроме оборонно-промышленного комплекса)]]+Таблица2[[#This Row],[транспортной отрасли]]+Таблица2[[#This Row],[горнодобывающей отрасли]]+Таблица2[[#This Row],[отрасли электротехнической промышленности (кроме оборонно-промышленного комплекса)]]+Таблица2[[#This Row],[лесной промышленности]]+Таблица2[[#This Row],[строительной отрасли]]+Таблица2[[#This Row],[отрасли электронной промышленности (кроме оборонно-промышленного комплекса)]]+Таблица2[[#This Row],[индустрии робототехники]]+Таблица2[[#This Row],[в отрасли искусства]]+Таблица2[[#This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 "+", "ОШИБКА")</f>
        <v>+</v>
      </c>
      <c r="K58" s="4">
        <v>0</v>
      </c>
      <c r="L58" s="4">
        <v>3</v>
      </c>
      <c r="M58" s="4">
        <v>0</v>
      </c>
      <c r="N58" s="4">
        <v>3</v>
      </c>
      <c r="O58" s="4">
        <v>0</v>
      </c>
      <c r="P58" s="4">
        <v>0</v>
      </c>
      <c r="Q58" s="4">
        <v>0</v>
      </c>
      <c r="R58" s="4">
        <v>0</v>
      </c>
      <c r="S58" s="4">
        <v>0</v>
      </c>
      <c r="T58" s="4">
        <v>0</v>
      </c>
      <c r="U58" s="4">
        <v>0</v>
      </c>
      <c r="V58" s="4">
        <v>0</v>
      </c>
      <c r="W58" s="4">
        <v>0</v>
      </c>
      <c r="X58" s="4">
        <v>0</v>
      </c>
      <c r="Y58" s="4">
        <v>0</v>
      </c>
      <c r="Z58" s="4">
        <v>0</v>
      </c>
      <c r="AA58" s="4">
        <v>0</v>
      </c>
      <c r="AB58" s="4">
        <v>0</v>
      </c>
      <c r="AC58" s="4">
        <v>0</v>
      </c>
      <c r="AD58" s="4">
        <v>0</v>
      </c>
      <c r="AE58" s="4">
        <v>0</v>
      </c>
      <c r="AF58" s="4">
        <v>0</v>
      </c>
      <c r="AG58" s="4">
        <v>0</v>
      </c>
      <c r="AH58" s="4">
        <v>0</v>
      </c>
      <c r="AI58" s="4">
        <v>0</v>
      </c>
      <c r="AJ58" s="4">
        <v>0</v>
      </c>
      <c r="AK58" s="4">
        <v>0</v>
      </c>
      <c r="AL58" s="4">
        <v>0</v>
      </c>
      <c r="AM58" s="4">
        <v>0</v>
      </c>
      <c r="AN58" s="4">
        <v>2</v>
      </c>
      <c r="AO58" s="4">
        <v>28</v>
      </c>
      <c r="AP58" s="33" t="str">
        <f>IF(Таблица2[[#This Row],[из них (из 34): трудоустраиваются по полученной профессии, специальности]]&lt;=Таблица2[[#This Row],[Будут трудоустроены]], "+", "Не сход 34 и 35")</f>
        <v>+</v>
      </c>
      <c r="AQ58" s="33" t="str">
        <f>IF(Таблица2[[#This Row],[из них (из 34) продолжат обучение
]]&lt;=Таблица2[[#This Row],[Будут трудоустроены]], "+", "Не сход 34 и 36")</f>
        <v>+</v>
      </c>
      <c r="AR58" s="33" t="str">
        <f>IF(Таблица2[[#This Row],[Будут трудоустроены]]=Таблица2[[#This Row],[в отрасли образования2]]+Таблица2[[#This Row],[в медицинской отрасли3]]+Таблица2[[#This Row],[в отрасли сферы услуг, туризма4]]+Таблица2[[#This Row],[в отрасли сферы торговли, организациях финансового сектора5]]+Таблица2[[#This Row],[в отрасли правоохранительной сферы и управления6]]+Таблица2[[#This Row],[на предприятия оборонно-промышленного комплекса8]]+Таблица2[[#This Row],[в отрасли средств массовой информации7]]+Таблица2[[#This Row],[машиностроения (кроме оборонно-промышленного комплекса)9]]+Таблица2[[#This Row],[сельского хозяйства10]]+Таблица2[[#This Row],[металлургии 11]]+Таблица2[[#This Row],[железнодорожного транспорта12]]+Таблица2[[#This Row],[легкой промышленности13]]+Таблица2[[#This Row],[химической отрасли14]]+Таблица2[[#This Row],[атомной отрасли (кроме оборонно-промышленного комплекса)15]]+Таблица2[[#This Row],[фармацевтической отрасли16]]+Таблица2[[#This Row],[отрасли информационных технологий17]]+Таблица2[[#This Row],[радиоэлектроники (кроме оборонно-промышленного комплекса)18]]+Таблица2[[#This Row],[топливно-энергетического комплекса (кроме оборонно-промышленного комплекса)19]]+Таблица2[[#This Row],[транспортной отрасли20]]+Таблица2[[#This Row],[горнодобывающей отрасли21]]+Таблица2[[#This Row],[отрасли электротехнической промышленности (кроме оборонно-промышленного комплекса)22]]+Таблица2[[#This Row],[лесной промышленности23]]+Таблица2[[#This Row],[строительной отрасли24]]+Таблица2[[#This Row],[отрасли электронной промышленности (кроме оборонно-промышленного комплекса)25]]+Таблица2[[#This Row],[индустрии робототехники26]]+Таблица2[[#This Row],[в отрасли искусства27]]+Таблица2[[#This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спорт28]], "+", "ОШИБКА")</f>
        <v>+</v>
      </c>
      <c r="AS58" s="4">
        <v>28</v>
      </c>
      <c r="AT58" s="4">
        <v>28</v>
      </c>
      <c r="AU58" s="4">
        <v>28</v>
      </c>
      <c r="AV58" s="4">
        <v>0</v>
      </c>
      <c r="AW58" s="4">
        <v>0</v>
      </c>
      <c r="AX58" s="4">
        <v>0</v>
      </c>
      <c r="AY58" s="4">
        <v>0</v>
      </c>
      <c r="AZ58" s="4">
        <v>0</v>
      </c>
      <c r="BA58" s="4">
        <v>0</v>
      </c>
      <c r="BB58" s="4">
        <v>0</v>
      </c>
      <c r="BC58" s="4">
        <v>0</v>
      </c>
      <c r="BD58" s="4">
        <v>0</v>
      </c>
      <c r="BE58" s="4">
        <v>0</v>
      </c>
      <c r="BF58" s="4">
        <v>0</v>
      </c>
      <c r="BG58" s="4">
        <v>0</v>
      </c>
      <c r="BH58" s="4">
        <v>0</v>
      </c>
      <c r="BI58" s="4">
        <v>0</v>
      </c>
      <c r="BJ58" s="4">
        <v>0</v>
      </c>
      <c r="BK58" s="4">
        <v>0</v>
      </c>
      <c r="BL58" s="4">
        <v>0</v>
      </c>
      <c r="BM58" s="4">
        <v>0</v>
      </c>
      <c r="BN58" s="4">
        <v>0</v>
      </c>
      <c r="BO58" s="4">
        <v>0</v>
      </c>
      <c r="BP58" s="4">
        <v>0</v>
      </c>
      <c r="BQ58" s="4">
        <v>0</v>
      </c>
      <c r="BR58" s="4">
        <v>0</v>
      </c>
      <c r="BS58" s="4">
        <v>0</v>
      </c>
      <c r="BT58" s="4">
        <v>0</v>
      </c>
      <c r="BU58" s="4">
        <v>0</v>
      </c>
      <c r="BV58" s="4">
        <v>0</v>
      </c>
      <c r="BW58" s="4">
        <v>0</v>
      </c>
      <c r="BX58" s="4">
        <v>0</v>
      </c>
      <c r="BY58" s="4">
        <v>0</v>
      </c>
      <c r="BZ58" s="4">
        <v>0</v>
      </c>
      <c r="CA58" s="4">
        <v>0</v>
      </c>
      <c r="CB58" s="4">
        <v>0</v>
      </c>
      <c r="CC58" s="4">
        <v>0</v>
      </c>
      <c r="CD58" s="4">
        <v>0</v>
      </c>
      <c r="CE58" s="4">
        <v>0</v>
      </c>
      <c r="CF58" s="4">
        <v>0</v>
      </c>
      <c r="CG58" s="4">
        <v>0</v>
      </c>
      <c r="CH58" s="5">
        <v>0</v>
      </c>
      <c r="CI58" s="6">
        <v>0</v>
      </c>
    </row>
    <row r="59" spans="1:87" ht="37.5" hidden="1">
      <c r="A59" s="65" t="s">
        <v>58</v>
      </c>
      <c r="B59" s="3" t="s">
        <v>56</v>
      </c>
      <c r="C59" s="64">
        <v>39</v>
      </c>
      <c r="D59" s="64">
        <v>0</v>
      </c>
      <c r="E59" s="4">
        <v>39</v>
      </c>
      <c r="F59" s="33" t="str">
        <f>IF(Таблица2[[#This Row],[Выпуск 2024 г.]]=Таблица2[[#This Row],[Трудоустроены]]+Таблица2[[#This Row],[индивидуальные предприниматели или самозанятые]]+Таблица2[[#This Row],[Будут трудоустроены]]+Таблица2[[#This Row],[индивидуальные предприниматели или самозанятые29]]+Таблица2[[#This Row],[продолжат обучение без трудоустройства]]+Таблица2[[#This Row],[призваны в армию, будут призваны в армию]]+Таблица2[[#This Row],[находятся в отпуске по уходу за ребенком, будут находиться в отпуске по уходу за ребенком]]+Таблица2[[#This Row],[Зарегистрированы в центрах занятости в качестве безработных (получают пособие по безработице) и не планируют трудоустраиваться]]+Таблица2[[#This Row],[Не планируют трудоустраиваться, в том числе по причинам получения иных социальных льгот ]]+Таблица2[[#This Row],[Иные причины нахождения под риском нетрудоустройства]]+Таблица2[[#This Row],[Тяжелое состояние здоровья, не позволяющее трудоустраиваться]]+Таблица2[[#This Row],[Находятся под следствием, отбывают наказание]]+Таблица2[[#This Row],[Переезд за пределы Российской Федерации]]+Таблица2[[#This Row],[Не могут трудоустраиваться в связи с уходом за больными родственниками, в связи с иными семейными обстоятельствами]], "+", "Не сходится сумма")</f>
        <v>+</v>
      </c>
      <c r="G59" s="4">
        <v>0</v>
      </c>
      <c r="H59" s="33" t="str">
        <f>IF(Таблица2[[#This Row],[Из них (из 3): трудоустроены по получаемой профессии, специальности]]&lt;=Таблица2[[#This Row],[Трудоустроены]], "+", "Не сход 3 и 4")</f>
        <v>+</v>
      </c>
      <c r="I59" s="33" t="str">
        <f>IF(Таблица2[[#This Row],[Из них (из 3): продолжат обучение]]&lt;=Таблица2[[#This Row],[Трудоустроены]], "+", "Несход 3 и 5")</f>
        <v>+</v>
      </c>
      <c r="J59" s="33" t="str">
        <f>IF(Таблица2[[#This Row],[Трудоустроены]]=Таблица2[[#This Row],[в отрасли образования]]+Таблица2[[#This Row],[в медицинской отрасли]]+Таблица2[[#This Row],[в отрасли сферы услуг, туризма]]+Таблица2[[#This Row],[в отрасли сферы торговли, организациях финансового сектора]]+Таблица2[[#This Row],[в отрасли правоохранительной сферы и управления]]+Таблица2[[#This Row],[в отрасли средств массовой информации]]+Таблица2[[#This Row],[на предприятия оборонно-промышленного комплекса]]+Таблица2[[#This Row],[машиностроения (кроме оборонно-промышленного комплекса)]]+Таблица2[[#This Row],[сельского хозяйства]]+Таблица2[[#This Row],[металлургии ]]+Таблица2[[#This Row],[железнодорожного транспорта]]+Таблица2[[#This Row],[легкой промышленности]]+Таблица2[[#This Row],[химической отрасли]]+Таблица2[[#This Row],[атомной отрасли (кроме оборонно-промышленного комплекса)]]+Таблица2[[#This Row],[фармацевтической отрасли]]+Таблица2[[#This Row],[отрасли информационных технологий]]+Таблица2[[#This Row],[радиоэлектроники (кроме оборонно-промышленного комплекса)]]+Таблица2[[#This Row],[топливно-энергетического комплекса (кроме оборонно-промышленного комплекса)]]+Таблица2[[#This Row],[транспортной отрасли]]+Таблица2[[#This Row],[горнодобывающей отрасли]]+Таблица2[[#This Row],[отрасли электротехнической промышленности (кроме оборонно-промышленного комплекса)]]+Таблица2[[#This Row],[лесной промышленности]]+Таблица2[[#This Row],[строительной отрасли]]+Таблица2[[#This Row],[отрасли электронной промышленности (кроме оборонно-промышленного комплекса)]]+Таблица2[[#This Row],[индустрии робототехники]]+Таблица2[[#This Row],[в отрасли искусства]]+Таблица2[[#This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 "+", "ОШИБКА")</f>
        <v>+</v>
      </c>
      <c r="K59" s="4">
        <v>0</v>
      </c>
      <c r="L59" s="4">
        <v>0</v>
      </c>
      <c r="M59" s="4">
        <v>0</v>
      </c>
      <c r="N59" s="4">
        <v>0</v>
      </c>
      <c r="O59" s="4">
        <v>0</v>
      </c>
      <c r="P59" s="4">
        <v>0</v>
      </c>
      <c r="Q59" s="4">
        <v>0</v>
      </c>
      <c r="R59" s="4">
        <v>0</v>
      </c>
      <c r="S59" s="4">
        <v>0</v>
      </c>
      <c r="T59" s="4">
        <v>0</v>
      </c>
      <c r="U59" s="4">
        <v>0</v>
      </c>
      <c r="V59" s="4">
        <v>0</v>
      </c>
      <c r="W59" s="4">
        <v>0</v>
      </c>
      <c r="X59" s="4">
        <v>0</v>
      </c>
      <c r="Y59" s="4">
        <v>0</v>
      </c>
      <c r="Z59" s="4">
        <v>0</v>
      </c>
      <c r="AA59" s="4">
        <v>0</v>
      </c>
      <c r="AB59" s="4">
        <v>0</v>
      </c>
      <c r="AC59" s="4">
        <v>0</v>
      </c>
      <c r="AD59" s="4">
        <v>0</v>
      </c>
      <c r="AE59" s="4">
        <v>0</v>
      </c>
      <c r="AF59" s="4">
        <v>0</v>
      </c>
      <c r="AG59" s="4">
        <v>0</v>
      </c>
      <c r="AH59" s="4">
        <v>0</v>
      </c>
      <c r="AI59" s="4">
        <v>0</v>
      </c>
      <c r="AJ59" s="4">
        <v>0</v>
      </c>
      <c r="AK59" s="4">
        <v>0</v>
      </c>
      <c r="AL59" s="4">
        <v>0</v>
      </c>
      <c r="AM59" s="4">
        <v>0</v>
      </c>
      <c r="AN59" s="4">
        <v>0</v>
      </c>
      <c r="AO59" s="4">
        <v>39</v>
      </c>
      <c r="AP59" s="33" t="str">
        <f>IF(Таблица2[[#This Row],[из них (из 34): трудоустраиваются по полученной профессии, специальности]]&lt;=Таблица2[[#This Row],[Будут трудоустроены]], "+", "Не сход 34 и 35")</f>
        <v>+</v>
      </c>
      <c r="AQ59" s="33" t="str">
        <f>IF(Таблица2[[#This Row],[из них (из 34) продолжат обучение
]]&lt;=Таблица2[[#This Row],[Будут трудоустроены]], "+", "Не сход 34 и 36")</f>
        <v>+</v>
      </c>
      <c r="AR59" s="33" t="str">
        <f>IF(Таблица2[[#This Row],[Будут трудоустроены]]=Таблица2[[#This Row],[в отрасли образования2]]+Таблица2[[#This Row],[в медицинской отрасли3]]+Таблица2[[#This Row],[в отрасли сферы услуг, туризма4]]+Таблица2[[#This Row],[в отрасли сферы торговли, организациях финансового сектора5]]+Таблица2[[#This Row],[в отрасли правоохранительной сферы и управления6]]+Таблица2[[#This Row],[на предприятия оборонно-промышленного комплекса8]]+Таблица2[[#This Row],[в отрасли средств массовой информации7]]+Таблица2[[#This Row],[машиностроения (кроме оборонно-промышленного комплекса)9]]+Таблица2[[#This Row],[сельского хозяйства10]]+Таблица2[[#This Row],[металлургии 11]]+Таблица2[[#This Row],[железнодорожного транспорта12]]+Таблица2[[#This Row],[легкой промышленности13]]+Таблица2[[#This Row],[химической отрасли14]]+Таблица2[[#This Row],[атомной отрасли (кроме оборонно-промышленного комплекса)15]]+Таблица2[[#This Row],[фармацевтической отрасли16]]+Таблица2[[#This Row],[отрасли информационных технологий17]]+Таблица2[[#This Row],[радиоэлектроники (кроме оборонно-промышленного комплекса)18]]+Таблица2[[#This Row],[топливно-энергетического комплекса (кроме оборонно-промышленного комплекса)19]]+Таблица2[[#This Row],[транспортной отрасли20]]+Таблица2[[#This Row],[горнодобывающей отрасли21]]+Таблица2[[#This Row],[отрасли электротехнической промышленности (кроме оборонно-промышленного комплекса)22]]+Таблица2[[#This Row],[лесной промышленности23]]+Таблица2[[#This Row],[строительной отрасли24]]+Таблица2[[#This Row],[отрасли электронной промышленности (кроме оборонно-промышленного комплекса)25]]+Таблица2[[#This Row],[индустрии робототехники26]]+Таблица2[[#This Row],[в отрасли искусства27]]+Таблица2[[#This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спорт28]], "+", "ОШИБКА")</f>
        <v>+</v>
      </c>
      <c r="AS59" s="4">
        <v>39</v>
      </c>
      <c r="AT59" s="4">
        <v>39</v>
      </c>
      <c r="AU59" s="4">
        <v>39</v>
      </c>
      <c r="AV59" s="4">
        <v>0</v>
      </c>
      <c r="AW59" s="4">
        <v>0</v>
      </c>
      <c r="AX59" s="4">
        <v>0</v>
      </c>
      <c r="AY59" s="4">
        <v>0</v>
      </c>
      <c r="AZ59" s="4">
        <v>0</v>
      </c>
      <c r="BA59" s="4">
        <v>0</v>
      </c>
      <c r="BB59" s="4">
        <v>0</v>
      </c>
      <c r="BC59" s="4">
        <v>0</v>
      </c>
      <c r="BD59" s="4">
        <v>0</v>
      </c>
      <c r="BE59" s="4">
        <v>0</v>
      </c>
      <c r="BF59" s="4">
        <v>0</v>
      </c>
      <c r="BG59" s="4">
        <v>0</v>
      </c>
      <c r="BH59" s="4">
        <v>0</v>
      </c>
      <c r="BI59" s="4">
        <v>0</v>
      </c>
      <c r="BJ59" s="4">
        <v>0</v>
      </c>
      <c r="BK59" s="4">
        <v>0</v>
      </c>
      <c r="BL59" s="4">
        <v>0</v>
      </c>
      <c r="BM59" s="4">
        <v>0</v>
      </c>
      <c r="BN59" s="4">
        <v>0</v>
      </c>
      <c r="BO59" s="4">
        <v>0</v>
      </c>
      <c r="BP59" s="4">
        <v>0</v>
      </c>
      <c r="BQ59" s="4">
        <v>0</v>
      </c>
      <c r="BR59" s="4">
        <v>0</v>
      </c>
      <c r="BS59" s="4">
        <v>0</v>
      </c>
      <c r="BT59" s="4">
        <v>0</v>
      </c>
      <c r="BU59" s="4">
        <v>0</v>
      </c>
      <c r="BV59" s="4">
        <v>0</v>
      </c>
      <c r="BW59" s="4">
        <v>0</v>
      </c>
      <c r="BX59" s="4">
        <v>0</v>
      </c>
      <c r="BY59" s="4">
        <v>0</v>
      </c>
      <c r="BZ59" s="4">
        <v>0</v>
      </c>
      <c r="CA59" s="4">
        <v>0</v>
      </c>
      <c r="CB59" s="4">
        <v>0</v>
      </c>
      <c r="CC59" s="4">
        <v>0</v>
      </c>
      <c r="CD59" s="4">
        <v>0</v>
      </c>
      <c r="CE59" s="4">
        <v>0</v>
      </c>
      <c r="CF59" s="4">
        <v>0</v>
      </c>
      <c r="CG59" s="4">
        <v>0</v>
      </c>
      <c r="CH59" s="5">
        <v>0</v>
      </c>
      <c r="CI59" s="6">
        <v>0</v>
      </c>
    </row>
    <row r="60" spans="1:87" ht="37.5" hidden="1">
      <c r="A60" s="65" t="s">
        <v>58</v>
      </c>
      <c r="B60" s="3" t="s">
        <v>60</v>
      </c>
      <c r="C60" s="64">
        <v>147</v>
      </c>
      <c r="D60" s="64">
        <v>0</v>
      </c>
      <c r="E60" s="4">
        <v>147</v>
      </c>
      <c r="F60" s="33" t="str">
        <f>IF(Таблица2[[#This Row],[Выпуск 2024 г.]]=Таблица2[[#This Row],[Трудоустроены]]+Таблица2[[#This Row],[индивидуальные предприниматели или самозанятые]]+Таблица2[[#This Row],[Будут трудоустроены]]+Таблица2[[#This Row],[индивидуальные предприниматели или самозанятые29]]+Таблица2[[#This Row],[продолжат обучение без трудоустройства]]+Таблица2[[#This Row],[призваны в армию, будут призваны в армию]]+Таблица2[[#This Row],[находятся в отпуске по уходу за ребенком, будут находиться в отпуске по уходу за ребенком]]+Таблица2[[#This Row],[Зарегистрированы в центрах занятости в качестве безработных (получают пособие по безработице) и не планируют трудоустраиваться]]+Таблица2[[#This Row],[Не планируют трудоустраиваться, в том числе по причинам получения иных социальных льгот ]]+Таблица2[[#This Row],[Иные причины нахождения под риском нетрудоустройства]]+Таблица2[[#This Row],[Тяжелое состояние здоровья, не позволяющее трудоустраиваться]]+Таблица2[[#This Row],[Находятся под следствием, отбывают наказание]]+Таблица2[[#This Row],[Переезд за пределы Российской Федерации]]+Таблица2[[#This Row],[Не могут трудоустраиваться в связи с уходом за больными родственниками, в связи с иными семейными обстоятельствами]], "+", "Не сходится сумма")</f>
        <v>+</v>
      </c>
      <c r="G60" s="4">
        <v>12</v>
      </c>
      <c r="H60" s="33" t="str">
        <f>IF(Таблица2[[#This Row],[Из них (из 3): трудоустроены по получаемой профессии, специальности]]&lt;=Таблица2[[#This Row],[Трудоустроены]], "+", "Не сход 3 и 4")</f>
        <v>+</v>
      </c>
      <c r="I60" s="33" t="str">
        <f>IF(Таблица2[[#This Row],[Из них (из 3): продолжат обучение]]&lt;=Таблица2[[#This Row],[Трудоустроены]], "+", "Несход 3 и 5")</f>
        <v>+</v>
      </c>
      <c r="J60" s="33" t="str">
        <f>IF(Таблица2[[#This Row],[Трудоустроены]]=Таблица2[[#This Row],[в отрасли образования]]+Таблица2[[#This Row],[в медицинской отрасли]]+Таблица2[[#This Row],[в отрасли сферы услуг, туризма]]+Таблица2[[#This Row],[в отрасли сферы торговли, организациях финансового сектора]]+Таблица2[[#This Row],[в отрасли правоохранительной сферы и управления]]+Таблица2[[#This Row],[в отрасли средств массовой информации]]+Таблица2[[#This Row],[на предприятия оборонно-промышленного комплекса]]+Таблица2[[#This Row],[машиностроения (кроме оборонно-промышленного комплекса)]]+Таблица2[[#This Row],[сельского хозяйства]]+Таблица2[[#This Row],[металлургии ]]+Таблица2[[#This Row],[железнодорожного транспорта]]+Таблица2[[#This Row],[легкой промышленности]]+Таблица2[[#This Row],[химической отрасли]]+Таблица2[[#This Row],[атомной отрасли (кроме оборонно-промышленного комплекса)]]+Таблица2[[#This Row],[фармацевтической отрасли]]+Таблица2[[#This Row],[отрасли информационных технологий]]+Таблица2[[#This Row],[радиоэлектроники (кроме оборонно-промышленного комплекса)]]+Таблица2[[#This Row],[топливно-энергетического комплекса (кроме оборонно-промышленного комплекса)]]+Таблица2[[#This Row],[транспортной отрасли]]+Таблица2[[#This Row],[горнодобывающей отрасли]]+Таблица2[[#This Row],[отрасли электротехнической промышленности (кроме оборонно-промышленного комплекса)]]+Таблица2[[#This Row],[лесной промышленности]]+Таблица2[[#This Row],[строительной отрасли]]+Таблица2[[#This Row],[отрасли электронной промышленности (кроме оборонно-промышленного комплекса)]]+Таблица2[[#This Row],[индустрии робототехники]]+Таблица2[[#This Row],[в отрасли искусства]]+Таблица2[[#This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 "+", "ОШИБКА")</f>
        <v>+</v>
      </c>
      <c r="K60" s="4">
        <v>0</v>
      </c>
      <c r="L60" s="4">
        <v>12</v>
      </c>
      <c r="M60" s="4">
        <v>0</v>
      </c>
      <c r="N60" s="4">
        <v>12</v>
      </c>
      <c r="O60" s="4">
        <v>0</v>
      </c>
      <c r="P60" s="4">
        <v>0</v>
      </c>
      <c r="Q60" s="4">
        <v>0</v>
      </c>
      <c r="R60" s="4">
        <v>0</v>
      </c>
      <c r="S60" s="4">
        <v>0</v>
      </c>
      <c r="T60" s="4">
        <v>0</v>
      </c>
      <c r="U60" s="4">
        <v>0</v>
      </c>
      <c r="V60" s="4">
        <v>0</v>
      </c>
      <c r="W60" s="4">
        <v>0</v>
      </c>
      <c r="X60" s="4">
        <v>0</v>
      </c>
      <c r="Y60" s="4">
        <v>0</v>
      </c>
      <c r="Z60" s="4">
        <v>0</v>
      </c>
      <c r="AA60" s="4">
        <v>0</v>
      </c>
      <c r="AB60" s="4">
        <v>0</v>
      </c>
      <c r="AC60" s="4">
        <v>0</v>
      </c>
      <c r="AD60" s="4">
        <v>0</v>
      </c>
      <c r="AE60" s="4">
        <v>0</v>
      </c>
      <c r="AF60" s="4">
        <v>0</v>
      </c>
      <c r="AG60" s="4">
        <v>0</v>
      </c>
      <c r="AH60" s="4">
        <v>0</v>
      </c>
      <c r="AI60" s="4">
        <v>0</v>
      </c>
      <c r="AJ60" s="4">
        <v>0</v>
      </c>
      <c r="AK60" s="4">
        <v>0</v>
      </c>
      <c r="AL60" s="4">
        <v>0</v>
      </c>
      <c r="AM60" s="4">
        <v>0</v>
      </c>
      <c r="AN60" s="4">
        <v>0</v>
      </c>
      <c r="AO60" s="4">
        <v>135</v>
      </c>
      <c r="AP60" s="33" t="str">
        <f>IF(Таблица2[[#This Row],[из них (из 34): трудоустраиваются по полученной профессии, специальности]]&lt;=Таблица2[[#This Row],[Будут трудоустроены]], "+", "Не сход 34 и 35")</f>
        <v>+</v>
      </c>
      <c r="AQ60" s="33" t="str">
        <f>IF(Таблица2[[#This Row],[из них (из 34) продолжат обучение
]]&lt;=Таблица2[[#This Row],[Будут трудоустроены]], "+", "Не сход 34 и 36")</f>
        <v>+</v>
      </c>
      <c r="AR60" s="33" t="str">
        <f>IF(Таблица2[[#This Row],[Будут трудоустроены]]=Таблица2[[#This Row],[в отрасли образования2]]+Таблица2[[#This Row],[в медицинской отрасли3]]+Таблица2[[#This Row],[в отрасли сферы услуг, туризма4]]+Таблица2[[#This Row],[в отрасли сферы торговли, организациях финансового сектора5]]+Таблица2[[#This Row],[в отрасли правоохранительной сферы и управления6]]+Таблица2[[#This Row],[на предприятия оборонно-промышленного комплекса8]]+Таблица2[[#This Row],[в отрасли средств массовой информации7]]+Таблица2[[#This Row],[машиностроения (кроме оборонно-промышленного комплекса)9]]+Таблица2[[#This Row],[сельского хозяйства10]]+Таблица2[[#This Row],[металлургии 11]]+Таблица2[[#This Row],[железнодорожного транспорта12]]+Таблица2[[#This Row],[легкой промышленности13]]+Таблица2[[#This Row],[химической отрасли14]]+Таблица2[[#This Row],[атомной отрасли (кроме оборонно-промышленного комплекса)15]]+Таблица2[[#This Row],[фармацевтической отрасли16]]+Таблица2[[#This Row],[отрасли информационных технологий17]]+Таблица2[[#This Row],[радиоэлектроники (кроме оборонно-промышленного комплекса)18]]+Таблица2[[#This Row],[топливно-энергетического комплекса (кроме оборонно-промышленного комплекса)19]]+Таблица2[[#This Row],[транспортной отрасли20]]+Таблица2[[#This Row],[горнодобывающей отрасли21]]+Таблица2[[#This Row],[отрасли электротехнической промышленности (кроме оборонно-промышленного комплекса)22]]+Таблица2[[#This Row],[лесной промышленности23]]+Таблица2[[#This Row],[строительной отрасли24]]+Таблица2[[#This Row],[отрасли электронной промышленности (кроме оборонно-промышленного комплекса)25]]+Таблица2[[#This Row],[индустрии робототехники26]]+Таблица2[[#This Row],[в отрасли искусства27]]+Таблица2[[#This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спорт28]], "+", "ОШИБКА")</f>
        <v>+</v>
      </c>
      <c r="AS60" s="4">
        <v>135</v>
      </c>
      <c r="AT60" s="4">
        <v>135</v>
      </c>
      <c r="AU60" s="4">
        <v>135</v>
      </c>
      <c r="AV60" s="4">
        <v>0</v>
      </c>
      <c r="AW60" s="4">
        <v>0</v>
      </c>
      <c r="AX60" s="4">
        <v>0</v>
      </c>
      <c r="AY60" s="4">
        <v>0</v>
      </c>
      <c r="AZ60" s="4">
        <v>0</v>
      </c>
      <c r="BA60" s="4">
        <v>0</v>
      </c>
      <c r="BB60" s="4">
        <v>0</v>
      </c>
      <c r="BC60" s="4">
        <v>0</v>
      </c>
      <c r="BD60" s="4">
        <v>0</v>
      </c>
      <c r="BE60" s="4">
        <v>0</v>
      </c>
      <c r="BF60" s="4">
        <v>0</v>
      </c>
      <c r="BG60" s="4">
        <v>0</v>
      </c>
      <c r="BH60" s="4">
        <v>0</v>
      </c>
      <c r="BI60" s="4">
        <v>0</v>
      </c>
      <c r="BJ60" s="4">
        <v>0</v>
      </c>
      <c r="BK60" s="4">
        <v>0</v>
      </c>
      <c r="BL60" s="4">
        <v>0</v>
      </c>
      <c r="BM60" s="4">
        <v>0</v>
      </c>
      <c r="BN60" s="4">
        <v>0</v>
      </c>
      <c r="BO60" s="4">
        <v>0</v>
      </c>
      <c r="BP60" s="4">
        <v>0</v>
      </c>
      <c r="BQ60" s="4">
        <v>0</v>
      </c>
      <c r="BR60" s="4">
        <v>0</v>
      </c>
      <c r="BS60" s="4">
        <v>0</v>
      </c>
      <c r="BT60" s="4">
        <v>0</v>
      </c>
      <c r="BU60" s="4">
        <v>0</v>
      </c>
      <c r="BV60" s="4">
        <v>0</v>
      </c>
      <c r="BW60" s="4">
        <v>0</v>
      </c>
      <c r="BX60" s="4">
        <v>0</v>
      </c>
      <c r="BY60" s="4">
        <v>0</v>
      </c>
      <c r="BZ60" s="4">
        <v>0</v>
      </c>
      <c r="CA60" s="4">
        <v>0</v>
      </c>
      <c r="CB60" s="4">
        <v>0</v>
      </c>
      <c r="CC60" s="4">
        <v>0</v>
      </c>
      <c r="CD60" s="4">
        <v>0</v>
      </c>
      <c r="CE60" s="4">
        <v>0</v>
      </c>
      <c r="CF60" s="4">
        <v>0</v>
      </c>
      <c r="CG60" s="4">
        <v>0</v>
      </c>
      <c r="CH60" s="5">
        <v>0</v>
      </c>
      <c r="CI60" s="6">
        <v>0</v>
      </c>
    </row>
    <row r="61" spans="1:87" ht="37.5" hidden="1">
      <c r="A61" s="65" t="s">
        <v>61</v>
      </c>
      <c r="B61" s="3" t="s">
        <v>9</v>
      </c>
      <c r="C61" s="64">
        <v>105</v>
      </c>
      <c r="D61" s="64">
        <v>0</v>
      </c>
      <c r="E61" s="4">
        <v>105</v>
      </c>
      <c r="F61" s="33" t="str">
        <f>IF(Таблица2[[#This Row],[Выпуск 2024 г.]]=Таблица2[[#This Row],[Трудоустроены]]+Таблица2[[#This Row],[индивидуальные предприниматели или самозанятые]]+Таблица2[[#This Row],[Будут трудоустроены]]+Таблица2[[#This Row],[индивидуальные предприниматели или самозанятые29]]+Таблица2[[#This Row],[продолжат обучение без трудоустройства]]+Таблица2[[#This Row],[призваны в армию, будут призваны в армию]]+Таблица2[[#This Row],[находятся в отпуске по уходу за ребенком, будут находиться в отпуске по уходу за ребенком]]+Таблица2[[#This Row],[Зарегистрированы в центрах занятости в качестве безработных (получают пособие по безработице) и не планируют трудоустраиваться]]+Таблица2[[#This Row],[Не планируют трудоустраиваться, в том числе по причинам получения иных социальных льгот ]]+Таблица2[[#This Row],[Иные причины нахождения под риском нетрудоустройства]]+Таблица2[[#This Row],[Тяжелое состояние здоровья, не позволяющее трудоустраиваться]]+Таблица2[[#This Row],[Находятся под следствием, отбывают наказание]]+Таблица2[[#This Row],[Переезд за пределы Российской Федерации]]+Таблица2[[#This Row],[Не могут трудоустраиваться в связи с уходом за больными родственниками, в связи с иными семейными обстоятельствами]], "+", "Не сходится сумма")</f>
        <v>+</v>
      </c>
      <c r="G61" s="4">
        <v>25</v>
      </c>
      <c r="H61" s="33" t="str">
        <f>IF(Таблица2[[#This Row],[Из них (из 3): трудоустроены по получаемой профессии, специальности]]&lt;=Таблица2[[#This Row],[Трудоустроены]], "+", "Не сход 3 и 4")</f>
        <v>+</v>
      </c>
      <c r="I61" s="33" t="str">
        <f>IF(Таблица2[[#This Row],[Из них (из 3): продолжат обучение]]&lt;=Таблица2[[#This Row],[Трудоустроены]], "+", "Несход 3 и 5")</f>
        <v>+</v>
      </c>
      <c r="J61" s="33" t="str">
        <f>IF(Таблица2[[#This Row],[Трудоустроены]]=Таблица2[[#This Row],[в отрасли образования]]+Таблица2[[#This Row],[в медицинской отрасли]]+Таблица2[[#This Row],[в отрасли сферы услуг, туризма]]+Таблица2[[#This Row],[в отрасли сферы торговли, организациях финансового сектора]]+Таблица2[[#This Row],[в отрасли правоохранительной сферы и управления]]+Таблица2[[#This Row],[в отрасли средств массовой информации]]+Таблица2[[#This Row],[на предприятия оборонно-промышленного комплекса]]+Таблица2[[#This Row],[машиностроения (кроме оборонно-промышленного комплекса)]]+Таблица2[[#This Row],[сельского хозяйства]]+Таблица2[[#This Row],[металлургии ]]+Таблица2[[#This Row],[железнодорожного транспорта]]+Таблица2[[#This Row],[легкой промышленности]]+Таблица2[[#This Row],[химической отрасли]]+Таблица2[[#This Row],[атомной отрасли (кроме оборонно-промышленного комплекса)]]+Таблица2[[#This Row],[фармацевтической отрасли]]+Таблица2[[#This Row],[отрасли информационных технологий]]+Таблица2[[#This Row],[радиоэлектроники (кроме оборонно-промышленного комплекса)]]+Таблица2[[#This Row],[топливно-энергетического комплекса (кроме оборонно-промышленного комплекса)]]+Таблица2[[#This Row],[транспортной отрасли]]+Таблица2[[#This Row],[горнодобывающей отрасли]]+Таблица2[[#This Row],[отрасли электротехнической промышленности (кроме оборонно-промышленного комплекса)]]+Таблица2[[#This Row],[лесной промышленности]]+Таблица2[[#This Row],[строительной отрасли]]+Таблица2[[#This Row],[отрасли электронной промышленности (кроме оборонно-промышленного комплекса)]]+Таблица2[[#This Row],[индустрии робототехники]]+Таблица2[[#This Row],[в отрасли искусства]]+Таблица2[[#This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 "+", "ОШИБКА")</f>
        <v>+</v>
      </c>
      <c r="K61" s="4">
        <v>0</v>
      </c>
      <c r="L61" s="4">
        <v>25</v>
      </c>
      <c r="M61" s="4">
        <v>0</v>
      </c>
      <c r="N61" s="4">
        <v>0</v>
      </c>
      <c r="O61" s="4">
        <v>0</v>
      </c>
      <c r="P61" s="4">
        <v>0</v>
      </c>
      <c r="Q61" s="4">
        <v>25</v>
      </c>
      <c r="R61" s="4">
        <v>0</v>
      </c>
      <c r="S61" s="4">
        <v>0</v>
      </c>
      <c r="T61" s="4">
        <v>0</v>
      </c>
      <c r="U61" s="4">
        <v>0</v>
      </c>
      <c r="V61" s="4">
        <v>0</v>
      </c>
      <c r="W61" s="4">
        <v>0</v>
      </c>
      <c r="X61" s="4">
        <v>0</v>
      </c>
      <c r="Y61" s="4">
        <v>0</v>
      </c>
      <c r="Z61" s="4">
        <v>0</v>
      </c>
      <c r="AA61" s="4">
        <v>0</v>
      </c>
      <c r="AB61" s="4">
        <v>0</v>
      </c>
      <c r="AC61" s="4">
        <v>0</v>
      </c>
      <c r="AD61" s="4">
        <v>0</v>
      </c>
      <c r="AE61" s="4">
        <v>0</v>
      </c>
      <c r="AF61" s="4">
        <v>0</v>
      </c>
      <c r="AG61" s="4">
        <v>0</v>
      </c>
      <c r="AH61" s="4">
        <v>0</v>
      </c>
      <c r="AI61" s="4">
        <v>0</v>
      </c>
      <c r="AJ61" s="4">
        <v>0</v>
      </c>
      <c r="AK61" s="4">
        <v>0</v>
      </c>
      <c r="AL61" s="4">
        <v>0</v>
      </c>
      <c r="AM61" s="4">
        <v>0</v>
      </c>
      <c r="AN61" s="4">
        <v>0</v>
      </c>
      <c r="AO61" s="4">
        <v>65</v>
      </c>
      <c r="AP61" s="33" t="str">
        <f>IF(Таблица2[[#This Row],[из них (из 34): трудоустраиваются по полученной профессии, специальности]]&lt;=Таблица2[[#This Row],[Будут трудоустроены]], "+", "Не сход 34 и 35")</f>
        <v>+</v>
      </c>
      <c r="AQ61" s="33" t="str">
        <f>IF(Таблица2[[#This Row],[из них (из 34) продолжат обучение
]]&lt;=Таблица2[[#This Row],[Будут трудоустроены]], "+", "Не сход 34 и 36")</f>
        <v>+</v>
      </c>
      <c r="AR61" s="33" t="str">
        <f>IF(Таблица2[[#This Row],[Будут трудоустроены]]=Таблица2[[#This Row],[в отрасли образования2]]+Таблица2[[#This Row],[в медицинской отрасли3]]+Таблица2[[#This Row],[в отрасли сферы услуг, туризма4]]+Таблица2[[#This Row],[в отрасли сферы торговли, организациях финансового сектора5]]+Таблица2[[#This Row],[в отрасли правоохранительной сферы и управления6]]+Таблица2[[#This Row],[на предприятия оборонно-промышленного комплекса8]]+Таблица2[[#This Row],[в отрасли средств массовой информации7]]+Таблица2[[#This Row],[машиностроения (кроме оборонно-промышленного комплекса)9]]+Таблица2[[#This Row],[сельского хозяйства10]]+Таблица2[[#This Row],[металлургии 11]]+Таблица2[[#This Row],[железнодорожного транспорта12]]+Таблица2[[#This Row],[легкой промышленности13]]+Таблица2[[#This Row],[химической отрасли14]]+Таблица2[[#This Row],[атомной отрасли (кроме оборонно-промышленного комплекса)15]]+Таблица2[[#This Row],[фармацевтической отрасли16]]+Таблица2[[#This Row],[отрасли информационных технологий17]]+Таблица2[[#This Row],[радиоэлектроники (кроме оборонно-промышленного комплекса)18]]+Таблица2[[#This Row],[топливно-энергетического комплекса (кроме оборонно-промышленного комплекса)19]]+Таблица2[[#This Row],[транспортной отрасли20]]+Таблица2[[#This Row],[горнодобывающей отрасли21]]+Таблица2[[#This Row],[отрасли электротехнической промышленности (кроме оборонно-промышленного комплекса)22]]+Таблица2[[#This Row],[лесной промышленности23]]+Таблица2[[#This Row],[строительной отрасли24]]+Таблица2[[#This Row],[отрасли электронной промышленности (кроме оборонно-промышленного комплекса)25]]+Таблица2[[#This Row],[индустрии робототехники26]]+Таблица2[[#This Row],[в отрасли искусства27]]+Таблица2[[#This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спорт28]], "+", "ОШИБКА")</f>
        <v>+</v>
      </c>
      <c r="AS61" s="4">
        <v>65</v>
      </c>
      <c r="AT61" s="4"/>
      <c r="AU61" s="4">
        <v>0</v>
      </c>
      <c r="AV61" s="4">
        <v>0</v>
      </c>
      <c r="AW61" s="4">
        <v>0</v>
      </c>
      <c r="AX61" s="4">
        <v>0</v>
      </c>
      <c r="AY61" s="4">
        <v>65</v>
      </c>
      <c r="AZ61" s="4">
        <v>0</v>
      </c>
      <c r="BA61" s="4">
        <v>0</v>
      </c>
      <c r="BB61" s="4">
        <v>0</v>
      </c>
      <c r="BC61" s="4">
        <v>0</v>
      </c>
      <c r="BD61" s="4">
        <v>0</v>
      </c>
      <c r="BE61" s="4">
        <v>0</v>
      </c>
      <c r="BF61" s="4">
        <v>0</v>
      </c>
      <c r="BG61" s="4">
        <v>0</v>
      </c>
      <c r="BH61" s="4">
        <v>0</v>
      </c>
      <c r="BI61" s="4">
        <v>0</v>
      </c>
      <c r="BJ61" s="4">
        <v>0</v>
      </c>
      <c r="BK61" s="4">
        <v>0</v>
      </c>
      <c r="BL61" s="4">
        <v>0</v>
      </c>
      <c r="BM61" s="4">
        <v>0</v>
      </c>
      <c r="BN61" s="4">
        <v>0</v>
      </c>
      <c r="BO61" s="4">
        <v>0</v>
      </c>
      <c r="BP61" s="4">
        <v>0</v>
      </c>
      <c r="BQ61" s="4">
        <v>0</v>
      </c>
      <c r="BR61" s="4">
        <v>0</v>
      </c>
      <c r="BS61" s="4">
        <v>0</v>
      </c>
      <c r="BT61" s="4">
        <v>0</v>
      </c>
      <c r="BU61" s="4">
        <v>0</v>
      </c>
      <c r="BV61" s="4">
        <v>0</v>
      </c>
      <c r="BW61" s="4">
        <v>0</v>
      </c>
      <c r="BX61" s="4">
        <v>15</v>
      </c>
      <c r="BY61" s="4">
        <v>0</v>
      </c>
      <c r="BZ61" s="4">
        <v>0</v>
      </c>
      <c r="CA61" s="4">
        <v>0</v>
      </c>
      <c r="CB61" s="4">
        <v>0</v>
      </c>
      <c r="CC61" s="4">
        <v>0</v>
      </c>
      <c r="CD61" s="4">
        <v>0</v>
      </c>
      <c r="CE61" s="4">
        <v>0</v>
      </c>
      <c r="CF61" s="4">
        <v>0</v>
      </c>
      <c r="CG61" s="4">
        <v>0</v>
      </c>
      <c r="CH61" s="5">
        <v>0</v>
      </c>
      <c r="CI61" s="6">
        <v>0</v>
      </c>
    </row>
    <row r="62" spans="1:87" ht="56.25" hidden="1">
      <c r="A62" s="65" t="s">
        <v>62</v>
      </c>
      <c r="B62" s="3" t="s">
        <v>2</v>
      </c>
      <c r="C62" s="64">
        <v>20</v>
      </c>
      <c r="D62" s="64">
        <v>0</v>
      </c>
      <c r="E62" s="4">
        <v>20</v>
      </c>
      <c r="F62" s="33" t="str">
        <f>IF(Таблица2[[#This Row],[Выпуск 2024 г.]]=Таблица2[[#This Row],[Трудоустроены]]+Таблица2[[#This Row],[индивидуальные предприниматели или самозанятые]]+Таблица2[[#This Row],[Будут трудоустроены]]+Таблица2[[#This Row],[индивидуальные предприниматели или самозанятые29]]+Таблица2[[#This Row],[продолжат обучение без трудоустройства]]+Таблица2[[#This Row],[призваны в армию, будут призваны в армию]]+Таблица2[[#This Row],[находятся в отпуске по уходу за ребенком, будут находиться в отпуске по уходу за ребенком]]+Таблица2[[#This Row],[Зарегистрированы в центрах занятости в качестве безработных (получают пособие по безработице) и не планируют трудоустраиваться]]+Таблица2[[#This Row],[Не планируют трудоустраиваться, в том числе по причинам получения иных социальных льгот ]]+Таблица2[[#This Row],[Иные причины нахождения под риском нетрудоустройства]]+Таблица2[[#This Row],[Тяжелое состояние здоровья, не позволяющее трудоустраиваться]]+Таблица2[[#This Row],[Находятся под следствием, отбывают наказание]]+Таблица2[[#This Row],[Переезд за пределы Российской Федерации]]+Таблица2[[#This Row],[Не могут трудоустраиваться в связи с уходом за больными родственниками, в связи с иными семейными обстоятельствами]], "+", "Не сходится сумма")</f>
        <v>+</v>
      </c>
      <c r="G62" s="4">
        <v>0</v>
      </c>
      <c r="H62" s="33" t="str">
        <f>IF(Таблица2[[#This Row],[Из них (из 3): трудоустроены по получаемой профессии, специальности]]&lt;=Таблица2[[#This Row],[Трудоустроены]], "+", "Не сход 3 и 4")</f>
        <v>+</v>
      </c>
      <c r="I62" s="33" t="str">
        <f>IF(Таблица2[[#This Row],[Из них (из 3): продолжат обучение]]&lt;=Таблица2[[#This Row],[Трудоустроены]], "+", "Несход 3 и 5")</f>
        <v>+</v>
      </c>
      <c r="J62" s="33" t="str">
        <f>IF(Таблица2[[#This Row],[Трудоустроены]]=Таблица2[[#This Row],[в отрасли образования]]+Таблица2[[#This Row],[в медицинской отрасли]]+Таблица2[[#This Row],[в отрасли сферы услуг, туризма]]+Таблица2[[#This Row],[в отрасли сферы торговли, организациях финансового сектора]]+Таблица2[[#This Row],[в отрасли правоохранительной сферы и управления]]+Таблица2[[#This Row],[в отрасли средств массовой информации]]+Таблица2[[#This Row],[на предприятия оборонно-промышленного комплекса]]+Таблица2[[#This Row],[машиностроения (кроме оборонно-промышленного комплекса)]]+Таблица2[[#This Row],[сельского хозяйства]]+Таблица2[[#This Row],[металлургии ]]+Таблица2[[#This Row],[железнодорожного транспорта]]+Таблица2[[#This Row],[легкой промышленности]]+Таблица2[[#This Row],[химической отрасли]]+Таблица2[[#This Row],[атомной отрасли (кроме оборонно-промышленного комплекса)]]+Таблица2[[#This Row],[фармацевтической отрасли]]+Таблица2[[#This Row],[отрасли информационных технологий]]+Таблица2[[#This Row],[радиоэлектроники (кроме оборонно-промышленного комплекса)]]+Таблица2[[#This Row],[топливно-энергетического комплекса (кроме оборонно-промышленного комплекса)]]+Таблица2[[#This Row],[транспортной отрасли]]+Таблица2[[#This Row],[горнодобывающей отрасли]]+Таблица2[[#This Row],[отрасли электротехнической промышленности (кроме оборонно-промышленного комплекса)]]+Таблица2[[#This Row],[лесной промышленности]]+Таблица2[[#This Row],[строительной отрасли]]+Таблица2[[#This Row],[отрасли электронной промышленности (кроме оборонно-промышленного комплекса)]]+Таблица2[[#This Row],[индустрии робототехники]]+Таблица2[[#This Row],[в отрасли искусства]]+Таблица2[[#This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 "+", "ОШИБКА")</f>
        <v>+</v>
      </c>
      <c r="K62" s="4">
        <v>0</v>
      </c>
      <c r="L62" s="4">
        <v>0</v>
      </c>
      <c r="M62" s="4">
        <v>0</v>
      </c>
      <c r="N62" s="4">
        <v>0</v>
      </c>
      <c r="O62" s="4">
        <v>0</v>
      </c>
      <c r="P62" s="4">
        <v>0</v>
      </c>
      <c r="Q62" s="4">
        <v>0</v>
      </c>
      <c r="R62" s="4">
        <v>0</v>
      </c>
      <c r="S62" s="4">
        <v>0</v>
      </c>
      <c r="T62" s="4">
        <v>0</v>
      </c>
      <c r="U62" s="4">
        <v>0</v>
      </c>
      <c r="V62" s="4">
        <v>0</v>
      </c>
      <c r="W62" s="4">
        <v>0</v>
      </c>
      <c r="X62" s="4">
        <v>0</v>
      </c>
      <c r="Y62" s="4">
        <v>0</v>
      </c>
      <c r="Z62" s="4">
        <v>0</v>
      </c>
      <c r="AA62" s="4">
        <v>0</v>
      </c>
      <c r="AB62" s="4">
        <v>0</v>
      </c>
      <c r="AC62" s="4">
        <v>0</v>
      </c>
      <c r="AD62" s="4">
        <v>0</v>
      </c>
      <c r="AE62" s="4">
        <v>0</v>
      </c>
      <c r="AF62" s="4">
        <v>0</v>
      </c>
      <c r="AG62" s="4">
        <v>0</v>
      </c>
      <c r="AH62" s="4">
        <v>0</v>
      </c>
      <c r="AI62" s="4">
        <v>0</v>
      </c>
      <c r="AJ62" s="4">
        <v>0</v>
      </c>
      <c r="AK62" s="4">
        <v>0</v>
      </c>
      <c r="AL62" s="4">
        <v>0</v>
      </c>
      <c r="AM62" s="4">
        <v>0</v>
      </c>
      <c r="AN62" s="4">
        <v>0</v>
      </c>
      <c r="AO62" s="4">
        <v>5</v>
      </c>
      <c r="AP62" s="33" t="str">
        <f>IF(Таблица2[[#This Row],[из них (из 34): трудоустраиваются по полученной профессии, специальности]]&lt;=Таблица2[[#This Row],[Будут трудоустроены]], "+", "Не сход 34 и 35")</f>
        <v>+</v>
      </c>
      <c r="AQ62" s="33" t="str">
        <f>IF(Таблица2[[#This Row],[из них (из 34) продолжат обучение
]]&lt;=Таблица2[[#This Row],[Будут трудоустроены]], "+", "Не сход 34 и 36")</f>
        <v>+</v>
      </c>
      <c r="AR62" s="33" t="str">
        <f>IF(Таблица2[[#This Row],[Будут трудоустроены]]=Таблица2[[#This Row],[в отрасли образования2]]+Таблица2[[#This Row],[в медицинской отрасли3]]+Таблица2[[#This Row],[в отрасли сферы услуг, туризма4]]+Таблица2[[#This Row],[в отрасли сферы торговли, организациях финансового сектора5]]+Таблица2[[#This Row],[в отрасли правоохранительной сферы и управления6]]+Таблица2[[#This Row],[на предприятия оборонно-промышленного комплекса8]]+Таблица2[[#This Row],[в отрасли средств массовой информации7]]+Таблица2[[#This Row],[машиностроения (кроме оборонно-промышленного комплекса)9]]+Таблица2[[#This Row],[сельского хозяйства10]]+Таблица2[[#This Row],[металлургии 11]]+Таблица2[[#This Row],[железнодорожного транспорта12]]+Таблица2[[#This Row],[легкой промышленности13]]+Таблица2[[#This Row],[химической отрасли14]]+Таблица2[[#This Row],[атомной отрасли (кроме оборонно-промышленного комплекса)15]]+Таблица2[[#This Row],[фармацевтической отрасли16]]+Таблица2[[#This Row],[отрасли информационных технологий17]]+Таблица2[[#This Row],[радиоэлектроники (кроме оборонно-промышленного комплекса)18]]+Таблица2[[#This Row],[топливно-энергетического комплекса (кроме оборонно-промышленного комплекса)19]]+Таблица2[[#This Row],[транспортной отрасли20]]+Таблица2[[#This Row],[горнодобывающей отрасли21]]+Таблица2[[#This Row],[отрасли электротехнической промышленности (кроме оборонно-промышленного комплекса)22]]+Таблица2[[#This Row],[лесной промышленности23]]+Таблица2[[#This Row],[строительной отрасли24]]+Таблица2[[#This Row],[отрасли электронной промышленности (кроме оборонно-промышленного комплекса)25]]+Таблица2[[#This Row],[индустрии робототехники26]]+Таблица2[[#This Row],[в отрасли искусства27]]+Таблица2[[#This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спорт28]], "+", "ОШИБКА")</f>
        <v>+</v>
      </c>
      <c r="AS62" s="4">
        <v>3</v>
      </c>
      <c r="AT62" s="4">
        <v>3</v>
      </c>
      <c r="AU62" s="4">
        <v>1</v>
      </c>
      <c r="AV62" s="4">
        <v>1</v>
      </c>
      <c r="AW62" s="4">
        <v>2</v>
      </c>
      <c r="AX62" s="4">
        <v>0</v>
      </c>
      <c r="AY62" s="4">
        <v>0</v>
      </c>
      <c r="AZ62" s="4">
        <v>0</v>
      </c>
      <c r="BA62" s="4">
        <v>0</v>
      </c>
      <c r="BB62" s="4">
        <v>0</v>
      </c>
      <c r="BC62" s="4">
        <v>0</v>
      </c>
      <c r="BD62" s="4">
        <v>0</v>
      </c>
      <c r="BE62" s="4">
        <v>0</v>
      </c>
      <c r="BF62" s="4">
        <v>0</v>
      </c>
      <c r="BG62" s="4">
        <v>0</v>
      </c>
      <c r="BH62" s="4">
        <v>0</v>
      </c>
      <c r="BI62" s="4">
        <v>0</v>
      </c>
      <c r="BJ62" s="4">
        <v>1</v>
      </c>
      <c r="BK62" s="4">
        <v>0</v>
      </c>
      <c r="BL62" s="4">
        <v>0</v>
      </c>
      <c r="BM62" s="4">
        <v>0</v>
      </c>
      <c r="BN62" s="4">
        <v>0</v>
      </c>
      <c r="BO62" s="4">
        <v>0</v>
      </c>
      <c r="BP62" s="4">
        <v>0</v>
      </c>
      <c r="BQ62" s="4">
        <v>0</v>
      </c>
      <c r="BR62" s="4">
        <v>0</v>
      </c>
      <c r="BS62" s="4">
        <v>0</v>
      </c>
      <c r="BT62" s="4">
        <v>0</v>
      </c>
      <c r="BU62" s="4">
        <v>0</v>
      </c>
      <c r="BV62" s="4">
        <v>0</v>
      </c>
      <c r="BW62" s="4">
        <v>7</v>
      </c>
      <c r="BX62" s="4">
        <v>8</v>
      </c>
      <c r="BY62" s="4">
        <v>0</v>
      </c>
      <c r="BZ62" s="4">
        <v>0</v>
      </c>
      <c r="CA62" s="4">
        <v>0</v>
      </c>
      <c r="CB62" s="4">
        <v>0</v>
      </c>
      <c r="CC62" s="4">
        <v>0</v>
      </c>
      <c r="CD62" s="4">
        <v>0</v>
      </c>
      <c r="CE62" s="4">
        <v>0</v>
      </c>
      <c r="CF62" s="4">
        <v>0</v>
      </c>
      <c r="CG62" s="4">
        <v>0</v>
      </c>
      <c r="CH62" s="5">
        <v>0</v>
      </c>
      <c r="CI62" s="6">
        <v>0</v>
      </c>
    </row>
    <row r="63" spans="1:87" ht="56.25" hidden="1">
      <c r="A63" s="65" t="s">
        <v>62</v>
      </c>
      <c r="B63" s="3" t="s">
        <v>5</v>
      </c>
      <c r="C63" s="64">
        <v>11</v>
      </c>
      <c r="D63" s="64">
        <v>0</v>
      </c>
      <c r="E63" s="4">
        <v>11</v>
      </c>
      <c r="F63" s="33" t="str">
        <f>IF(Таблица2[[#This Row],[Выпуск 2024 г.]]=Таблица2[[#This Row],[Трудоустроены]]+Таблица2[[#This Row],[индивидуальные предприниматели или самозанятые]]+Таблица2[[#This Row],[Будут трудоустроены]]+Таблица2[[#This Row],[индивидуальные предприниматели или самозанятые29]]+Таблица2[[#This Row],[продолжат обучение без трудоустройства]]+Таблица2[[#This Row],[призваны в армию, будут призваны в армию]]+Таблица2[[#This Row],[находятся в отпуске по уходу за ребенком, будут находиться в отпуске по уходу за ребенком]]+Таблица2[[#This Row],[Зарегистрированы в центрах занятости в качестве безработных (получают пособие по безработице) и не планируют трудоустраиваться]]+Таблица2[[#This Row],[Не планируют трудоустраиваться, в том числе по причинам получения иных социальных льгот ]]+Таблица2[[#This Row],[Иные причины нахождения под риском нетрудоустройства]]+Таблица2[[#This Row],[Тяжелое состояние здоровья, не позволяющее трудоустраиваться]]+Таблица2[[#This Row],[Находятся под следствием, отбывают наказание]]+Таблица2[[#This Row],[Переезд за пределы Российской Федерации]]+Таблица2[[#This Row],[Не могут трудоустраиваться в связи с уходом за больными родственниками, в связи с иными семейными обстоятельствами]], "+", "Не сходится сумма")</f>
        <v>+</v>
      </c>
      <c r="G63" s="4">
        <v>0</v>
      </c>
      <c r="H63" s="33" t="str">
        <f>IF(Таблица2[[#This Row],[Из них (из 3): трудоустроены по получаемой профессии, специальности]]&lt;=Таблица2[[#This Row],[Трудоустроены]], "+", "Не сход 3 и 4")</f>
        <v>+</v>
      </c>
      <c r="I63" s="33" t="str">
        <f>IF(Таблица2[[#This Row],[Из них (из 3): продолжат обучение]]&lt;=Таблица2[[#This Row],[Трудоустроены]], "+", "Несход 3 и 5")</f>
        <v>+</v>
      </c>
      <c r="J63" s="33" t="str">
        <f>IF(Таблица2[[#This Row],[Трудоустроены]]=Таблица2[[#This Row],[в отрасли образования]]+Таблица2[[#This Row],[в медицинской отрасли]]+Таблица2[[#This Row],[в отрасли сферы услуг, туризма]]+Таблица2[[#This Row],[в отрасли сферы торговли, организациях финансового сектора]]+Таблица2[[#This Row],[в отрасли правоохранительной сферы и управления]]+Таблица2[[#This Row],[в отрасли средств массовой информации]]+Таблица2[[#This Row],[на предприятия оборонно-промышленного комплекса]]+Таблица2[[#This Row],[машиностроения (кроме оборонно-промышленного комплекса)]]+Таблица2[[#This Row],[сельского хозяйства]]+Таблица2[[#This Row],[металлургии ]]+Таблица2[[#This Row],[железнодорожного транспорта]]+Таблица2[[#This Row],[легкой промышленности]]+Таблица2[[#This Row],[химической отрасли]]+Таблица2[[#This Row],[атомной отрасли (кроме оборонно-промышленного комплекса)]]+Таблица2[[#This Row],[фармацевтической отрасли]]+Таблица2[[#This Row],[отрасли информационных технологий]]+Таблица2[[#This Row],[радиоэлектроники (кроме оборонно-промышленного комплекса)]]+Таблица2[[#This Row],[топливно-энергетического комплекса (кроме оборонно-промышленного комплекса)]]+Таблица2[[#This Row],[транспортной отрасли]]+Таблица2[[#This Row],[горнодобывающей отрасли]]+Таблица2[[#This Row],[отрасли электротехнической промышленности (кроме оборонно-промышленного комплекса)]]+Таблица2[[#This Row],[лесной промышленности]]+Таблица2[[#This Row],[строительной отрасли]]+Таблица2[[#This Row],[отрасли электронной промышленности (кроме оборонно-промышленного комплекса)]]+Таблица2[[#This Row],[индустрии робототехники]]+Таблица2[[#This Row],[в отрасли искусства]]+Таблица2[[#This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 "+", "ОШИБКА")</f>
        <v>+</v>
      </c>
      <c r="K63" s="4">
        <v>0</v>
      </c>
      <c r="L63" s="4">
        <v>0</v>
      </c>
      <c r="M63" s="4">
        <v>0</v>
      </c>
      <c r="N63" s="4">
        <v>0</v>
      </c>
      <c r="O63" s="4">
        <v>0</v>
      </c>
      <c r="P63" s="4">
        <v>0</v>
      </c>
      <c r="Q63" s="4">
        <v>0</v>
      </c>
      <c r="R63" s="4">
        <v>0</v>
      </c>
      <c r="S63" s="4">
        <v>0</v>
      </c>
      <c r="T63" s="4">
        <v>0</v>
      </c>
      <c r="U63" s="4">
        <v>0</v>
      </c>
      <c r="V63" s="4">
        <v>0</v>
      </c>
      <c r="W63" s="4">
        <v>0</v>
      </c>
      <c r="X63" s="4">
        <v>0</v>
      </c>
      <c r="Y63" s="4">
        <v>0</v>
      </c>
      <c r="Z63" s="4">
        <v>0</v>
      </c>
      <c r="AA63" s="4">
        <v>0</v>
      </c>
      <c r="AB63" s="4">
        <v>0</v>
      </c>
      <c r="AC63" s="4">
        <v>0</v>
      </c>
      <c r="AD63" s="4">
        <v>0</v>
      </c>
      <c r="AE63" s="4">
        <v>0</v>
      </c>
      <c r="AF63" s="4">
        <v>0</v>
      </c>
      <c r="AG63" s="4">
        <v>0</v>
      </c>
      <c r="AH63" s="4">
        <v>0</v>
      </c>
      <c r="AI63" s="4">
        <v>0</v>
      </c>
      <c r="AJ63" s="4">
        <v>0</v>
      </c>
      <c r="AK63" s="4">
        <v>0</v>
      </c>
      <c r="AL63" s="4">
        <v>0</v>
      </c>
      <c r="AM63" s="4">
        <v>0</v>
      </c>
      <c r="AN63" s="4">
        <v>0</v>
      </c>
      <c r="AO63" s="4">
        <v>4</v>
      </c>
      <c r="AP63" s="33" t="str">
        <f>IF(Таблица2[[#This Row],[из них (из 34): трудоустраиваются по полученной профессии, специальности]]&lt;=Таблица2[[#This Row],[Будут трудоустроены]], "+", "Не сход 34 и 35")</f>
        <v>+</v>
      </c>
      <c r="AQ63" s="33" t="str">
        <f>IF(Таблица2[[#This Row],[из них (из 34) продолжат обучение
]]&lt;=Таблица2[[#This Row],[Будут трудоустроены]], "+", "Не сход 34 и 36")</f>
        <v>+</v>
      </c>
      <c r="AR63" s="33" t="str">
        <f>IF(Таблица2[[#This Row],[Будут трудоустроены]]=Таблица2[[#This Row],[в отрасли образования2]]+Таблица2[[#This Row],[в медицинской отрасли3]]+Таблица2[[#This Row],[в отрасли сферы услуг, туризма4]]+Таблица2[[#This Row],[в отрасли сферы торговли, организациях финансового сектора5]]+Таблица2[[#This Row],[в отрасли правоохранительной сферы и управления6]]+Таблица2[[#This Row],[на предприятия оборонно-промышленного комплекса8]]+Таблица2[[#This Row],[в отрасли средств массовой информации7]]+Таблица2[[#This Row],[машиностроения (кроме оборонно-промышленного комплекса)9]]+Таблица2[[#This Row],[сельского хозяйства10]]+Таблица2[[#This Row],[металлургии 11]]+Таблица2[[#This Row],[железнодорожного транспорта12]]+Таблица2[[#This Row],[легкой промышленности13]]+Таблица2[[#This Row],[химической отрасли14]]+Таблица2[[#This Row],[атомной отрасли (кроме оборонно-промышленного комплекса)15]]+Таблица2[[#This Row],[фармацевтической отрасли16]]+Таблица2[[#This Row],[отрасли информационных технологий17]]+Таблица2[[#This Row],[радиоэлектроники (кроме оборонно-промышленного комплекса)18]]+Таблица2[[#This Row],[топливно-энергетического комплекса (кроме оборонно-промышленного комплекса)19]]+Таблица2[[#This Row],[транспортной отрасли20]]+Таблица2[[#This Row],[горнодобывающей отрасли21]]+Таблица2[[#This Row],[отрасли электротехнической промышленности (кроме оборонно-промышленного комплекса)22]]+Таблица2[[#This Row],[лесной промышленности23]]+Таблица2[[#This Row],[строительной отрасли24]]+Таблица2[[#This Row],[отрасли электронной промышленности (кроме оборонно-промышленного комплекса)25]]+Таблица2[[#This Row],[индустрии робототехники26]]+Таблица2[[#This Row],[в отрасли искусства27]]+Таблица2[[#This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спорт28]], "+", "ОШИБКА")</f>
        <v>+</v>
      </c>
      <c r="AS63" s="4">
        <v>0</v>
      </c>
      <c r="AT63" s="4">
        <v>3</v>
      </c>
      <c r="AU63" s="4">
        <v>0</v>
      </c>
      <c r="AV63" s="4">
        <v>0</v>
      </c>
      <c r="AW63" s="4">
        <v>2</v>
      </c>
      <c r="AX63" s="4">
        <v>1</v>
      </c>
      <c r="AY63" s="4">
        <v>0</v>
      </c>
      <c r="AZ63" s="4">
        <v>0</v>
      </c>
      <c r="BA63" s="4">
        <v>0</v>
      </c>
      <c r="BB63" s="4">
        <v>0</v>
      </c>
      <c r="BC63" s="4">
        <v>0</v>
      </c>
      <c r="BD63" s="4">
        <v>0</v>
      </c>
      <c r="BE63" s="4">
        <v>0</v>
      </c>
      <c r="BF63" s="4">
        <v>0</v>
      </c>
      <c r="BG63" s="4">
        <v>0</v>
      </c>
      <c r="BH63" s="4">
        <v>0</v>
      </c>
      <c r="BI63" s="4">
        <v>0</v>
      </c>
      <c r="BJ63" s="4">
        <v>0</v>
      </c>
      <c r="BK63" s="4">
        <v>0</v>
      </c>
      <c r="BL63" s="4">
        <v>0</v>
      </c>
      <c r="BM63" s="4">
        <v>0</v>
      </c>
      <c r="BN63" s="4">
        <v>0</v>
      </c>
      <c r="BO63" s="4">
        <v>0</v>
      </c>
      <c r="BP63" s="4">
        <v>0</v>
      </c>
      <c r="BQ63" s="4">
        <v>0</v>
      </c>
      <c r="BR63" s="4">
        <v>0</v>
      </c>
      <c r="BS63" s="4">
        <v>0</v>
      </c>
      <c r="BT63" s="4">
        <v>0</v>
      </c>
      <c r="BU63" s="4">
        <v>1</v>
      </c>
      <c r="BV63" s="4">
        <v>0</v>
      </c>
      <c r="BW63" s="4">
        <v>7</v>
      </c>
      <c r="BX63" s="4">
        <v>0</v>
      </c>
      <c r="BY63" s="4">
        <v>0</v>
      </c>
      <c r="BZ63" s="4">
        <v>0</v>
      </c>
      <c r="CA63" s="4">
        <v>0</v>
      </c>
      <c r="CB63" s="4">
        <v>0</v>
      </c>
      <c r="CC63" s="4">
        <v>0</v>
      </c>
      <c r="CD63" s="4">
        <v>0</v>
      </c>
      <c r="CE63" s="4">
        <v>0</v>
      </c>
      <c r="CF63" s="4">
        <v>0</v>
      </c>
      <c r="CG63" s="4">
        <v>0</v>
      </c>
      <c r="CH63" s="5">
        <v>0</v>
      </c>
      <c r="CI63" s="6">
        <v>0</v>
      </c>
    </row>
    <row r="64" spans="1:87" ht="56.25" hidden="1">
      <c r="A64" s="65" t="s">
        <v>62</v>
      </c>
      <c r="B64" s="3" t="s">
        <v>9</v>
      </c>
      <c r="C64" s="64">
        <v>73</v>
      </c>
      <c r="D64" s="64">
        <v>0</v>
      </c>
      <c r="E64" s="4">
        <v>73</v>
      </c>
      <c r="F64" s="33" t="str">
        <f>IF(Таблица2[[#This Row],[Выпуск 2024 г.]]=Таблица2[[#This Row],[Трудоустроены]]+Таблица2[[#This Row],[индивидуальные предприниматели или самозанятые]]+Таблица2[[#This Row],[Будут трудоустроены]]+Таблица2[[#This Row],[индивидуальные предприниматели или самозанятые29]]+Таблица2[[#This Row],[продолжат обучение без трудоустройства]]+Таблица2[[#This Row],[призваны в армию, будут призваны в армию]]+Таблица2[[#This Row],[находятся в отпуске по уходу за ребенком, будут находиться в отпуске по уходу за ребенком]]+Таблица2[[#This Row],[Зарегистрированы в центрах занятости в качестве безработных (получают пособие по безработице) и не планируют трудоустраиваться]]+Таблица2[[#This Row],[Не планируют трудоустраиваться, в том числе по причинам получения иных социальных льгот ]]+Таблица2[[#This Row],[Иные причины нахождения под риском нетрудоустройства]]+Таблица2[[#This Row],[Тяжелое состояние здоровья, не позволяющее трудоустраиваться]]+Таблица2[[#This Row],[Находятся под следствием, отбывают наказание]]+Таблица2[[#This Row],[Переезд за пределы Российской Федерации]]+Таблица2[[#This Row],[Не могут трудоустраиваться в связи с уходом за больными родственниками, в связи с иными семейными обстоятельствами]], "+", "Не сходится сумма")</f>
        <v>+</v>
      </c>
      <c r="G64" s="4">
        <v>0</v>
      </c>
      <c r="H64" s="33" t="str">
        <f>IF(Таблица2[[#This Row],[Из них (из 3): трудоустроены по получаемой профессии, специальности]]&lt;=Таблица2[[#This Row],[Трудоустроены]], "+", "Не сход 3 и 4")</f>
        <v>+</v>
      </c>
      <c r="I64" s="33" t="str">
        <f>IF(Таблица2[[#This Row],[Из них (из 3): продолжат обучение]]&lt;=Таблица2[[#This Row],[Трудоустроены]], "+", "Несход 3 и 5")</f>
        <v>+</v>
      </c>
      <c r="J64" s="33" t="str">
        <f>IF(Таблица2[[#This Row],[Трудоустроены]]=Таблица2[[#This Row],[в отрасли образования]]+Таблица2[[#This Row],[в медицинской отрасли]]+Таблица2[[#This Row],[в отрасли сферы услуг, туризма]]+Таблица2[[#This Row],[в отрасли сферы торговли, организациях финансового сектора]]+Таблица2[[#This Row],[в отрасли правоохранительной сферы и управления]]+Таблица2[[#This Row],[в отрасли средств массовой информации]]+Таблица2[[#This Row],[на предприятия оборонно-промышленного комплекса]]+Таблица2[[#This Row],[машиностроения (кроме оборонно-промышленного комплекса)]]+Таблица2[[#This Row],[сельского хозяйства]]+Таблица2[[#This Row],[металлургии ]]+Таблица2[[#This Row],[железнодорожного транспорта]]+Таблица2[[#This Row],[легкой промышленности]]+Таблица2[[#This Row],[химической отрасли]]+Таблица2[[#This Row],[атомной отрасли (кроме оборонно-промышленного комплекса)]]+Таблица2[[#This Row],[фармацевтической отрасли]]+Таблица2[[#This Row],[отрасли информационных технологий]]+Таблица2[[#This Row],[радиоэлектроники (кроме оборонно-промышленного комплекса)]]+Таблица2[[#This Row],[топливно-энергетического комплекса (кроме оборонно-промышленного комплекса)]]+Таблица2[[#This Row],[транспортной отрасли]]+Таблица2[[#This Row],[горнодобывающей отрасли]]+Таблица2[[#This Row],[отрасли электротехнической промышленности (кроме оборонно-промышленного комплекса)]]+Таблица2[[#This Row],[лесной промышленности]]+Таблица2[[#This Row],[строительной отрасли]]+Таблица2[[#This Row],[отрасли электронной промышленности (кроме оборонно-промышленного комплекса)]]+Таблица2[[#This Row],[индустрии робототехники]]+Таблица2[[#This Row],[в отрасли искусства]]+Таблица2[[#This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 "+", "ОШИБКА")</f>
        <v>+</v>
      </c>
      <c r="K64" s="4">
        <v>0</v>
      </c>
      <c r="L64" s="4">
        <v>0</v>
      </c>
      <c r="M64" s="4">
        <v>0</v>
      </c>
      <c r="N64" s="4">
        <v>0</v>
      </c>
      <c r="O64" s="4">
        <v>0</v>
      </c>
      <c r="P64" s="4">
        <v>0</v>
      </c>
      <c r="Q64" s="4">
        <v>0</v>
      </c>
      <c r="R64" s="4">
        <v>0</v>
      </c>
      <c r="S64" s="4">
        <v>0</v>
      </c>
      <c r="T64" s="4">
        <v>0</v>
      </c>
      <c r="U64" s="4">
        <v>0</v>
      </c>
      <c r="V64" s="4">
        <v>0</v>
      </c>
      <c r="W64" s="4">
        <v>0</v>
      </c>
      <c r="X64" s="4">
        <v>0</v>
      </c>
      <c r="Y64" s="4">
        <v>0</v>
      </c>
      <c r="Z64" s="4">
        <v>0</v>
      </c>
      <c r="AA64" s="4">
        <v>0</v>
      </c>
      <c r="AB64" s="4">
        <v>0</v>
      </c>
      <c r="AC64" s="4">
        <v>0</v>
      </c>
      <c r="AD64" s="4">
        <v>0</v>
      </c>
      <c r="AE64" s="4">
        <v>0</v>
      </c>
      <c r="AF64" s="4">
        <v>0</v>
      </c>
      <c r="AG64" s="4">
        <v>0</v>
      </c>
      <c r="AH64" s="4">
        <v>0</v>
      </c>
      <c r="AI64" s="4">
        <v>0</v>
      </c>
      <c r="AJ64" s="4">
        <v>0</v>
      </c>
      <c r="AK64" s="4">
        <v>0</v>
      </c>
      <c r="AL64" s="4">
        <v>0</v>
      </c>
      <c r="AM64" s="4">
        <v>0</v>
      </c>
      <c r="AN64" s="4">
        <v>0</v>
      </c>
      <c r="AO64" s="4">
        <v>7</v>
      </c>
      <c r="AP64" s="33" t="str">
        <f>IF(Таблица2[[#This Row],[из них (из 34): трудоустраиваются по полученной профессии, специальности]]&lt;=Таблица2[[#This Row],[Будут трудоустроены]], "+", "Не сход 34 и 35")</f>
        <v>+</v>
      </c>
      <c r="AQ64" s="33" t="str">
        <f>IF(Таблица2[[#This Row],[из них (из 34) продолжат обучение
]]&lt;=Таблица2[[#This Row],[Будут трудоустроены]], "+", "Не сход 34 и 36")</f>
        <v>+</v>
      </c>
      <c r="AR64" s="33" t="str">
        <f>IF(Таблица2[[#This Row],[Будут трудоустроены]]=Таблица2[[#This Row],[в отрасли образования2]]+Таблица2[[#This Row],[в медицинской отрасли3]]+Таблица2[[#This Row],[в отрасли сферы услуг, туризма4]]+Таблица2[[#This Row],[в отрасли сферы торговли, организациях финансового сектора5]]+Таблица2[[#This Row],[в отрасли правоохранительной сферы и управления6]]+Таблица2[[#This Row],[на предприятия оборонно-промышленного комплекса8]]+Таблица2[[#This Row],[в отрасли средств массовой информации7]]+Таблица2[[#This Row],[машиностроения (кроме оборонно-промышленного комплекса)9]]+Таблица2[[#This Row],[сельского хозяйства10]]+Таблица2[[#This Row],[металлургии 11]]+Таблица2[[#This Row],[железнодорожного транспорта12]]+Таблица2[[#This Row],[легкой промышленности13]]+Таблица2[[#This Row],[химической отрасли14]]+Таблица2[[#This Row],[атомной отрасли (кроме оборонно-промышленного комплекса)15]]+Таблица2[[#This Row],[фармацевтической отрасли16]]+Таблица2[[#This Row],[отрасли информационных технологий17]]+Таблица2[[#This Row],[радиоэлектроники (кроме оборонно-промышленного комплекса)18]]+Таблица2[[#This Row],[топливно-энергетического комплекса (кроме оборонно-промышленного комплекса)19]]+Таблица2[[#This Row],[транспортной отрасли20]]+Таблица2[[#This Row],[горнодобывающей отрасли21]]+Таблица2[[#This Row],[отрасли электротехнической промышленности (кроме оборонно-промышленного комплекса)22]]+Таблица2[[#This Row],[лесной промышленности23]]+Таблица2[[#This Row],[строительной отрасли24]]+Таблица2[[#This Row],[отрасли электронной промышленности (кроме оборонно-промышленного комплекса)25]]+Таблица2[[#This Row],[индустрии робототехники26]]+Таблица2[[#This Row],[в отрасли искусства27]]+Таблица2[[#This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спорт28]], "+", "ОШИБКА")</f>
        <v>+</v>
      </c>
      <c r="AS64" s="4">
        <v>7</v>
      </c>
      <c r="AT64" s="4">
        <v>7</v>
      </c>
      <c r="AU64" s="4">
        <v>0</v>
      </c>
      <c r="AV64" s="4">
        <v>0</v>
      </c>
      <c r="AW64" s="4">
        <v>1</v>
      </c>
      <c r="AX64" s="4">
        <v>0</v>
      </c>
      <c r="AY64" s="4">
        <v>5</v>
      </c>
      <c r="AZ64" s="4">
        <v>0</v>
      </c>
      <c r="BA64" s="4">
        <v>0</v>
      </c>
      <c r="BB64" s="4">
        <v>0</v>
      </c>
      <c r="BC64" s="4">
        <v>0</v>
      </c>
      <c r="BD64" s="4">
        <v>0</v>
      </c>
      <c r="BE64" s="4">
        <v>0</v>
      </c>
      <c r="BF64" s="4">
        <v>0</v>
      </c>
      <c r="BG64" s="4">
        <v>0</v>
      </c>
      <c r="BH64" s="4">
        <v>0</v>
      </c>
      <c r="BI64" s="4">
        <v>0</v>
      </c>
      <c r="BJ64" s="4">
        <v>0</v>
      </c>
      <c r="BK64" s="4">
        <v>0</v>
      </c>
      <c r="BL64" s="4">
        <v>0</v>
      </c>
      <c r="BM64" s="4">
        <v>0</v>
      </c>
      <c r="BN64" s="4">
        <v>0</v>
      </c>
      <c r="BO64" s="4">
        <v>0</v>
      </c>
      <c r="BP64" s="4">
        <v>0</v>
      </c>
      <c r="BQ64" s="4">
        <v>0</v>
      </c>
      <c r="BR64" s="4">
        <v>0</v>
      </c>
      <c r="BS64" s="4">
        <v>0</v>
      </c>
      <c r="BT64" s="4">
        <v>0</v>
      </c>
      <c r="BU64" s="4">
        <v>1</v>
      </c>
      <c r="BV64" s="4">
        <v>4</v>
      </c>
      <c r="BW64" s="4">
        <v>39</v>
      </c>
      <c r="BX64" s="4">
        <v>19</v>
      </c>
      <c r="BY64" s="4">
        <v>0</v>
      </c>
      <c r="BZ64" s="4">
        <v>0</v>
      </c>
      <c r="CA64" s="4">
        <v>0</v>
      </c>
      <c r="CB64" s="4">
        <v>0</v>
      </c>
      <c r="CC64" s="4">
        <v>0</v>
      </c>
      <c r="CD64" s="4">
        <v>2</v>
      </c>
      <c r="CE64" s="4">
        <v>0</v>
      </c>
      <c r="CF64" s="4">
        <v>1</v>
      </c>
      <c r="CG64" s="4">
        <v>1</v>
      </c>
      <c r="CH64" s="5">
        <v>0</v>
      </c>
      <c r="CI64" s="6">
        <v>0</v>
      </c>
    </row>
    <row r="65" spans="1:87" ht="37.5" hidden="1">
      <c r="A65" s="65" t="s">
        <v>63</v>
      </c>
      <c r="B65" s="3" t="s">
        <v>2</v>
      </c>
      <c r="C65" s="64">
        <v>43</v>
      </c>
      <c r="D65" s="64">
        <v>0</v>
      </c>
      <c r="E65" s="4">
        <v>43</v>
      </c>
      <c r="F65" s="33" t="str">
        <f>IF(Таблица2[[#This Row],[Выпуск 2024 г.]]=Таблица2[[#This Row],[Трудоустроены]]+Таблица2[[#This Row],[индивидуальные предприниматели или самозанятые]]+Таблица2[[#This Row],[Будут трудоустроены]]+Таблица2[[#This Row],[индивидуальные предприниматели или самозанятые29]]+Таблица2[[#This Row],[продолжат обучение без трудоустройства]]+Таблица2[[#This Row],[призваны в армию, будут призваны в армию]]+Таблица2[[#This Row],[находятся в отпуске по уходу за ребенком, будут находиться в отпуске по уходу за ребенком]]+Таблица2[[#This Row],[Зарегистрированы в центрах занятости в качестве безработных (получают пособие по безработице) и не планируют трудоустраиваться]]+Таблица2[[#This Row],[Не планируют трудоустраиваться, в том числе по причинам получения иных социальных льгот ]]+Таблица2[[#This Row],[Иные причины нахождения под риском нетрудоустройства]]+Таблица2[[#This Row],[Тяжелое состояние здоровья, не позволяющее трудоустраиваться]]+Таблица2[[#This Row],[Находятся под следствием, отбывают наказание]]+Таблица2[[#This Row],[Переезд за пределы Российской Федерации]]+Таблица2[[#This Row],[Не могут трудоустраиваться в связи с уходом за больными родственниками, в связи с иными семейными обстоятельствами]], "+", "Не сходится сумма")</f>
        <v>+</v>
      </c>
      <c r="G65" s="4">
        <v>1</v>
      </c>
      <c r="H65" s="33" t="str">
        <f>IF(Таблица2[[#This Row],[Из них (из 3): трудоустроены по получаемой профессии, специальности]]&lt;=Таблица2[[#This Row],[Трудоустроены]], "+", "Не сход 3 и 4")</f>
        <v>+</v>
      </c>
      <c r="I65" s="33" t="str">
        <f>IF(Таблица2[[#This Row],[Из них (из 3): продолжат обучение]]&lt;=Таблица2[[#This Row],[Трудоустроены]], "+", "Несход 3 и 5")</f>
        <v>+</v>
      </c>
      <c r="J65" s="33" t="str">
        <f>IF(Таблица2[[#This Row],[Трудоустроены]]=Таблица2[[#This Row],[в отрасли образования]]+Таблица2[[#This Row],[в медицинской отрасли]]+Таблица2[[#This Row],[в отрасли сферы услуг, туризма]]+Таблица2[[#This Row],[в отрасли сферы торговли, организациях финансового сектора]]+Таблица2[[#This Row],[в отрасли правоохранительной сферы и управления]]+Таблица2[[#This Row],[в отрасли средств массовой информации]]+Таблица2[[#This Row],[на предприятия оборонно-промышленного комплекса]]+Таблица2[[#This Row],[машиностроения (кроме оборонно-промышленного комплекса)]]+Таблица2[[#This Row],[сельского хозяйства]]+Таблица2[[#This Row],[металлургии ]]+Таблица2[[#This Row],[железнодорожного транспорта]]+Таблица2[[#This Row],[легкой промышленности]]+Таблица2[[#This Row],[химической отрасли]]+Таблица2[[#This Row],[атомной отрасли (кроме оборонно-промышленного комплекса)]]+Таблица2[[#This Row],[фармацевтической отрасли]]+Таблица2[[#This Row],[отрасли информационных технологий]]+Таблица2[[#This Row],[радиоэлектроники (кроме оборонно-промышленного комплекса)]]+Таблица2[[#This Row],[топливно-энергетического комплекса (кроме оборонно-промышленного комплекса)]]+Таблица2[[#This Row],[транспортной отрасли]]+Таблица2[[#This Row],[горнодобывающей отрасли]]+Таблица2[[#This Row],[отрасли электротехнической промышленности (кроме оборонно-промышленного комплекса)]]+Таблица2[[#This Row],[лесной промышленности]]+Таблица2[[#This Row],[строительной отрасли]]+Таблица2[[#This Row],[отрасли электронной промышленности (кроме оборонно-промышленного комплекса)]]+Таблица2[[#This Row],[индустрии робототехники]]+Таблица2[[#This Row],[в отрасли искусства]]+Таблица2[[#This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 "+", "ОШИБКА")</f>
        <v>+</v>
      </c>
      <c r="K65" s="4">
        <v>1</v>
      </c>
      <c r="L65" s="4">
        <v>1</v>
      </c>
      <c r="M65" s="4">
        <v>0</v>
      </c>
      <c r="N65" s="4">
        <v>0</v>
      </c>
      <c r="O65" s="4">
        <v>0</v>
      </c>
      <c r="P65" s="4">
        <v>0</v>
      </c>
      <c r="Q65" s="4">
        <v>0</v>
      </c>
      <c r="R65" s="4">
        <v>0</v>
      </c>
      <c r="S65" s="4">
        <v>0</v>
      </c>
      <c r="T65" s="4">
        <v>0</v>
      </c>
      <c r="U65" s="4">
        <v>0</v>
      </c>
      <c r="V65" s="4">
        <v>0</v>
      </c>
      <c r="W65" s="4">
        <v>0</v>
      </c>
      <c r="X65" s="4">
        <v>0</v>
      </c>
      <c r="Y65" s="4">
        <v>0</v>
      </c>
      <c r="Z65" s="4">
        <v>0</v>
      </c>
      <c r="AA65" s="4">
        <v>0</v>
      </c>
      <c r="AB65" s="4">
        <v>1</v>
      </c>
      <c r="AC65" s="4">
        <v>0</v>
      </c>
      <c r="AD65" s="4">
        <v>0</v>
      </c>
      <c r="AE65" s="4">
        <v>0</v>
      </c>
      <c r="AF65" s="4">
        <v>0</v>
      </c>
      <c r="AG65" s="4">
        <v>0</v>
      </c>
      <c r="AH65" s="4">
        <v>0</v>
      </c>
      <c r="AI65" s="4">
        <v>0</v>
      </c>
      <c r="AJ65" s="4">
        <v>0</v>
      </c>
      <c r="AK65" s="4">
        <v>0</v>
      </c>
      <c r="AL65" s="4">
        <v>0</v>
      </c>
      <c r="AM65" s="4">
        <v>0</v>
      </c>
      <c r="AN65" s="4">
        <v>0</v>
      </c>
      <c r="AO65" s="4">
        <v>42</v>
      </c>
      <c r="AP65" s="33" t="str">
        <f>IF(Таблица2[[#This Row],[из них (из 34): трудоустраиваются по полученной профессии, специальности]]&lt;=Таблица2[[#This Row],[Будут трудоустроены]], "+", "Не сход 34 и 35")</f>
        <v>+</v>
      </c>
      <c r="AQ65" s="33" t="str">
        <f>IF(Таблица2[[#This Row],[из них (из 34) продолжат обучение
]]&lt;=Таблица2[[#This Row],[Будут трудоустроены]], "+", "Не сход 34 и 36")</f>
        <v>+</v>
      </c>
      <c r="AR65" s="33" t="str">
        <f>IF(Таблица2[[#This Row],[Будут трудоустроены]]=Таблица2[[#This Row],[в отрасли образования2]]+Таблица2[[#This Row],[в медицинской отрасли3]]+Таблица2[[#This Row],[в отрасли сферы услуг, туризма4]]+Таблица2[[#This Row],[в отрасли сферы торговли, организациях финансового сектора5]]+Таблица2[[#This Row],[в отрасли правоохранительной сферы и управления6]]+Таблица2[[#This Row],[на предприятия оборонно-промышленного комплекса8]]+Таблица2[[#This Row],[в отрасли средств массовой информации7]]+Таблица2[[#This Row],[машиностроения (кроме оборонно-промышленного комплекса)9]]+Таблица2[[#This Row],[сельского хозяйства10]]+Таблица2[[#This Row],[металлургии 11]]+Таблица2[[#This Row],[железнодорожного транспорта12]]+Таблица2[[#This Row],[легкой промышленности13]]+Таблица2[[#This Row],[химической отрасли14]]+Таблица2[[#This Row],[атомной отрасли (кроме оборонно-промышленного комплекса)15]]+Таблица2[[#This Row],[фармацевтической отрасли16]]+Таблица2[[#This Row],[отрасли информационных технологий17]]+Таблица2[[#This Row],[радиоэлектроники (кроме оборонно-промышленного комплекса)18]]+Таблица2[[#This Row],[топливно-энергетического комплекса (кроме оборонно-промышленного комплекса)19]]+Таблица2[[#This Row],[транспортной отрасли20]]+Таблица2[[#This Row],[горнодобывающей отрасли21]]+Таблица2[[#This Row],[отрасли электротехнической промышленности (кроме оборонно-промышленного комплекса)22]]+Таблица2[[#This Row],[лесной промышленности23]]+Таблица2[[#This Row],[строительной отрасли24]]+Таблица2[[#This Row],[отрасли электронной промышленности (кроме оборонно-промышленного комплекса)25]]+Таблица2[[#This Row],[индустрии робототехники26]]+Таблица2[[#This Row],[в отрасли искусства27]]+Таблица2[[#This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спорт28]], "+", "ОШИБКА")</f>
        <v>+</v>
      </c>
      <c r="AS65" s="4">
        <v>40</v>
      </c>
      <c r="AT65" s="4">
        <v>6</v>
      </c>
      <c r="AU65" s="4">
        <v>0</v>
      </c>
      <c r="AV65" s="4">
        <v>0</v>
      </c>
      <c r="AW65" s="4">
        <v>2</v>
      </c>
      <c r="AX65" s="4">
        <v>0</v>
      </c>
      <c r="AY65" s="4">
        <v>0</v>
      </c>
      <c r="AZ65" s="4">
        <v>0</v>
      </c>
      <c r="BA65" s="4">
        <v>0</v>
      </c>
      <c r="BB65" s="4">
        <v>0</v>
      </c>
      <c r="BC65" s="4">
        <v>0</v>
      </c>
      <c r="BD65" s="4">
        <v>0</v>
      </c>
      <c r="BE65" s="4">
        <v>0</v>
      </c>
      <c r="BF65" s="4">
        <v>0</v>
      </c>
      <c r="BG65" s="4">
        <v>0</v>
      </c>
      <c r="BH65" s="4">
        <v>0</v>
      </c>
      <c r="BI65" s="4">
        <v>0</v>
      </c>
      <c r="BJ65" s="4">
        <v>40</v>
      </c>
      <c r="BK65" s="4">
        <v>0</v>
      </c>
      <c r="BL65" s="4">
        <v>0</v>
      </c>
      <c r="BM65" s="4">
        <v>0</v>
      </c>
      <c r="BN65" s="4">
        <v>0</v>
      </c>
      <c r="BO65" s="4">
        <v>0</v>
      </c>
      <c r="BP65" s="4">
        <v>0</v>
      </c>
      <c r="BQ65" s="4">
        <v>0</v>
      </c>
      <c r="BR65" s="4">
        <v>0</v>
      </c>
      <c r="BS65" s="4">
        <v>0</v>
      </c>
      <c r="BT65" s="4">
        <v>0</v>
      </c>
      <c r="BU65" s="4">
        <v>0</v>
      </c>
      <c r="BV65" s="4">
        <v>0</v>
      </c>
      <c r="BW65" s="4">
        <v>0</v>
      </c>
      <c r="BX65" s="4">
        <v>0</v>
      </c>
      <c r="BY65" s="4">
        <v>0</v>
      </c>
      <c r="BZ65" s="4">
        <v>0</v>
      </c>
      <c r="CA65" s="4">
        <v>0</v>
      </c>
      <c r="CB65" s="4">
        <v>0</v>
      </c>
      <c r="CC65" s="4">
        <v>0</v>
      </c>
      <c r="CD65" s="4">
        <v>0</v>
      </c>
      <c r="CE65" s="4">
        <v>0</v>
      </c>
      <c r="CF65" s="4">
        <v>0</v>
      </c>
      <c r="CG65" s="4">
        <v>0</v>
      </c>
      <c r="CH65" s="5">
        <v>0</v>
      </c>
      <c r="CI65" s="6">
        <v>0</v>
      </c>
    </row>
    <row r="66" spans="1:87" ht="37.5" hidden="1">
      <c r="A66" s="65" t="s">
        <v>63</v>
      </c>
      <c r="B66" s="3" t="s">
        <v>64</v>
      </c>
      <c r="C66" s="64">
        <v>23</v>
      </c>
      <c r="D66" s="64">
        <v>0</v>
      </c>
      <c r="E66" s="4">
        <v>23</v>
      </c>
      <c r="F66" s="33" t="str">
        <f>IF(Таблица2[[#This Row],[Выпуск 2024 г.]]=Таблица2[[#This Row],[Трудоустроены]]+Таблица2[[#This Row],[индивидуальные предприниматели или самозанятые]]+Таблица2[[#This Row],[Будут трудоустроены]]+Таблица2[[#This Row],[индивидуальные предприниматели или самозанятые29]]+Таблица2[[#This Row],[продолжат обучение без трудоустройства]]+Таблица2[[#This Row],[призваны в армию, будут призваны в армию]]+Таблица2[[#This Row],[находятся в отпуске по уходу за ребенком, будут находиться в отпуске по уходу за ребенком]]+Таблица2[[#This Row],[Зарегистрированы в центрах занятости в качестве безработных (получают пособие по безработице) и не планируют трудоустраиваться]]+Таблица2[[#This Row],[Не планируют трудоустраиваться, в том числе по причинам получения иных социальных льгот ]]+Таблица2[[#This Row],[Иные причины нахождения под риском нетрудоустройства]]+Таблица2[[#This Row],[Тяжелое состояние здоровья, не позволяющее трудоустраиваться]]+Таблица2[[#This Row],[Находятся под следствием, отбывают наказание]]+Таблица2[[#This Row],[Переезд за пределы Российской Федерации]]+Таблица2[[#This Row],[Не могут трудоустраиваться в связи с уходом за больными родственниками, в связи с иными семейными обстоятельствами]], "+", "Не сходится сумма")</f>
        <v>+</v>
      </c>
      <c r="G66" s="4">
        <v>1</v>
      </c>
      <c r="H66" s="33" t="str">
        <f>IF(Таблица2[[#This Row],[Из них (из 3): трудоустроены по получаемой профессии, специальности]]&lt;=Таблица2[[#This Row],[Трудоустроены]], "+", "Не сход 3 и 4")</f>
        <v>+</v>
      </c>
      <c r="I66" s="33" t="str">
        <f>IF(Таблица2[[#This Row],[Из них (из 3): продолжат обучение]]&lt;=Таблица2[[#This Row],[Трудоустроены]], "+", "Несход 3 и 5")</f>
        <v>+</v>
      </c>
      <c r="J66" s="33" t="str">
        <f>IF(Таблица2[[#This Row],[Трудоустроены]]=Таблица2[[#This Row],[в отрасли образования]]+Таблица2[[#This Row],[в медицинской отрасли]]+Таблица2[[#This Row],[в отрасли сферы услуг, туризма]]+Таблица2[[#This Row],[в отрасли сферы торговли, организациях финансового сектора]]+Таблица2[[#This Row],[в отрасли правоохранительной сферы и управления]]+Таблица2[[#This Row],[в отрасли средств массовой информации]]+Таблица2[[#This Row],[на предприятия оборонно-промышленного комплекса]]+Таблица2[[#This Row],[машиностроения (кроме оборонно-промышленного комплекса)]]+Таблица2[[#This Row],[сельского хозяйства]]+Таблица2[[#This Row],[металлургии ]]+Таблица2[[#This Row],[железнодорожного транспорта]]+Таблица2[[#This Row],[легкой промышленности]]+Таблица2[[#This Row],[химической отрасли]]+Таблица2[[#This Row],[атомной отрасли (кроме оборонно-промышленного комплекса)]]+Таблица2[[#This Row],[фармацевтической отрасли]]+Таблица2[[#This Row],[отрасли информационных технологий]]+Таблица2[[#This Row],[радиоэлектроники (кроме оборонно-промышленного комплекса)]]+Таблица2[[#This Row],[топливно-энергетического комплекса (кроме оборонно-промышленного комплекса)]]+Таблица2[[#This Row],[транспортной отрасли]]+Таблица2[[#This Row],[горнодобывающей отрасли]]+Таблица2[[#This Row],[отрасли электротехнической промышленности (кроме оборонно-промышленного комплекса)]]+Таблица2[[#This Row],[лесной промышленности]]+Таблица2[[#This Row],[строительной отрасли]]+Таблица2[[#This Row],[отрасли электронной промышленности (кроме оборонно-промышленного комплекса)]]+Таблица2[[#This Row],[индустрии робототехники]]+Таблица2[[#This Row],[в отрасли искусства]]+Таблица2[[#This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 "+", "ОШИБКА")</f>
        <v>+</v>
      </c>
      <c r="K66" s="4">
        <v>1</v>
      </c>
      <c r="L66" s="4">
        <v>1</v>
      </c>
      <c r="M66" s="4">
        <v>1</v>
      </c>
      <c r="N66" s="4">
        <v>0</v>
      </c>
      <c r="O66" s="4">
        <v>0</v>
      </c>
      <c r="P66" s="4">
        <v>0</v>
      </c>
      <c r="Q66" s="4">
        <v>0</v>
      </c>
      <c r="R66" s="4">
        <v>0</v>
      </c>
      <c r="S66" s="4">
        <v>0</v>
      </c>
      <c r="T66" s="4">
        <v>0</v>
      </c>
      <c r="U66" s="4">
        <v>0</v>
      </c>
      <c r="V66" s="4">
        <v>0</v>
      </c>
      <c r="W66" s="4">
        <v>0</v>
      </c>
      <c r="X66" s="4">
        <v>0</v>
      </c>
      <c r="Y66" s="4">
        <v>0</v>
      </c>
      <c r="Z66" s="4">
        <v>0</v>
      </c>
      <c r="AA66" s="4">
        <v>0</v>
      </c>
      <c r="AB66" s="4">
        <v>0</v>
      </c>
      <c r="AC66" s="4">
        <v>0</v>
      </c>
      <c r="AD66" s="4">
        <v>0</v>
      </c>
      <c r="AE66" s="4">
        <v>0</v>
      </c>
      <c r="AF66" s="4">
        <v>0</v>
      </c>
      <c r="AG66" s="4">
        <v>0</v>
      </c>
      <c r="AH66" s="4">
        <v>0</v>
      </c>
      <c r="AI66" s="4">
        <v>0</v>
      </c>
      <c r="AJ66" s="4">
        <v>0</v>
      </c>
      <c r="AK66" s="4">
        <v>0</v>
      </c>
      <c r="AL66" s="4">
        <v>0</v>
      </c>
      <c r="AM66" s="4">
        <v>0</v>
      </c>
      <c r="AN66" s="4">
        <v>0</v>
      </c>
      <c r="AO66" s="4">
        <v>22</v>
      </c>
      <c r="AP66" s="33" t="str">
        <f>IF(Таблица2[[#This Row],[из них (из 34): трудоустраиваются по полученной профессии, специальности]]&lt;=Таблица2[[#This Row],[Будут трудоустроены]], "+", "Не сход 34 и 35")</f>
        <v>+</v>
      </c>
      <c r="AQ66" s="33" t="str">
        <f>IF(Таблица2[[#This Row],[из них (из 34) продолжат обучение
]]&lt;=Таблица2[[#This Row],[Будут трудоустроены]], "+", "Не сход 34 и 36")</f>
        <v>+</v>
      </c>
      <c r="AR66" s="33" t="str">
        <f>IF(Таблица2[[#This Row],[Будут трудоустроены]]=Таблица2[[#This Row],[в отрасли образования2]]+Таблица2[[#This Row],[в медицинской отрасли3]]+Таблица2[[#This Row],[в отрасли сферы услуг, туризма4]]+Таблица2[[#This Row],[в отрасли сферы торговли, организациях финансового сектора5]]+Таблица2[[#This Row],[в отрасли правоохранительной сферы и управления6]]+Таблица2[[#This Row],[на предприятия оборонно-промышленного комплекса8]]+Таблица2[[#This Row],[в отрасли средств массовой информации7]]+Таблица2[[#This Row],[машиностроения (кроме оборонно-промышленного комплекса)9]]+Таблица2[[#This Row],[сельского хозяйства10]]+Таблица2[[#This Row],[металлургии 11]]+Таблица2[[#This Row],[железнодорожного транспорта12]]+Таблица2[[#This Row],[легкой промышленности13]]+Таблица2[[#This Row],[химической отрасли14]]+Таблица2[[#This Row],[атомной отрасли (кроме оборонно-промышленного комплекса)15]]+Таблица2[[#This Row],[фармацевтической отрасли16]]+Таблица2[[#This Row],[отрасли информационных технологий17]]+Таблица2[[#This Row],[радиоэлектроники (кроме оборонно-промышленного комплекса)18]]+Таблица2[[#This Row],[топливно-энергетического комплекса (кроме оборонно-промышленного комплекса)19]]+Таблица2[[#This Row],[транспортной отрасли20]]+Таблица2[[#This Row],[горнодобывающей отрасли21]]+Таблица2[[#This Row],[отрасли электротехнической промышленности (кроме оборонно-промышленного комплекса)22]]+Таблица2[[#This Row],[лесной промышленности23]]+Таблица2[[#This Row],[строительной отрасли24]]+Таблица2[[#This Row],[отрасли электронной промышленности (кроме оборонно-промышленного комплекса)25]]+Таблица2[[#This Row],[индустрии робототехники26]]+Таблица2[[#This Row],[в отрасли искусства27]]+Таблица2[[#This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спорт28]], "+", "ОШИБКА")</f>
        <v>+</v>
      </c>
      <c r="AS66" s="4">
        <v>22</v>
      </c>
      <c r="AT66" s="4">
        <v>6</v>
      </c>
      <c r="AU66" s="4">
        <v>0</v>
      </c>
      <c r="AV66" s="4">
        <v>0</v>
      </c>
      <c r="AW66" s="4">
        <v>22</v>
      </c>
      <c r="AX66" s="4">
        <v>0</v>
      </c>
      <c r="AY66" s="4">
        <v>0</v>
      </c>
      <c r="AZ66" s="4">
        <v>0</v>
      </c>
      <c r="BA66" s="4">
        <v>0</v>
      </c>
      <c r="BB66" s="4">
        <v>0</v>
      </c>
      <c r="BC66" s="4">
        <v>0</v>
      </c>
      <c r="BD66" s="4">
        <v>0</v>
      </c>
      <c r="BE66" s="4">
        <v>0</v>
      </c>
      <c r="BF66" s="4">
        <v>0</v>
      </c>
      <c r="BG66" s="4">
        <v>0</v>
      </c>
      <c r="BH66" s="4">
        <v>0</v>
      </c>
      <c r="BI66" s="4">
        <v>0</v>
      </c>
      <c r="BJ66" s="4">
        <v>0</v>
      </c>
      <c r="BK66" s="4">
        <v>0</v>
      </c>
      <c r="BL66" s="4">
        <v>0</v>
      </c>
      <c r="BM66" s="4">
        <v>0</v>
      </c>
      <c r="BN66" s="4">
        <v>0</v>
      </c>
      <c r="BO66" s="4">
        <v>0</v>
      </c>
      <c r="BP66" s="4">
        <v>0</v>
      </c>
      <c r="BQ66" s="4">
        <v>0</v>
      </c>
      <c r="BR66" s="4">
        <v>0</v>
      </c>
      <c r="BS66" s="4">
        <v>0</v>
      </c>
      <c r="BT66" s="4">
        <v>0</v>
      </c>
      <c r="BU66" s="4">
        <v>0</v>
      </c>
      <c r="BV66" s="4">
        <v>0</v>
      </c>
      <c r="BW66" s="4">
        <v>0</v>
      </c>
      <c r="BX66" s="4">
        <v>0</v>
      </c>
      <c r="BY66" s="4">
        <v>0</v>
      </c>
      <c r="BZ66" s="4">
        <v>0</v>
      </c>
      <c r="CA66" s="4">
        <v>0</v>
      </c>
      <c r="CB66" s="4">
        <v>0</v>
      </c>
      <c r="CC66" s="4">
        <v>0</v>
      </c>
      <c r="CD66" s="4">
        <v>0</v>
      </c>
      <c r="CE66" s="4">
        <v>0</v>
      </c>
      <c r="CF66" s="4">
        <v>0</v>
      </c>
      <c r="CG66" s="4">
        <v>0</v>
      </c>
      <c r="CH66" s="5">
        <v>0</v>
      </c>
      <c r="CI66" s="6">
        <v>0</v>
      </c>
    </row>
    <row r="67" spans="1:87" ht="37.5" hidden="1">
      <c r="A67" s="65" t="s">
        <v>63</v>
      </c>
      <c r="B67" s="3" t="s">
        <v>9</v>
      </c>
      <c r="C67" s="64">
        <v>27</v>
      </c>
      <c r="D67" s="64">
        <v>0</v>
      </c>
      <c r="E67" s="4">
        <v>27</v>
      </c>
      <c r="F67" s="33" t="str">
        <f>IF(Таблица2[[#This Row],[Выпуск 2024 г.]]=Таблица2[[#This Row],[Трудоустроены]]+Таблица2[[#This Row],[индивидуальные предприниматели или самозанятые]]+Таблица2[[#This Row],[Будут трудоустроены]]+Таблица2[[#This Row],[индивидуальные предприниматели или самозанятые29]]+Таблица2[[#This Row],[продолжат обучение без трудоустройства]]+Таблица2[[#This Row],[призваны в армию, будут призваны в армию]]+Таблица2[[#This Row],[находятся в отпуске по уходу за ребенком, будут находиться в отпуске по уходу за ребенком]]+Таблица2[[#This Row],[Зарегистрированы в центрах занятости в качестве безработных (получают пособие по безработице) и не планируют трудоустраиваться]]+Таблица2[[#This Row],[Не планируют трудоустраиваться, в том числе по причинам получения иных социальных льгот ]]+Таблица2[[#This Row],[Иные причины нахождения под риском нетрудоустройства]]+Таблица2[[#This Row],[Тяжелое состояние здоровья, не позволяющее трудоустраиваться]]+Таблица2[[#This Row],[Находятся под следствием, отбывают наказание]]+Таблица2[[#This Row],[Переезд за пределы Российской Федерации]]+Таблица2[[#This Row],[Не могут трудоустраиваться в связи с уходом за больными родственниками, в связи с иными семейными обстоятельствами]], "+", "Не сходится сумма")</f>
        <v>+</v>
      </c>
      <c r="G67" s="4">
        <v>0</v>
      </c>
      <c r="H67" s="33" t="str">
        <f>IF(Таблица2[[#This Row],[Из них (из 3): трудоустроены по получаемой профессии, специальности]]&lt;=Таблица2[[#This Row],[Трудоустроены]], "+", "Не сход 3 и 4")</f>
        <v>+</v>
      </c>
      <c r="I67" s="33" t="str">
        <f>IF(Таблица2[[#This Row],[Из них (из 3): продолжат обучение]]&lt;=Таблица2[[#This Row],[Трудоустроены]], "+", "Несход 3 и 5")</f>
        <v>+</v>
      </c>
      <c r="J67" s="33" t="str">
        <f>IF(Таблица2[[#This Row],[Трудоустроены]]=Таблица2[[#This Row],[в отрасли образования]]+Таблица2[[#This Row],[в медицинской отрасли]]+Таблица2[[#This Row],[в отрасли сферы услуг, туризма]]+Таблица2[[#This Row],[в отрасли сферы торговли, организациях финансового сектора]]+Таблица2[[#This Row],[в отрасли правоохранительной сферы и управления]]+Таблица2[[#This Row],[в отрасли средств массовой информации]]+Таблица2[[#This Row],[на предприятия оборонно-промышленного комплекса]]+Таблица2[[#This Row],[машиностроения (кроме оборонно-промышленного комплекса)]]+Таблица2[[#This Row],[сельского хозяйства]]+Таблица2[[#This Row],[металлургии ]]+Таблица2[[#This Row],[железнодорожного транспорта]]+Таблица2[[#This Row],[легкой промышленности]]+Таблица2[[#This Row],[химической отрасли]]+Таблица2[[#This Row],[атомной отрасли (кроме оборонно-промышленного комплекса)]]+Таблица2[[#This Row],[фармацевтической отрасли]]+Таблица2[[#This Row],[отрасли информационных технологий]]+Таблица2[[#This Row],[радиоэлектроники (кроме оборонно-промышленного комплекса)]]+Таблица2[[#This Row],[топливно-энергетического комплекса (кроме оборонно-промышленного комплекса)]]+Таблица2[[#This Row],[транспортной отрасли]]+Таблица2[[#This Row],[горнодобывающей отрасли]]+Таблица2[[#This Row],[отрасли электротехнической промышленности (кроме оборонно-промышленного комплекса)]]+Таблица2[[#This Row],[лесной промышленности]]+Таблица2[[#This Row],[строительной отрасли]]+Таблица2[[#This Row],[отрасли электронной промышленности (кроме оборонно-промышленного комплекса)]]+Таблица2[[#This Row],[индустрии робототехники]]+Таблица2[[#This Row],[в отрасли искусства]]+Таблица2[[#This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 "+", "ОШИБКА")</f>
        <v>+</v>
      </c>
      <c r="K67" s="4">
        <v>0</v>
      </c>
      <c r="L67" s="4">
        <v>0</v>
      </c>
      <c r="M67" s="4">
        <v>0</v>
      </c>
      <c r="N67" s="4">
        <v>0</v>
      </c>
      <c r="O67" s="4">
        <v>0</v>
      </c>
      <c r="P67" s="4">
        <v>0</v>
      </c>
      <c r="Q67" s="4">
        <v>0</v>
      </c>
      <c r="R67" s="4">
        <v>0</v>
      </c>
      <c r="S67" s="4">
        <v>0</v>
      </c>
      <c r="T67" s="4">
        <v>0</v>
      </c>
      <c r="U67" s="4">
        <v>0</v>
      </c>
      <c r="V67" s="4">
        <v>0</v>
      </c>
      <c r="W67" s="4">
        <v>0</v>
      </c>
      <c r="X67" s="4">
        <v>0</v>
      </c>
      <c r="Y67" s="4">
        <v>0</v>
      </c>
      <c r="Z67" s="4">
        <v>0</v>
      </c>
      <c r="AA67" s="4">
        <v>0</v>
      </c>
      <c r="AB67" s="4">
        <v>0</v>
      </c>
      <c r="AC67" s="4">
        <v>0</v>
      </c>
      <c r="AD67" s="4">
        <v>0</v>
      </c>
      <c r="AE67" s="4">
        <v>0</v>
      </c>
      <c r="AF67" s="4">
        <v>0</v>
      </c>
      <c r="AG67" s="4">
        <v>0</v>
      </c>
      <c r="AH67" s="4">
        <v>0</v>
      </c>
      <c r="AI67" s="4">
        <v>0</v>
      </c>
      <c r="AJ67" s="4">
        <v>0</v>
      </c>
      <c r="AK67" s="4">
        <v>0</v>
      </c>
      <c r="AL67" s="4">
        <v>0</v>
      </c>
      <c r="AM67" s="4">
        <v>0</v>
      </c>
      <c r="AN67" s="4">
        <v>0</v>
      </c>
      <c r="AO67" s="4">
        <v>27</v>
      </c>
      <c r="AP67" s="33" t="str">
        <f>IF(Таблица2[[#This Row],[из них (из 34): трудоустраиваются по полученной профессии, специальности]]&lt;=Таблица2[[#This Row],[Будут трудоустроены]], "+", "Не сход 34 и 35")</f>
        <v>+</v>
      </c>
      <c r="AQ67" s="33" t="str">
        <f>IF(Таблица2[[#This Row],[из них (из 34) продолжат обучение
]]&lt;=Таблица2[[#This Row],[Будут трудоустроены]], "+", "Не сход 34 и 36")</f>
        <v>+</v>
      </c>
      <c r="AR67" s="33" t="str">
        <f>IF(Таблица2[[#This Row],[Будут трудоустроены]]=Таблица2[[#This Row],[в отрасли образования2]]+Таблица2[[#This Row],[в медицинской отрасли3]]+Таблица2[[#This Row],[в отрасли сферы услуг, туризма4]]+Таблица2[[#This Row],[в отрасли сферы торговли, организациях финансового сектора5]]+Таблица2[[#This Row],[в отрасли правоохранительной сферы и управления6]]+Таблица2[[#This Row],[на предприятия оборонно-промышленного комплекса8]]+Таблица2[[#This Row],[в отрасли средств массовой информации7]]+Таблица2[[#This Row],[машиностроения (кроме оборонно-промышленного комплекса)9]]+Таблица2[[#This Row],[сельского хозяйства10]]+Таблица2[[#This Row],[металлургии 11]]+Таблица2[[#This Row],[железнодорожного транспорта12]]+Таблица2[[#This Row],[легкой промышленности13]]+Таблица2[[#This Row],[химической отрасли14]]+Таблица2[[#This Row],[атомной отрасли (кроме оборонно-промышленного комплекса)15]]+Таблица2[[#This Row],[фармацевтической отрасли16]]+Таблица2[[#This Row],[отрасли информационных технологий17]]+Таблица2[[#This Row],[радиоэлектроники (кроме оборонно-промышленного комплекса)18]]+Таблица2[[#This Row],[топливно-энергетического комплекса (кроме оборонно-промышленного комплекса)19]]+Таблица2[[#This Row],[транспортной отрасли20]]+Таблица2[[#This Row],[горнодобывающей отрасли21]]+Таблица2[[#This Row],[отрасли электротехнической промышленности (кроме оборонно-промышленного комплекса)22]]+Таблица2[[#This Row],[лесной промышленности23]]+Таблица2[[#This Row],[строительной отрасли24]]+Таблица2[[#This Row],[отрасли электронной промышленности (кроме оборонно-промышленного комплекса)25]]+Таблица2[[#This Row],[индустрии робототехники26]]+Таблица2[[#This Row],[в отрасли искусства27]]+Таблица2[[#This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спорт28]], "+", "ОШИБКА")</f>
        <v>+</v>
      </c>
      <c r="AS67" s="4">
        <v>27</v>
      </c>
      <c r="AT67" s="4">
        <v>7</v>
      </c>
      <c r="AU67" s="4">
        <v>0</v>
      </c>
      <c r="AV67" s="4">
        <v>0</v>
      </c>
      <c r="AW67" s="4">
        <v>0</v>
      </c>
      <c r="AX67" s="4">
        <v>0</v>
      </c>
      <c r="AY67" s="4">
        <v>27</v>
      </c>
      <c r="AZ67" s="4">
        <v>0</v>
      </c>
      <c r="BA67" s="4">
        <v>0</v>
      </c>
      <c r="BB67" s="4">
        <v>0</v>
      </c>
      <c r="BC67" s="4">
        <v>0</v>
      </c>
      <c r="BD67" s="4">
        <v>0</v>
      </c>
      <c r="BE67" s="4">
        <v>0</v>
      </c>
      <c r="BF67" s="4">
        <v>0</v>
      </c>
      <c r="BG67" s="4">
        <v>0</v>
      </c>
      <c r="BH67" s="4">
        <v>0</v>
      </c>
      <c r="BI67" s="4">
        <v>0</v>
      </c>
      <c r="BJ67" s="4">
        <v>0</v>
      </c>
      <c r="BK67" s="4">
        <v>0</v>
      </c>
      <c r="BL67" s="4">
        <v>0</v>
      </c>
      <c r="BM67" s="4">
        <v>0</v>
      </c>
      <c r="BN67" s="4">
        <v>0</v>
      </c>
      <c r="BO67" s="4">
        <v>0</v>
      </c>
      <c r="BP67" s="4">
        <v>0</v>
      </c>
      <c r="BQ67" s="4">
        <v>0</v>
      </c>
      <c r="BR67" s="4">
        <v>0</v>
      </c>
      <c r="BS67" s="4">
        <v>0</v>
      </c>
      <c r="BT67" s="4">
        <v>0</v>
      </c>
      <c r="BU67" s="4">
        <v>0</v>
      </c>
      <c r="BV67" s="4">
        <v>0</v>
      </c>
      <c r="BW67" s="4">
        <v>0</v>
      </c>
      <c r="BX67" s="4">
        <v>0</v>
      </c>
      <c r="BY67" s="4">
        <v>0</v>
      </c>
      <c r="BZ67" s="4">
        <v>0</v>
      </c>
      <c r="CA67" s="4">
        <v>0</v>
      </c>
      <c r="CB67" s="4">
        <v>0</v>
      </c>
      <c r="CC67" s="4">
        <v>0</v>
      </c>
      <c r="CD67" s="4">
        <v>0</v>
      </c>
      <c r="CE67" s="4">
        <v>0</v>
      </c>
      <c r="CF67" s="4">
        <v>0</v>
      </c>
      <c r="CG67" s="4">
        <v>0</v>
      </c>
      <c r="CH67" s="5">
        <v>0</v>
      </c>
      <c r="CI67" s="6">
        <v>0</v>
      </c>
    </row>
    <row r="68" spans="1:87" ht="37.5" hidden="1">
      <c r="A68" s="65" t="s">
        <v>63</v>
      </c>
      <c r="B68" s="3" t="s">
        <v>65</v>
      </c>
      <c r="C68" s="64">
        <v>16</v>
      </c>
      <c r="D68" s="64">
        <v>0</v>
      </c>
      <c r="E68" s="4">
        <v>16</v>
      </c>
      <c r="F68" s="33" t="str">
        <f>IF(Таблица2[[#This Row],[Выпуск 2024 г.]]=Таблица2[[#This Row],[Трудоустроены]]+Таблица2[[#This Row],[индивидуальные предприниматели или самозанятые]]+Таблица2[[#This Row],[Будут трудоустроены]]+Таблица2[[#This Row],[индивидуальные предприниматели или самозанятые29]]+Таблица2[[#This Row],[продолжат обучение без трудоустройства]]+Таблица2[[#This Row],[призваны в армию, будут призваны в армию]]+Таблица2[[#This Row],[находятся в отпуске по уходу за ребенком, будут находиться в отпуске по уходу за ребенком]]+Таблица2[[#This Row],[Зарегистрированы в центрах занятости в качестве безработных (получают пособие по безработице) и не планируют трудоустраиваться]]+Таблица2[[#This Row],[Не планируют трудоустраиваться, в том числе по причинам получения иных социальных льгот ]]+Таблица2[[#This Row],[Иные причины нахождения под риском нетрудоустройства]]+Таблица2[[#This Row],[Тяжелое состояние здоровья, не позволяющее трудоустраиваться]]+Таблица2[[#This Row],[Находятся под следствием, отбывают наказание]]+Таблица2[[#This Row],[Переезд за пределы Российской Федерации]]+Таблица2[[#This Row],[Не могут трудоустраиваться в связи с уходом за больными родственниками, в связи с иными семейными обстоятельствами]], "+", "Не сходится сумма")</f>
        <v>+</v>
      </c>
      <c r="G68" s="4">
        <v>0</v>
      </c>
      <c r="H68" s="33" t="str">
        <f>IF(Таблица2[[#This Row],[Из них (из 3): трудоустроены по получаемой профессии, специальности]]&lt;=Таблица2[[#This Row],[Трудоустроены]], "+", "Не сход 3 и 4")</f>
        <v>+</v>
      </c>
      <c r="I68" s="33" t="str">
        <f>IF(Таблица2[[#This Row],[Из них (из 3): продолжат обучение]]&lt;=Таблица2[[#This Row],[Трудоустроены]], "+", "Несход 3 и 5")</f>
        <v>+</v>
      </c>
      <c r="J68" s="33" t="str">
        <f>IF(Таблица2[[#This Row],[Трудоустроены]]=Таблица2[[#This Row],[в отрасли образования]]+Таблица2[[#This Row],[в медицинской отрасли]]+Таблица2[[#This Row],[в отрасли сферы услуг, туризма]]+Таблица2[[#This Row],[в отрасли сферы торговли, организациях финансового сектора]]+Таблица2[[#This Row],[в отрасли правоохранительной сферы и управления]]+Таблица2[[#This Row],[в отрасли средств массовой информации]]+Таблица2[[#This Row],[на предприятия оборонно-промышленного комплекса]]+Таблица2[[#This Row],[машиностроения (кроме оборонно-промышленного комплекса)]]+Таблица2[[#This Row],[сельского хозяйства]]+Таблица2[[#This Row],[металлургии ]]+Таблица2[[#This Row],[железнодорожного транспорта]]+Таблица2[[#This Row],[легкой промышленности]]+Таблица2[[#This Row],[химической отрасли]]+Таблица2[[#This Row],[атомной отрасли (кроме оборонно-промышленного комплекса)]]+Таблица2[[#This Row],[фармацевтической отрасли]]+Таблица2[[#This Row],[отрасли информационных технологий]]+Таблица2[[#This Row],[радиоэлектроники (кроме оборонно-промышленного комплекса)]]+Таблица2[[#This Row],[топливно-энергетического комплекса (кроме оборонно-промышленного комплекса)]]+Таблица2[[#This Row],[транспортной отрасли]]+Таблица2[[#This Row],[горнодобывающей отрасли]]+Таблица2[[#This Row],[отрасли электротехнической промышленности (кроме оборонно-промышленного комплекса)]]+Таблица2[[#This Row],[лесной промышленности]]+Таблица2[[#This Row],[строительной отрасли]]+Таблица2[[#This Row],[отрасли электронной промышленности (кроме оборонно-промышленного комплекса)]]+Таблица2[[#This Row],[индустрии робототехники]]+Таблица2[[#This Row],[в отрасли искусства]]+Таблица2[[#This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 "+", "ОШИБКА")</f>
        <v>+</v>
      </c>
      <c r="K68" s="4">
        <v>0</v>
      </c>
      <c r="L68" s="4">
        <v>0</v>
      </c>
      <c r="M68" s="4">
        <v>0</v>
      </c>
      <c r="N68" s="4">
        <v>0</v>
      </c>
      <c r="O68" s="4">
        <v>0</v>
      </c>
      <c r="P68" s="4">
        <v>0</v>
      </c>
      <c r="Q68" s="4">
        <v>0</v>
      </c>
      <c r="R68" s="4">
        <v>0</v>
      </c>
      <c r="S68" s="4">
        <v>0</v>
      </c>
      <c r="T68" s="4">
        <v>0</v>
      </c>
      <c r="U68" s="4">
        <v>0</v>
      </c>
      <c r="V68" s="4">
        <v>0</v>
      </c>
      <c r="W68" s="4">
        <v>0</v>
      </c>
      <c r="X68" s="4">
        <v>0</v>
      </c>
      <c r="Y68" s="4">
        <v>0</v>
      </c>
      <c r="Z68" s="4">
        <v>0</v>
      </c>
      <c r="AA68" s="4">
        <v>0</v>
      </c>
      <c r="AB68" s="4">
        <v>0</v>
      </c>
      <c r="AC68" s="4">
        <v>0</v>
      </c>
      <c r="AD68" s="4">
        <v>0</v>
      </c>
      <c r="AE68" s="4">
        <v>0</v>
      </c>
      <c r="AF68" s="4">
        <v>0</v>
      </c>
      <c r="AG68" s="4">
        <v>0</v>
      </c>
      <c r="AH68" s="4">
        <v>0</v>
      </c>
      <c r="AI68" s="4">
        <v>0</v>
      </c>
      <c r="AJ68" s="4">
        <v>0</v>
      </c>
      <c r="AK68" s="4">
        <v>0</v>
      </c>
      <c r="AL68" s="4">
        <v>0</v>
      </c>
      <c r="AM68" s="4">
        <v>0</v>
      </c>
      <c r="AN68" s="4">
        <v>0</v>
      </c>
      <c r="AO68" s="4">
        <v>16</v>
      </c>
      <c r="AP68" s="33" t="str">
        <f>IF(Таблица2[[#This Row],[из них (из 34): трудоустраиваются по полученной профессии, специальности]]&lt;=Таблица2[[#This Row],[Будут трудоустроены]], "+", "Не сход 34 и 35")</f>
        <v>+</v>
      </c>
      <c r="AQ68" s="33" t="str">
        <f>IF(Таблица2[[#This Row],[из них (из 34) продолжат обучение
]]&lt;=Таблица2[[#This Row],[Будут трудоустроены]], "+", "Не сход 34 и 36")</f>
        <v>+</v>
      </c>
      <c r="AR68" s="33" t="str">
        <f>IF(Таблица2[[#This Row],[Будут трудоустроены]]=Таблица2[[#This Row],[в отрасли образования2]]+Таблица2[[#This Row],[в медицинской отрасли3]]+Таблица2[[#This Row],[в отрасли сферы услуг, туризма4]]+Таблица2[[#This Row],[в отрасли сферы торговли, организациях финансового сектора5]]+Таблица2[[#This Row],[в отрасли правоохранительной сферы и управления6]]+Таблица2[[#This Row],[на предприятия оборонно-промышленного комплекса8]]+Таблица2[[#This Row],[в отрасли средств массовой информации7]]+Таблица2[[#This Row],[машиностроения (кроме оборонно-промышленного комплекса)9]]+Таблица2[[#This Row],[сельского хозяйства10]]+Таблица2[[#This Row],[металлургии 11]]+Таблица2[[#This Row],[железнодорожного транспорта12]]+Таблица2[[#This Row],[легкой промышленности13]]+Таблица2[[#This Row],[химической отрасли14]]+Таблица2[[#This Row],[атомной отрасли (кроме оборонно-промышленного комплекса)15]]+Таблица2[[#This Row],[фармацевтической отрасли16]]+Таблица2[[#This Row],[отрасли информационных технологий17]]+Таблица2[[#This Row],[радиоэлектроники (кроме оборонно-промышленного комплекса)18]]+Таблица2[[#This Row],[топливно-энергетического комплекса (кроме оборонно-промышленного комплекса)19]]+Таблица2[[#This Row],[транспортной отрасли20]]+Таблица2[[#This Row],[горнодобывающей отрасли21]]+Таблица2[[#This Row],[отрасли электротехнической промышленности (кроме оборонно-промышленного комплекса)22]]+Таблица2[[#This Row],[лесной промышленности23]]+Таблица2[[#This Row],[строительной отрасли24]]+Таблица2[[#This Row],[отрасли электронной промышленности (кроме оборонно-промышленного комплекса)25]]+Таблица2[[#This Row],[индустрии робототехники26]]+Таблица2[[#This Row],[в отрасли искусства27]]+Таблица2[[#This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спорт28]], "+", "ОШИБКА")</f>
        <v>+</v>
      </c>
      <c r="AS68" s="4">
        <v>16</v>
      </c>
      <c r="AT68" s="4">
        <v>0</v>
      </c>
      <c r="AU68" s="4">
        <v>0</v>
      </c>
      <c r="AV68" s="4">
        <v>0</v>
      </c>
      <c r="AW68" s="4">
        <v>0</v>
      </c>
      <c r="AX68" s="4">
        <v>0</v>
      </c>
      <c r="AY68" s="4">
        <v>0</v>
      </c>
      <c r="AZ68" s="4">
        <v>16</v>
      </c>
      <c r="BA68" s="4">
        <v>0</v>
      </c>
      <c r="BB68" s="4">
        <v>0</v>
      </c>
      <c r="BC68" s="4">
        <v>0</v>
      </c>
      <c r="BD68" s="4">
        <v>0</v>
      </c>
      <c r="BE68" s="4">
        <v>0</v>
      </c>
      <c r="BF68" s="4">
        <v>0</v>
      </c>
      <c r="BG68" s="4">
        <v>0</v>
      </c>
      <c r="BH68" s="4">
        <v>0</v>
      </c>
      <c r="BI68" s="4">
        <v>0</v>
      </c>
      <c r="BJ68" s="4">
        <v>0</v>
      </c>
      <c r="BK68" s="4">
        <v>0</v>
      </c>
      <c r="BL68" s="4">
        <v>0</v>
      </c>
      <c r="BM68" s="4">
        <v>0</v>
      </c>
      <c r="BN68" s="4">
        <v>0</v>
      </c>
      <c r="BO68" s="4">
        <v>0</v>
      </c>
      <c r="BP68" s="4">
        <v>0</v>
      </c>
      <c r="BQ68" s="4">
        <v>0</v>
      </c>
      <c r="BR68" s="4">
        <v>0</v>
      </c>
      <c r="BS68" s="4">
        <v>0</v>
      </c>
      <c r="BT68" s="4">
        <v>0</v>
      </c>
      <c r="BU68" s="4">
        <v>0</v>
      </c>
      <c r="BV68" s="4">
        <v>0</v>
      </c>
      <c r="BW68" s="4">
        <v>0</v>
      </c>
      <c r="BX68" s="4">
        <v>0</v>
      </c>
      <c r="BY68" s="4">
        <v>0</v>
      </c>
      <c r="BZ68" s="4">
        <v>0</v>
      </c>
      <c r="CA68" s="4">
        <v>0</v>
      </c>
      <c r="CB68" s="4">
        <v>0</v>
      </c>
      <c r="CC68" s="4">
        <v>0</v>
      </c>
      <c r="CD68" s="4">
        <v>0</v>
      </c>
      <c r="CE68" s="4">
        <v>0</v>
      </c>
      <c r="CF68" s="4">
        <v>0</v>
      </c>
      <c r="CG68" s="4">
        <v>0</v>
      </c>
      <c r="CH68" s="5">
        <v>0</v>
      </c>
      <c r="CI68" s="6">
        <v>0</v>
      </c>
    </row>
    <row r="69" spans="1:87" ht="37.5" hidden="1">
      <c r="A69" s="65" t="s">
        <v>63</v>
      </c>
      <c r="B69" s="3" t="s">
        <v>66</v>
      </c>
      <c r="C69" s="64">
        <v>104</v>
      </c>
      <c r="D69" s="64">
        <v>3</v>
      </c>
      <c r="E69" s="4">
        <v>104</v>
      </c>
      <c r="F69" s="33" t="str">
        <f>IF(Таблица2[[#This Row],[Выпуск 2024 г.]]=Таблица2[[#This Row],[Трудоустроены]]+Таблица2[[#This Row],[индивидуальные предприниматели или самозанятые]]+Таблица2[[#This Row],[Будут трудоустроены]]+Таблица2[[#This Row],[индивидуальные предприниматели или самозанятые29]]+Таблица2[[#This Row],[продолжат обучение без трудоустройства]]+Таблица2[[#This Row],[призваны в армию, будут призваны в армию]]+Таблица2[[#This Row],[находятся в отпуске по уходу за ребенком, будут находиться в отпуске по уходу за ребенком]]+Таблица2[[#This Row],[Зарегистрированы в центрах занятости в качестве безработных (получают пособие по безработице) и не планируют трудоустраиваться]]+Таблица2[[#This Row],[Не планируют трудоустраиваться, в том числе по причинам получения иных социальных льгот ]]+Таблица2[[#This Row],[Иные причины нахождения под риском нетрудоустройства]]+Таблица2[[#This Row],[Тяжелое состояние здоровья, не позволяющее трудоустраиваться]]+Таблица2[[#This Row],[Находятся под следствием, отбывают наказание]]+Таблица2[[#This Row],[Переезд за пределы Российской Федерации]]+Таблица2[[#This Row],[Не могут трудоустраиваться в связи с уходом за больными родственниками, в связи с иными семейными обстоятельствами]], "+", "Не сходится сумма")</f>
        <v>+</v>
      </c>
      <c r="G69" s="4">
        <v>22</v>
      </c>
      <c r="H69" s="33" t="str">
        <f>IF(Таблица2[[#This Row],[Из них (из 3): трудоустроены по получаемой профессии, специальности]]&lt;=Таблица2[[#This Row],[Трудоустроены]], "+", "Не сход 3 и 4")</f>
        <v>+</v>
      </c>
      <c r="I69" s="33" t="str">
        <f>IF(Таблица2[[#This Row],[Из них (из 3): продолжат обучение]]&lt;=Таблица2[[#This Row],[Трудоустроены]], "+", "Несход 3 и 5")</f>
        <v>+</v>
      </c>
      <c r="J69" s="33" t="str">
        <f>IF(Таблица2[[#This Row],[Трудоустроены]]=Таблица2[[#This Row],[в отрасли образования]]+Таблица2[[#This Row],[в медицинской отрасли]]+Таблица2[[#This Row],[в отрасли сферы услуг, туризма]]+Таблица2[[#This Row],[в отрасли сферы торговли, организациях финансового сектора]]+Таблица2[[#This Row],[в отрасли правоохранительной сферы и управления]]+Таблица2[[#This Row],[в отрасли средств массовой информации]]+Таблица2[[#This Row],[на предприятия оборонно-промышленного комплекса]]+Таблица2[[#This Row],[машиностроения (кроме оборонно-промышленного комплекса)]]+Таблица2[[#This Row],[сельского хозяйства]]+Таблица2[[#This Row],[металлургии ]]+Таблица2[[#This Row],[железнодорожного транспорта]]+Таблица2[[#This Row],[легкой промышленности]]+Таблица2[[#This Row],[химической отрасли]]+Таблица2[[#This Row],[атомной отрасли (кроме оборонно-промышленного комплекса)]]+Таблица2[[#This Row],[фармацевтической отрасли]]+Таблица2[[#This Row],[отрасли информационных технологий]]+Таблица2[[#This Row],[радиоэлектроники (кроме оборонно-промышленного комплекса)]]+Таблица2[[#This Row],[топливно-энергетического комплекса (кроме оборонно-промышленного комплекса)]]+Таблица2[[#This Row],[транспортной отрасли]]+Таблица2[[#This Row],[горнодобывающей отрасли]]+Таблица2[[#This Row],[отрасли электротехнической промышленности (кроме оборонно-промышленного комплекса)]]+Таблица2[[#This Row],[лесной промышленности]]+Таблица2[[#This Row],[строительной отрасли]]+Таблица2[[#This Row],[отрасли электронной промышленности (кроме оборонно-промышленного комплекса)]]+Таблица2[[#This Row],[индустрии робототехники]]+Таблица2[[#This Row],[в отрасли искусства]]+Таблица2[[#This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 "+", "ОШИБКА")</f>
        <v>+</v>
      </c>
      <c r="K69" s="4">
        <v>22</v>
      </c>
      <c r="L69" s="4">
        <v>22</v>
      </c>
      <c r="M69" s="4">
        <v>22</v>
      </c>
      <c r="N69" s="4">
        <v>0</v>
      </c>
      <c r="O69" s="4">
        <v>0</v>
      </c>
      <c r="P69" s="4">
        <v>0</v>
      </c>
      <c r="Q69" s="4">
        <v>0</v>
      </c>
      <c r="R69" s="4">
        <v>0</v>
      </c>
      <c r="S69" s="4">
        <v>0</v>
      </c>
      <c r="T69" s="4">
        <v>0</v>
      </c>
      <c r="U69" s="4">
        <v>0</v>
      </c>
      <c r="V69" s="4">
        <v>0</v>
      </c>
      <c r="W69" s="4">
        <v>0</v>
      </c>
      <c r="X69" s="4">
        <v>0</v>
      </c>
      <c r="Y69" s="4">
        <v>0</v>
      </c>
      <c r="Z69" s="4">
        <v>0</v>
      </c>
      <c r="AA69" s="4">
        <v>0</v>
      </c>
      <c r="AB69" s="4">
        <v>0</v>
      </c>
      <c r="AC69" s="4">
        <v>0</v>
      </c>
      <c r="AD69" s="4">
        <v>0</v>
      </c>
      <c r="AE69" s="4">
        <v>0</v>
      </c>
      <c r="AF69" s="4">
        <v>0</v>
      </c>
      <c r="AG69" s="4">
        <v>0</v>
      </c>
      <c r="AH69" s="4">
        <v>0</v>
      </c>
      <c r="AI69" s="4">
        <v>0</v>
      </c>
      <c r="AJ69" s="4">
        <v>0</v>
      </c>
      <c r="AK69" s="4">
        <v>0</v>
      </c>
      <c r="AL69" s="4">
        <v>0</v>
      </c>
      <c r="AM69" s="4">
        <v>0</v>
      </c>
      <c r="AN69" s="4">
        <v>0</v>
      </c>
      <c r="AO69" s="4">
        <v>79</v>
      </c>
      <c r="AP69" s="33" t="str">
        <f>IF(Таблица2[[#This Row],[из них (из 34): трудоустраиваются по полученной профессии, специальности]]&lt;=Таблица2[[#This Row],[Будут трудоустроены]], "+", "Не сход 34 и 35")</f>
        <v>+</v>
      </c>
      <c r="AQ69" s="33" t="str">
        <f>IF(Таблица2[[#This Row],[из них (из 34) продолжат обучение
]]&lt;=Таблица2[[#This Row],[Будут трудоустроены]], "+", "Не сход 34 и 36")</f>
        <v>+</v>
      </c>
      <c r="AR69" s="33" t="str">
        <f>IF(Таблица2[[#This Row],[Будут трудоустроены]]=Таблица2[[#This Row],[в отрасли образования2]]+Таблица2[[#This Row],[в медицинской отрасли3]]+Таблица2[[#This Row],[в отрасли сферы услуг, туризма4]]+Таблица2[[#This Row],[в отрасли сферы торговли, организациях финансового сектора5]]+Таблица2[[#This Row],[в отрасли правоохранительной сферы и управления6]]+Таблица2[[#This Row],[на предприятия оборонно-промышленного комплекса8]]+Таблица2[[#This Row],[в отрасли средств массовой информации7]]+Таблица2[[#This Row],[машиностроения (кроме оборонно-промышленного комплекса)9]]+Таблица2[[#This Row],[сельского хозяйства10]]+Таблица2[[#This Row],[металлургии 11]]+Таблица2[[#This Row],[железнодорожного транспорта12]]+Таблица2[[#This Row],[легкой промышленности13]]+Таблица2[[#This Row],[химической отрасли14]]+Таблица2[[#This Row],[атомной отрасли (кроме оборонно-промышленного комплекса)15]]+Таблица2[[#This Row],[фармацевтической отрасли16]]+Таблица2[[#This Row],[отрасли информационных технологий17]]+Таблица2[[#This Row],[радиоэлектроники (кроме оборонно-промышленного комплекса)18]]+Таблица2[[#This Row],[топливно-энергетического комплекса (кроме оборонно-промышленного комплекса)19]]+Таблица2[[#This Row],[транспортной отрасли20]]+Таблица2[[#This Row],[горнодобывающей отрасли21]]+Таблица2[[#This Row],[отрасли электротехнической промышленности (кроме оборонно-промышленного комплекса)22]]+Таблица2[[#This Row],[лесной промышленности23]]+Таблица2[[#This Row],[строительной отрасли24]]+Таблица2[[#This Row],[отрасли электронной промышленности (кроме оборонно-промышленного комплекса)25]]+Таблица2[[#This Row],[индустрии робототехники26]]+Таблица2[[#This Row],[в отрасли искусства27]]+Таблица2[[#This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спорт28]], "+", "ОШИБКА")</f>
        <v>+</v>
      </c>
      <c r="AS69" s="4">
        <v>79</v>
      </c>
      <c r="AT69" s="4">
        <v>6</v>
      </c>
      <c r="AU69" s="4">
        <v>79</v>
      </c>
      <c r="AV69" s="4">
        <v>0</v>
      </c>
      <c r="AW69" s="4">
        <v>0</v>
      </c>
      <c r="AX69" s="4">
        <v>0</v>
      </c>
      <c r="AY69" s="4">
        <v>0</v>
      </c>
      <c r="AZ69" s="4">
        <v>0</v>
      </c>
      <c r="BA69" s="4">
        <v>0</v>
      </c>
      <c r="BB69" s="4">
        <v>0</v>
      </c>
      <c r="BC69" s="4">
        <v>0</v>
      </c>
      <c r="BD69" s="4">
        <v>0</v>
      </c>
      <c r="BE69" s="4">
        <v>0</v>
      </c>
      <c r="BF69" s="4">
        <v>0</v>
      </c>
      <c r="BG69" s="4">
        <v>0</v>
      </c>
      <c r="BH69" s="4">
        <v>0</v>
      </c>
      <c r="BI69" s="4">
        <v>0</v>
      </c>
      <c r="BJ69" s="4">
        <v>0</v>
      </c>
      <c r="BK69" s="4">
        <v>0</v>
      </c>
      <c r="BL69" s="4">
        <v>0</v>
      </c>
      <c r="BM69" s="4">
        <v>0</v>
      </c>
      <c r="BN69" s="4">
        <v>0</v>
      </c>
      <c r="BO69" s="4">
        <v>0</v>
      </c>
      <c r="BP69" s="4">
        <v>0</v>
      </c>
      <c r="BQ69" s="4">
        <v>0</v>
      </c>
      <c r="BR69" s="4">
        <v>0</v>
      </c>
      <c r="BS69" s="4">
        <v>0</v>
      </c>
      <c r="BT69" s="4">
        <v>0</v>
      </c>
      <c r="BU69" s="4">
        <v>0</v>
      </c>
      <c r="BV69" s="4">
        <v>0</v>
      </c>
      <c r="BW69" s="4">
        <v>0</v>
      </c>
      <c r="BX69" s="4">
        <v>0</v>
      </c>
      <c r="BY69" s="4">
        <v>3</v>
      </c>
      <c r="BZ69" s="4">
        <v>0</v>
      </c>
      <c r="CA69" s="4">
        <v>0</v>
      </c>
      <c r="CB69" s="4">
        <v>0</v>
      </c>
      <c r="CC69" s="4">
        <v>0</v>
      </c>
      <c r="CD69" s="4">
        <v>0</v>
      </c>
      <c r="CE69" s="4">
        <v>0</v>
      </c>
      <c r="CF69" s="4">
        <v>0</v>
      </c>
      <c r="CG69" s="4">
        <v>0</v>
      </c>
      <c r="CH69" s="5">
        <v>0</v>
      </c>
      <c r="CI69" s="6">
        <v>0</v>
      </c>
    </row>
    <row r="70" spans="1:87" ht="37.5" hidden="1">
      <c r="A70" s="65" t="s">
        <v>63</v>
      </c>
      <c r="B70" s="3" t="s">
        <v>67</v>
      </c>
      <c r="C70" s="64">
        <v>166</v>
      </c>
      <c r="D70" s="64">
        <v>11</v>
      </c>
      <c r="E70" s="4">
        <v>166</v>
      </c>
      <c r="F70" s="33" t="str">
        <f>IF(Таблица2[[#This Row],[Выпуск 2024 г.]]=Таблица2[[#This Row],[Трудоустроены]]+Таблица2[[#This Row],[индивидуальные предприниматели или самозанятые]]+Таблица2[[#This Row],[Будут трудоустроены]]+Таблица2[[#This Row],[индивидуальные предприниматели или самозанятые29]]+Таблица2[[#This Row],[продолжат обучение без трудоустройства]]+Таблица2[[#This Row],[призваны в армию, будут призваны в армию]]+Таблица2[[#This Row],[находятся в отпуске по уходу за ребенком, будут находиться в отпуске по уходу за ребенком]]+Таблица2[[#This Row],[Зарегистрированы в центрах занятости в качестве безработных (получают пособие по безработице) и не планируют трудоустраиваться]]+Таблица2[[#This Row],[Не планируют трудоустраиваться, в том числе по причинам получения иных социальных льгот ]]+Таблица2[[#This Row],[Иные причины нахождения под риском нетрудоустройства]]+Таблица2[[#This Row],[Тяжелое состояние здоровья, не позволяющее трудоустраиваться]]+Таблица2[[#This Row],[Находятся под следствием, отбывают наказание]]+Таблица2[[#This Row],[Переезд за пределы Российской Федерации]]+Таблица2[[#This Row],[Не могут трудоустраиваться в связи с уходом за больными родственниками, в связи с иными семейными обстоятельствами]], "+", "Не сходится сумма")</f>
        <v>+</v>
      </c>
      <c r="G70" s="4">
        <v>32</v>
      </c>
      <c r="H70" s="33" t="str">
        <f>IF(Таблица2[[#This Row],[Из них (из 3): трудоустроены по получаемой профессии, специальности]]&lt;=Таблица2[[#This Row],[Трудоустроены]], "+", "Не сход 3 и 4")</f>
        <v>+</v>
      </c>
      <c r="I70" s="33" t="str">
        <f>IF(Таблица2[[#This Row],[Из них (из 3): продолжат обучение]]&lt;=Таблица2[[#This Row],[Трудоустроены]], "+", "Несход 3 и 5")</f>
        <v>+</v>
      </c>
      <c r="J70" s="33" t="str">
        <f>IF(Таблица2[[#This Row],[Трудоустроены]]=Таблица2[[#This Row],[в отрасли образования]]+Таблица2[[#This Row],[в медицинской отрасли]]+Таблица2[[#This Row],[в отрасли сферы услуг, туризма]]+Таблица2[[#This Row],[в отрасли сферы торговли, организациях финансового сектора]]+Таблица2[[#This Row],[в отрасли правоохранительной сферы и управления]]+Таблица2[[#This Row],[в отрасли средств массовой информации]]+Таблица2[[#This Row],[на предприятия оборонно-промышленного комплекса]]+Таблица2[[#This Row],[машиностроения (кроме оборонно-промышленного комплекса)]]+Таблица2[[#This Row],[сельского хозяйства]]+Таблица2[[#This Row],[металлургии ]]+Таблица2[[#This Row],[железнодорожного транспорта]]+Таблица2[[#This Row],[легкой промышленности]]+Таблица2[[#This Row],[химической отрасли]]+Таблица2[[#This Row],[атомной отрасли (кроме оборонно-промышленного комплекса)]]+Таблица2[[#This Row],[фармацевтической отрасли]]+Таблица2[[#This Row],[отрасли информационных технологий]]+Таблица2[[#This Row],[радиоэлектроники (кроме оборонно-промышленного комплекса)]]+Таблица2[[#This Row],[топливно-энергетического комплекса (кроме оборонно-промышленного комплекса)]]+Таблица2[[#This Row],[транспортной отрасли]]+Таблица2[[#This Row],[горнодобывающей отрасли]]+Таблица2[[#This Row],[отрасли электротехнической промышленности (кроме оборонно-промышленного комплекса)]]+Таблица2[[#This Row],[лесной промышленности]]+Таблица2[[#This Row],[строительной отрасли]]+Таблица2[[#This Row],[отрасли электронной промышленности (кроме оборонно-промышленного комплекса)]]+Таблица2[[#This Row],[индустрии робототехники]]+Таблица2[[#This Row],[в отрасли искусства]]+Таблица2[[#This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 "+", "ОШИБКА")</f>
        <v>+</v>
      </c>
      <c r="K70" s="4">
        <v>32</v>
      </c>
      <c r="L70" s="4">
        <v>32</v>
      </c>
      <c r="M70" s="4">
        <v>32</v>
      </c>
      <c r="N70" s="4">
        <v>0</v>
      </c>
      <c r="O70" s="4">
        <v>0</v>
      </c>
      <c r="P70" s="4">
        <v>0</v>
      </c>
      <c r="Q70" s="4">
        <v>0</v>
      </c>
      <c r="R70" s="4">
        <v>0</v>
      </c>
      <c r="S70" s="4">
        <v>0</v>
      </c>
      <c r="T70" s="4">
        <v>0</v>
      </c>
      <c r="U70" s="4">
        <v>0</v>
      </c>
      <c r="V70" s="4">
        <v>0</v>
      </c>
      <c r="W70" s="4">
        <v>0</v>
      </c>
      <c r="X70" s="4">
        <v>0</v>
      </c>
      <c r="Y70" s="4">
        <v>0</v>
      </c>
      <c r="Z70" s="4">
        <v>0</v>
      </c>
      <c r="AA70" s="4">
        <v>0</v>
      </c>
      <c r="AB70" s="4">
        <v>0</v>
      </c>
      <c r="AC70" s="4">
        <v>0</v>
      </c>
      <c r="AD70" s="4">
        <v>0</v>
      </c>
      <c r="AE70" s="4">
        <v>0</v>
      </c>
      <c r="AF70" s="4">
        <v>0</v>
      </c>
      <c r="AG70" s="4">
        <v>0</v>
      </c>
      <c r="AH70" s="4">
        <v>0</v>
      </c>
      <c r="AI70" s="4">
        <v>0</v>
      </c>
      <c r="AJ70" s="4">
        <v>0</v>
      </c>
      <c r="AK70" s="4">
        <v>0</v>
      </c>
      <c r="AL70" s="4">
        <v>0</v>
      </c>
      <c r="AM70" s="4">
        <v>0</v>
      </c>
      <c r="AN70" s="4">
        <v>0</v>
      </c>
      <c r="AO70" s="4">
        <v>134</v>
      </c>
      <c r="AP70" s="33" t="str">
        <f>IF(Таблица2[[#This Row],[из них (из 34): трудоустраиваются по полученной профессии, специальности]]&lt;=Таблица2[[#This Row],[Будут трудоустроены]], "+", "Не сход 34 и 35")</f>
        <v>+</v>
      </c>
      <c r="AQ70" s="33" t="str">
        <f>IF(Таблица2[[#This Row],[из них (из 34) продолжат обучение
]]&lt;=Таблица2[[#This Row],[Будут трудоустроены]], "+", "Не сход 34 и 36")</f>
        <v>+</v>
      </c>
      <c r="AR70" s="33" t="str">
        <f>IF(Таблица2[[#This Row],[Будут трудоустроены]]=Таблица2[[#This Row],[в отрасли образования2]]+Таблица2[[#This Row],[в медицинской отрасли3]]+Таблица2[[#This Row],[в отрасли сферы услуг, туризма4]]+Таблица2[[#This Row],[в отрасли сферы торговли, организациях финансового сектора5]]+Таблица2[[#This Row],[в отрасли правоохранительной сферы и управления6]]+Таблица2[[#This Row],[на предприятия оборонно-промышленного комплекса8]]+Таблица2[[#This Row],[в отрасли средств массовой информации7]]+Таблица2[[#This Row],[машиностроения (кроме оборонно-промышленного комплекса)9]]+Таблица2[[#This Row],[сельского хозяйства10]]+Таблица2[[#This Row],[металлургии 11]]+Таблица2[[#This Row],[железнодорожного транспорта12]]+Таблица2[[#This Row],[легкой промышленности13]]+Таблица2[[#This Row],[химической отрасли14]]+Таблица2[[#This Row],[атомной отрасли (кроме оборонно-промышленного комплекса)15]]+Таблица2[[#This Row],[фармацевтической отрасли16]]+Таблица2[[#This Row],[отрасли информационных технологий17]]+Таблица2[[#This Row],[радиоэлектроники (кроме оборонно-промышленного комплекса)18]]+Таблица2[[#This Row],[топливно-энергетического комплекса (кроме оборонно-промышленного комплекса)19]]+Таблица2[[#This Row],[транспортной отрасли20]]+Таблица2[[#This Row],[горнодобывающей отрасли21]]+Таблица2[[#This Row],[отрасли электротехнической промышленности (кроме оборонно-промышленного комплекса)22]]+Таблица2[[#This Row],[лесной промышленности23]]+Таблица2[[#This Row],[строительной отрасли24]]+Таблица2[[#This Row],[отрасли электронной промышленности (кроме оборонно-промышленного комплекса)25]]+Таблица2[[#This Row],[индустрии робототехники26]]+Таблица2[[#This Row],[в отрасли искусства27]]+Таблица2[[#This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спорт28]], "+", "ОШИБКА")</f>
        <v>+</v>
      </c>
      <c r="AS70" s="4">
        <v>134</v>
      </c>
      <c r="AT70" s="4">
        <v>16</v>
      </c>
      <c r="AU70" s="4">
        <v>134</v>
      </c>
      <c r="AV70" s="4">
        <v>0</v>
      </c>
      <c r="AW70" s="4">
        <v>0</v>
      </c>
      <c r="AX70" s="4">
        <v>0</v>
      </c>
      <c r="AY70" s="4">
        <v>0</v>
      </c>
      <c r="AZ70" s="4">
        <v>0</v>
      </c>
      <c r="BA70" s="4">
        <v>0</v>
      </c>
      <c r="BB70" s="4">
        <v>0</v>
      </c>
      <c r="BC70" s="4">
        <v>0</v>
      </c>
      <c r="BD70" s="4">
        <v>0</v>
      </c>
      <c r="BE70" s="4">
        <v>0</v>
      </c>
      <c r="BF70" s="4">
        <v>0</v>
      </c>
      <c r="BG70" s="4">
        <v>0</v>
      </c>
      <c r="BH70" s="4">
        <v>0</v>
      </c>
      <c r="BI70" s="4">
        <v>0</v>
      </c>
      <c r="BJ70" s="4">
        <v>0</v>
      </c>
      <c r="BK70" s="4">
        <v>0</v>
      </c>
      <c r="BL70" s="4">
        <v>0</v>
      </c>
      <c r="BM70" s="4">
        <v>0</v>
      </c>
      <c r="BN70" s="4">
        <v>0</v>
      </c>
      <c r="BO70" s="4">
        <v>0</v>
      </c>
      <c r="BP70" s="4">
        <v>0</v>
      </c>
      <c r="BQ70" s="4">
        <v>0</v>
      </c>
      <c r="BR70" s="4">
        <v>0</v>
      </c>
      <c r="BS70" s="4">
        <v>0</v>
      </c>
      <c r="BT70" s="4">
        <v>0</v>
      </c>
      <c r="BU70" s="4">
        <v>0</v>
      </c>
      <c r="BV70" s="4">
        <v>0</v>
      </c>
      <c r="BW70" s="4">
        <v>0</v>
      </c>
      <c r="BX70" s="4">
        <v>0</v>
      </c>
      <c r="BY70" s="4">
        <v>0</v>
      </c>
      <c r="BZ70" s="4">
        <v>0</v>
      </c>
      <c r="CA70" s="4">
        <v>0</v>
      </c>
      <c r="CB70" s="4">
        <v>0</v>
      </c>
      <c r="CC70" s="4">
        <v>0</v>
      </c>
      <c r="CD70" s="4">
        <v>0</v>
      </c>
      <c r="CE70" s="4">
        <v>0</v>
      </c>
      <c r="CF70" s="4">
        <v>0</v>
      </c>
      <c r="CG70" s="4">
        <v>0</v>
      </c>
      <c r="CH70" s="5">
        <v>0</v>
      </c>
      <c r="CI70" s="6">
        <v>0</v>
      </c>
    </row>
    <row r="71" spans="1:87" ht="37.5" hidden="1">
      <c r="A71" s="65" t="s">
        <v>63</v>
      </c>
      <c r="B71" s="3" t="s">
        <v>68</v>
      </c>
      <c r="C71" s="64">
        <v>21</v>
      </c>
      <c r="D71" s="64">
        <v>0</v>
      </c>
      <c r="E71" s="4">
        <v>21</v>
      </c>
      <c r="F71" s="33" t="str">
        <f>IF(Таблица2[[#This Row],[Выпуск 2024 г.]]=Таблица2[[#This Row],[Трудоустроены]]+Таблица2[[#This Row],[индивидуальные предприниматели или самозанятые]]+Таблица2[[#This Row],[Будут трудоустроены]]+Таблица2[[#This Row],[индивидуальные предприниматели или самозанятые29]]+Таблица2[[#This Row],[продолжат обучение без трудоустройства]]+Таблица2[[#This Row],[призваны в армию, будут призваны в армию]]+Таблица2[[#This Row],[находятся в отпуске по уходу за ребенком, будут находиться в отпуске по уходу за ребенком]]+Таблица2[[#This Row],[Зарегистрированы в центрах занятости в качестве безработных (получают пособие по безработице) и не планируют трудоустраиваться]]+Таблица2[[#This Row],[Не планируют трудоустраиваться, в том числе по причинам получения иных социальных льгот ]]+Таблица2[[#This Row],[Иные причины нахождения под риском нетрудоустройства]]+Таблица2[[#This Row],[Тяжелое состояние здоровья, не позволяющее трудоустраиваться]]+Таблица2[[#This Row],[Находятся под следствием, отбывают наказание]]+Таблица2[[#This Row],[Переезд за пределы Российской Федерации]]+Таблица2[[#This Row],[Не могут трудоустраиваться в связи с уходом за больными родственниками, в связи с иными семейными обстоятельствами]], "+", "Не сходится сумма")</f>
        <v>+</v>
      </c>
      <c r="G71" s="4">
        <v>0</v>
      </c>
      <c r="H71" s="33" t="str">
        <f>IF(Таблица2[[#This Row],[Из них (из 3): трудоустроены по получаемой профессии, специальности]]&lt;=Таблица2[[#This Row],[Трудоустроены]], "+", "Не сход 3 и 4")</f>
        <v>+</v>
      </c>
      <c r="I71" s="33" t="str">
        <f>IF(Таблица2[[#This Row],[Из них (из 3): продолжат обучение]]&lt;=Таблица2[[#This Row],[Трудоустроены]], "+", "Несход 3 и 5")</f>
        <v>+</v>
      </c>
      <c r="J71" s="33" t="str">
        <f>IF(Таблица2[[#This Row],[Трудоустроены]]=Таблица2[[#This Row],[в отрасли образования]]+Таблица2[[#This Row],[в медицинской отрасли]]+Таблица2[[#This Row],[в отрасли сферы услуг, туризма]]+Таблица2[[#This Row],[в отрасли сферы торговли, организациях финансового сектора]]+Таблица2[[#This Row],[в отрасли правоохранительной сферы и управления]]+Таблица2[[#This Row],[в отрасли средств массовой информации]]+Таблица2[[#This Row],[на предприятия оборонно-промышленного комплекса]]+Таблица2[[#This Row],[машиностроения (кроме оборонно-промышленного комплекса)]]+Таблица2[[#This Row],[сельского хозяйства]]+Таблица2[[#This Row],[металлургии ]]+Таблица2[[#This Row],[железнодорожного транспорта]]+Таблица2[[#This Row],[легкой промышленности]]+Таблица2[[#This Row],[химической отрасли]]+Таблица2[[#This Row],[атомной отрасли (кроме оборонно-промышленного комплекса)]]+Таблица2[[#This Row],[фармацевтической отрасли]]+Таблица2[[#This Row],[отрасли информационных технологий]]+Таблица2[[#This Row],[радиоэлектроники (кроме оборонно-промышленного комплекса)]]+Таблица2[[#This Row],[топливно-энергетического комплекса (кроме оборонно-промышленного комплекса)]]+Таблица2[[#This Row],[транспортной отрасли]]+Таблица2[[#This Row],[горнодобывающей отрасли]]+Таблица2[[#This Row],[отрасли электротехнической промышленности (кроме оборонно-промышленного комплекса)]]+Таблица2[[#This Row],[лесной промышленности]]+Таблица2[[#This Row],[строительной отрасли]]+Таблица2[[#This Row],[отрасли электронной промышленности (кроме оборонно-промышленного комплекса)]]+Таблица2[[#This Row],[индустрии робототехники]]+Таблица2[[#This Row],[в отрасли искусства]]+Таблица2[[#This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 "+", "ОШИБКА")</f>
        <v>+</v>
      </c>
      <c r="K71" s="4">
        <v>0</v>
      </c>
      <c r="L71" s="4">
        <v>0</v>
      </c>
      <c r="M71" s="4">
        <v>0</v>
      </c>
      <c r="N71" s="4">
        <v>0</v>
      </c>
      <c r="O71" s="4">
        <v>0</v>
      </c>
      <c r="P71" s="4">
        <v>0</v>
      </c>
      <c r="Q71" s="4">
        <v>0</v>
      </c>
      <c r="R71" s="4">
        <v>0</v>
      </c>
      <c r="S71" s="4">
        <v>0</v>
      </c>
      <c r="T71" s="4">
        <v>0</v>
      </c>
      <c r="U71" s="4">
        <v>0</v>
      </c>
      <c r="V71" s="4">
        <v>0</v>
      </c>
      <c r="W71" s="4">
        <v>0</v>
      </c>
      <c r="X71" s="4">
        <v>0</v>
      </c>
      <c r="Y71" s="4">
        <v>0</v>
      </c>
      <c r="Z71" s="4">
        <v>0</v>
      </c>
      <c r="AA71" s="4">
        <v>0</v>
      </c>
      <c r="AB71" s="4">
        <v>0</v>
      </c>
      <c r="AC71" s="4">
        <v>0</v>
      </c>
      <c r="AD71" s="4">
        <v>0</v>
      </c>
      <c r="AE71" s="4">
        <v>0</v>
      </c>
      <c r="AF71" s="4">
        <v>0</v>
      </c>
      <c r="AG71" s="4">
        <v>0</v>
      </c>
      <c r="AH71" s="4">
        <v>0</v>
      </c>
      <c r="AI71" s="4">
        <v>0</v>
      </c>
      <c r="AJ71" s="4">
        <v>0</v>
      </c>
      <c r="AK71" s="4">
        <v>0</v>
      </c>
      <c r="AL71" s="4">
        <v>0</v>
      </c>
      <c r="AM71" s="4">
        <v>0</v>
      </c>
      <c r="AN71" s="4">
        <v>0</v>
      </c>
      <c r="AO71" s="4">
        <v>19</v>
      </c>
      <c r="AP71" s="33" t="str">
        <f>IF(Таблица2[[#This Row],[из них (из 34): трудоустраиваются по полученной профессии, специальности]]&lt;=Таблица2[[#This Row],[Будут трудоустроены]], "+", "Не сход 34 и 35")</f>
        <v>+</v>
      </c>
      <c r="AQ71" s="33" t="str">
        <f>IF(Таблица2[[#This Row],[из них (из 34) продолжат обучение
]]&lt;=Таблица2[[#This Row],[Будут трудоустроены]], "+", "Не сход 34 и 36")</f>
        <v>+</v>
      </c>
      <c r="AR71" s="33" t="str">
        <f>IF(Таблица2[[#This Row],[Будут трудоустроены]]=Таблица2[[#This Row],[в отрасли образования2]]+Таблица2[[#This Row],[в медицинской отрасли3]]+Таблица2[[#This Row],[в отрасли сферы услуг, туризма4]]+Таблица2[[#This Row],[в отрасли сферы торговли, организациях финансового сектора5]]+Таблица2[[#This Row],[в отрасли правоохранительной сферы и управления6]]+Таблица2[[#This Row],[на предприятия оборонно-промышленного комплекса8]]+Таблица2[[#This Row],[в отрасли средств массовой информации7]]+Таблица2[[#This Row],[машиностроения (кроме оборонно-промышленного комплекса)9]]+Таблица2[[#This Row],[сельского хозяйства10]]+Таблица2[[#This Row],[металлургии 11]]+Таблица2[[#This Row],[железнодорожного транспорта12]]+Таблица2[[#This Row],[легкой промышленности13]]+Таблица2[[#This Row],[химической отрасли14]]+Таблица2[[#This Row],[атомной отрасли (кроме оборонно-промышленного комплекса)15]]+Таблица2[[#This Row],[фармацевтической отрасли16]]+Таблица2[[#This Row],[отрасли информационных технологий17]]+Таблица2[[#This Row],[радиоэлектроники (кроме оборонно-промышленного комплекса)18]]+Таблица2[[#This Row],[топливно-энергетического комплекса (кроме оборонно-промышленного комплекса)19]]+Таблица2[[#This Row],[транспортной отрасли20]]+Таблица2[[#This Row],[горнодобывающей отрасли21]]+Таблица2[[#This Row],[отрасли электротехнической промышленности (кроме оборонно-промышленного комплекса)22]]+Таблица2[[#This Row],[лесной промышленности23]]+Таблица2[[#This Row],[строительной отрасли24]]+Таблица2[[#This Row],[отрасли электронной промышленности (кроме оборонно-промышленного комплекса)25]]+Таблица2[[#This Row],[индустрии робототехники26]]+Таблица2[[#This Row],[в отрасли искусства27]]+Таблица2[[#This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спорт28]], "+", "ОШИБКА")</f>
        <v>+</v>
      </c>
      <c r="AS71" s="4">
        <v>19</v>
      </c>
      <c r="AT71" s="4">
        <v>2</v>
      </c>
      <c r="AU71" s="4">
        <v>19</v>
      </c>
      <c r="AV71" s="4">
        <v>0</v>
      </c>
      <c r="AW71" s="4">
        <v>0</v>
      </c>
      <c r="AX71" s="4">
        <v>0</v>
      </c>
      <c r="AY71" s="4">
        <v>0</v>
      </c>
      <c r="AZ71" s="4">
        <v>0</v>
      </c>
      <c r="BA71" s="4">
        <v>0</v>
      </c>
      <c r="BB71" s="4">
        <v>0</v>
      </c>
      <c r="BC71" s="4">
        <v>0</v>
      </c>
      <c r="BD71" s="4">
        <v>0</v>
      </c>
      <c r="BE71" s="4">
        <v>0</v>
      </c>
      <c r="BF71" s="4">
        <v>0</v>
      </c>
      <c r="BG71" s="4">
        <v>0</v>
      </c>
      <c r="BH71" s="4">
        <v>0</v>
      </c>
      <c r="BI71" s="4">
        <v>0</v>
      </c>
      <c r="BJ71" s="4">
        <v>0</v>
      </c>
      <c r="BK71" s="4">
        <v>0</v>
      </c>
      <c r="BL71" s="4">
        <v>0</v>
      </c>
      <c r="BM71" s="4">
        <v>0</v>
      </c>
      <c r="BN71" s="4">
        <v>0</v>
      </c>
      <c r="BO71" s="4">
        <v>0</v>
      </c>
      <c r="BP71" s="4">
        <v>0</v>
      </c>
      <c r="BQ71" s="4">
        <v>0</v>
      </c>
      <c r="BR71" s="4">
        <v>0</v>
      </c>
      <c r="BS71" s="4">
        <v>0</v>
      </c>
      <c r="BT71" s="4">
        <v>0</v>
      </c>
      <c r="BU71" s="4">
        <v>0</v>
      </c>
      <c r="BV71" s="4">
        <v>0</v>
      </c>
      <c r="BW71" s="4">
        <v>0</v>
      </c>
      <c r="BX71" s="4">
        <v>2</v>
      </c>
      <c r="BY71" s="4">
        <v>0</v>
      </c>
      <c r="BZ71" s="4">
        <v>0</v>
      </c>
      <c r="CA71" s="4">
        <v>0</v>
      </c>
      <c r="CB71" s="4">
        <v>0</v>
      </c>
      <c r="CC71" s="4">
        <v>0</v>
      </c>
      <c r="CD71" s="4">
        <v>0</v>
      </c>
      <c r="CE71" s="4">
        <v>0</v>
      </c>
      <c r="CF71" s="4">
        <v>0</v>
      </c>
      <c r="CG71" s="4">
        <v>0</v>
      </c>
      <c r="CH71" s="5">
        <v>0</v>
      </c>
      <c r="CI71" s="6">
        <v>0</v>
      </c>
    </row>
    <row r="72" spans="1:87" ht="37.5" hidden="1">
      <c r="A72" s="65" t="s">
        <v>63</v>
      </c>
      <c r="B72" s="3" t="s">
        <v>69</v>
      </c>
      <c r="C72" s="64">
        <v>28</v>
      </c>
      <c r="D72" s="64">
        <v>0</v>
      </c>
      <c r="E72" s="4">
        <v>28</v>
      </c>
      <c r="F72" s="33" t="str">
        <f>IF(Таблица2[[#This Row],[Выпуск 2024 г.]]=Таблица2[[#This Row],[Трудоустроены]]+Таблица2[[#This Row],[индивидуальные предприниматели или самозанятые]]+Таблица2[[#This Row],[Будут трудоустроены]]+Таблица2[[#This Row],[индивидуальные предприниматели или самозанятые29]]+Таблица2[[#This Row],[продолжат обучение без трудоустройства]]+Таблица2[[#This Row],[призваны в армию, будут призваны в армию]]+Таблица2[[#This Row],[находятся в отпуске по уходу за ребенком, будут находиться в отпуске по уходу за ребенком]]+Таблица2[[#This Row],[Зарегистрированы в центрах занятости в качестве безработных (получают пособие по безработице) и не планируют трудоустраиваться]]+Таблица2[[#This Row],[Не планируют трудоустраиваться, в том числе по причинам получения иных социальных льгот ]]+Таблица2[[#This Row],[Иные причины нахождения под риском нетрудоустройства]]+Таблица2[[#This Row],[Тяжелое состояние здоровья, не позволяющее трудоустраиваться]]+Таблица2[[#This Row],[Находятся под следствием, отбывают наказание]]+Таблица2[[#This Row],[Переезд за пределы Российской Федерации]]+Таблица2[[#This Row],[Не могут трудоустраиваться в связи с уходом за больными родственниками, в связи с иными семейными обстоятельствами]], "+", "Не сходится сумма")</f>
        <v>+</v>
      </c>
      <c r="G72" s="4">
        <v>5</v>
      </c>
      <c r="H72" s="33" t="str">
        <f>IF(Таблица2[[#This Row],[Из них (из 3): трудоустроены по получаемой профессии, специальности]]&lt;=Таблица2[[#This Row],[Трудоустроены]], "+", "Не сход 3 и 4")</f>
        <v>+</v>
      </c>
      <c r="I72" s="33" t="str">
        <f>IF(Таблица2[[#This Row],[Из них (из 3): продолжат обучение]]&lt;=Таблица2[[#This Row],[Трудоустроены]], "+", "Несход 3 и 5")</f>
        <v>+</v>
      </c>
      <c r="J72" s="33" t="str">
        <f>IF(Таблица2[[#This Row],[Трудоустроены]]=Таблица2[[#This Row],[в отрасли образования]]+Таблица2[[#This Row],[в медицинской отрасли]]+Таблица2[[#This Row],[в отрасли сферы услуг, туризма]]+Таблица2[[#This Row],[в отрасли сферы торговли, организациях финансового сектора]]+Таблица2[[#This Row],[в отрасли правоохранительной сферы и управления]]+Таблица2[[#This Row],[в отрасли средств массовой информации]]+Таблица2[[#This Row],[на предприятия оборонно-промышленного комплекса]]+Таблица2[[#This Row],[машиностроения (кроме оборонно-промышленного комплекса)]]+Таблица2[[#This Row],[сельского хозяйства]]+Таблица2[[#This Row],[металлургии ]]+Таблица2[[#This Row],[железнодорожного транспорта]]+Таблица2[[#This Row],[легкой промышленности]]+Таблица2[[#This Row],[химической отрасли]]+Таблица2[[#This Row],[атомной отрасли (кроме оборонно-промышленного комплекса)]]+Таблица2[[#This Row],[фармацевтической отрасли]]+Таблица2[[#This Row],[отрасли информационных технологий]]+Таблица2[[#This Row],[радиоэлектроники (кроме оборонно-промышленного комплекса)]]+Таблица2[[#This Row],[топливно-энергетического комплекса (кроме оборонно-промышленного комплекса)]]+Таблица2[[#This Row],[транспортной отрасли]]+Таблица2[[#This Row],[горнодобывающей отрасли]]+Таблица2[[#This Row],[отрасли электротехнической промышленности (кроме оборонно-промышленного комплекса)]]+Таблица2[[#This Row],[лесной промышленности]]+Таблица2[[#This Row],[строительной отрасли]]+Таблица2[[#This Row],[отрасли электронной промышленности (кроме оборонно-промышленного комплекса)]]+Таблица2[[#This Row],[индустрии робототехники]]+Таблица2[[#This Row],[в отрасли искусства]]+Таблица2[[#This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 "+", "ОШИБКА")</f>
        <v>+</v>
      </c>
      <c r="K72" s="4">
        <v>5</v>
      </c>
      <c r="L72" s="4">
        <v>5</v>
      </c>
      <c r="M72" s="4">
        <v>5</v>
      </c>
      <c r="N72" s="4">
        <v>0</v>
      </c>
      <c r="O72" s="4">
        <v>0</v>
      </c>
      <c r="P72" s="4">
        <v>0</v>
      </c>
      <c r="Q72" s="4">
        <v>0</v>
      </c>
      <c r="R72" s="4">
        <v>0</v>
      </c>
      <c r="S72" s="4">
        <v>0</v>
      </c>
      <c r="T72" s="4">
        <v>0</v>
      </c>
      <c r="U72" s="4">
        <v>0</v>
      </c>
      <c r="V72" s="4">
        <v>0</v>
      </c>
      <c r="W72" s="4">
        <v>0</v>
      </c>
      <c r="X72" s="4">
        <v>0</v>
      </c>
      <c r="Y72" s="4">
        <v>0</v>
      </c>
      <c r="Z72" s="4">
        <v>0</v>
      </c>
      <c r="AA72" s="4">
        <v>0</v>
      </c>
      <c r="AB72" s="4">
        <v>0</v>
      </c>
      <c r="AC72" s="4">
        <v>0</v>
      </c>
      <c r="AD72" s="4">
        <v>0</v>
      </c>
      <c r="AE72" s="4">
        <v>0</v>
      </c>
      <c r="AF72" s="4">
        <v>0</v>
      </c>
      <c r="AG72" s="4">
        <v>0</v>
      </c>
      <c r="AH72" s="4">
        <v>0</v>
      </c>
      <c r="AI72" s="4">
        <v>0</v>
      </c>
      <c r="AJ72" s="4">
        <v>0</v>
      </c>
      <c r="AK72" s="4">
        <v>0</v>
      </c>
      <c r="AL72" s="4">
        <v>0</v>
      </c>
      <c r="AM72" s="4">
        <v>0</v>
      </c>
      <c r="AN72" s="4">
        <v>0</v>
      </c>
      <c r="AO72" s="4">
        <v>23</v>
      </c>
      <c r="AP72" s="33" t="str">
        <f>IF(Таблица2[[#This Row],[из них (из 34): трудоустраиваются по полученной профессии, специальности]]&lt;=Таблица2[[#This Row],[Будут трудоустроены]], "+", "Не сход 34 и 35")</f>
        <v>+</v>
      </c>
      <c r="AQ72" s="33" t="str">
        <f>IF(Таблица2[[#This Row],[из них (из 34) продолжат обучение
]]&lt;=Таблица2[[#This Row],[Будут трудоустроены]], "+", "Не сход 34 и 36")</f>
        <v>+</v>
      </c>
      <c r="AR72" s="33" t="str">
        <f>IF(Таблица2[[#This Row],[Будут трудоустроены]]=Таблица2[[#This Row],[в отрасли образования2]]+Таблица2[[#This Row],[в медицинской отрасли3]]+Таблица2[[#This Row],[в отрасли сферы услуг, туризма4]]+Таблица2[[#This Row],[в отрасли сферы торговли, организациях финансового сектора5]]+Таблица2[[#This Row],[в отрасли правоохранительной сферы и управления6]]+Таблица2[[#This Row],[на предприятия оборонно-промышленного комплекса8]]+Таблица2[[#This Row],[в отрасли средств массовой информации7]]+Таблица2[[#This Row],[машиностроения (кроме оборонно-промышленного комплекса)9]]+Таблица2[[#This Row],[сельского хозяйства10]]+Таблица2[[#This Row],[металлургии 11]]+Таблица2[[#This Row],[железнодорожного транспорта12]]+Таблица2[[#This Row],[легкой промышленности13]]+Таблица2[[#This Row],[химической отрасли14]]+Таблица2[[#This Row],[атомной отрасли (кроме оборонно-промышленного комплекса)15]]+Таблица2[[#This Row],[фармацевтической отрасли16]]+Таблица2[[#This Row],[отрасли информационных технологий17]]+Таблица2[[#This Row],[радиоэлектроники (кроме оборонно-промышленного комплекса)18]]+Таблица2[[#This Row],[топливно-энергетического комплекса (кроме оборонно-промышленного комплекса)19]]+Таблица2[[#This Row],[транспортной отрасли20]]+Таблица2[[#This Row],[горнодобывающей отрасли21]]+Таблица2[[#This Row],[отрасли электротехнической промышленности (кроме оборонно-промышленного комплекса)22]]+Таблица2[[#This Row],[лесной промышленности23]]+Таблица2[[#This Row],[строительной отрасли24]]+Таблица2[[#This Row],[отрасли электронной промышленности (кроме оборонно-промышленного комплекса)25]]+Таблица2[[#This Row],[индустрии робототехники26]]+Таблица2[[#This Row],[в отрасли искусства27]]+Таблица2[[#This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спорт28]], "+", "ОШИБКА")</f>
        <v>+</v>
      </c>
      <c r="AS72" s="4">
        <v>23</v>
      </c>
      <c r="AT72" s="4">
        <v>8</v>
      </c>
      <c r="AU72" s="4">
        <v>23</v>
      </c>
      <c r="AV72" s="4">
        <v>0</v>
      </c>
      <c r="AW72" s="4">
        <v>0</v>
      </c>
      <c r="AX72" s="4">
        <v>0</v>
      </c>
      <c r="AY72" s="4">
        <v>0</v>
      </c>
      <c r="AZ72" s="4">
        <v>0</v>
      </c>
      <c r="BA72" s="4">
        <v>0</v>
      </c>
      <c r="BB72" s="4">
        <v>0</v>
      </c>
      <c r="BC72" s="4">
        <v>0</v>
      </c>
      <c r="BD72" s="4">
        <v>0</v>
      </c>
      <c r="BE72" s="4">
        <v>0</v>
      </c>
      <c r="BF72" s="4">
        <v>0</v>
      </c>
      <c r="BG72" s="4">
        <v>0</v>
      </c>
      <c r="BH72" s="4">
        <v>0</v>
      </c>
      <c r="BI72" s="4">
        <v>0</v>
      </c>
      <c r="BJ72" s="4">
        <v>0</v>
      </c>
      <c r="BK72" s="4">
        <v>0</v>
      </c>
      <c r="BL72" s="4">
        <v>0</v>
      </c>
      <c r="BM72" s="4">
        <v>0</v>
      </c>
      <c r="BN72" s="4">
        <v>0</v>
      </c>
      <c r="BO72" s="4">
        <v>0</v>
      </c>
      <c r="BP72" s="4">
        <v>0</v>
      </c>
      <c r="BQ72" s="4">
        <v>0</v>
      </c>
      <c r="BR72" s="4">
        <v>0</v>
      </c>
      <c r="BS72" s="4">
        <v>0</v>
      </c>
      <c r="BT72" s="4">
        <v>0</v>
      </c>
      <c r="BU72" s="4">
        <v>0</v>
      </c>
      <c r="BV72" s="4">
        <v>0</v>
      </c>
      <c r="BW72" s="4">
        <v>0</v>
      </c>
      <c r="BX72" s="4">
        <v>0</v>
      </c>
      <c r="BY72" s="4">
        <v>0</v>
      </c>
      <c r="BZ72" s="4">
        <v>0</v>
      </c>
      <c r="CA72" s="4">
        <v>0</v>
      </c>
      <c r="CB72" s="4">
        <v>0</v>
      </c>
      <c r="CC72" s="4">
        <v>0</v>
      </c>
      <c r="CD72" s="4">
        <v>0</v>
      </c>
      <c r="CE72" s="4">
        <v>0</v>
      </c>
      <c r="CF72" s="4">
        <v>0</v>
      </c>
      <c r="CG72" s="4">
        <v>0</v>
      </c>
      <c r="CH72" s="5">
        <v>0</v>
      </c>
      <c r="CI72" s="6">
        <v>0</v>
      </c>
    </row>
    <row r="73" spans="1:87" ht="37.5" hidden="1">
      <c r="A73" s="65" t="s">
        <v>63</v>
      </c>
      <c r="B73" s="3" t="s">
        <v>70</v>
      </c>
      <c r="C73" s="64">
        <v>71</v>
      </c>
      <c r="D73" s="64">
        <v>0</v>
      </c>
      <c r="E73" s="4">
        <v>71</v>
      </c>
      <c r="F73" s="33" t="str">
        <f>IF(Таблица2[[#This Row],[Выпуск 2024 г.]]=Таблица2[[#This Row],[Трудоустроены]]+Таблица2[[#This Row],[индивидуальные предприниматели или самозанятые]]+Таблица2[[#This Row],[Будут трудоустроены]]+Таблица2[[#This Row],[индивидуальные предприниматели или самозанятые29]]+Таблица2[[#This Row],[продолжат обучение без трудоустройства]]+Таблица2[[#This Row],[призваны в армию, будут призваны в армию]]+Таблица2[[#This Row],[находятся в отпуске по уходу за ребенком, будут находиться в отпуске по уходу за ребенком]]+Таблица2[[#This Row],[Зарегистрированы в центрах занятости в качестве безработных (получают пособие по безработице) и не планируют трудоустраиваться]]+Таблица2[[#This Row],[Не планируют трудоустраиваться, в том числе по причинам получения иных социальных льгот ]]+Таблица2[[#This Row],[Иные причины нахождения под риском нетрудоустройства]]+Таблица2[[#This Row],[Тяжелое состояние здоровья, не позволяющее трудоустраиваться]]+Таблица2[[#This Row],[Находятся под следствием, отбывают наказание]]+Таблица2[[#This Row],[Переезд за пределы Российской Федерации]]+Таблица2[[#This Row],[Не могут трудоустраиваться в связи с уходом за больными родственниками, в связи с иными семейными обстоятельствами]], "+", "Не сходится сумма")</f>
        <v>+</v>
      </c>
      <c r="G73" s="4">
        <v>2</v>
      </c>
      <c r="H73" s="33" t="str">
        <f>IF(Таблица2[[#This Row],[Из них (из 3): трудоустроены по получаемой профессии, специальности]]&lt;=Таблица2[[#This Row],[Трудоустроены]], "+", "Не сход 3 и 4")</f>
        <v>+</v>
      </c>
      <c r="I73" s="33" t="str">
        <f>IF(Таблица2[[#This Row],[Из них (из 3): продолжат обучение]]&lt;=Таблица2[[#This Row],[Трудоустроены]], "+", "Несход 3 и 5")</f>
        <v>+</v>
      </c>
      <c r="J73" s="33" t="str">
        <f>IF(Таблица2[[#This Row],[Трудоустроены]]=Таблица2[[#This Row],[в отрасли образования]]+Таблица2[[#This Row],[в медицинской отрасли]]+Таблица2[[#This Row],[в отрасли сферы услуг, туризма]]+Таблица2[[#This Row],[в отрасли сферы торговли, организациях финансового сектора]]+Таблица2[[#This Row],[в отрасли правоохранительной сферы и управления]]+Таблица2[[#This Row],[в отрасли средств массовой информации]]+Таблица2[[#This Row],[на предприятия оборонно-промышленного комплекса]]+Таблица2[[#This Row],[машиностроения (кроме оборонно-промышленного комплекса)]]+Таблица2[[#This Row],[сельского хозяйства]]+Таблица2[[#This Row],[металлургии ]]+Таблица2[[#This Row],[железнодорожного транспорта]]+Таблица2[[#This Row],[легкой промышленности]]+Таблица2[[#This Row],[химической отрасли]]+Таблица2[[#This Row],[атомной отрасли (кроме оборонно-промышленного комплекса)]]+Таблица2[[#This Row],[фармацевтической отрасли]]+Таблица2[[#This Row],[отрасли информационных технологий]]+Таблица2[[#This Row],[радиоэлектроники (кроме оборонно-промышленного комплекса)]]+Таблица2[[#This Row],[топливно-энергетического комплекса (кроме оборонно-промышленного комплекса)]]+Таблица2[[#This Row],[транспортной отрасли]]+Таблица2[[#This Row],[горнодобывающей отрасли]]+Таблица2[[#This Row],[отрасли электротехнической промышленности (кроме оборонно-промышленного комплекса)]]+Таблица2[[#This Row],[лесной промышленности]]+Таблица2[[#This Row],[строительной отрасли]]+Таблица2[[#This Row],[отрасли электронной промышленности (кроме оборонно-промышленного комплекса)]]+Таблица2[[#This Row],[индустрии робототехники]]+Таблица2[[#This Row],[в отрасли искусства]]+Таблица2[[#This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 "+", "ОШИБКА")</f>
        <v>+</v>
      </c>
      <c r="K73" s="4">
        <v>2</v>
      </c>
      <c r="L73" s="4">
        <v>2</v>
      </c>
      <c r="M73" s="4">
        <v>2</v>
      </c>
      <c r="N73" s="4">
        <v>0</v>
      </c>
      <c r="O73" s="4">
        <v>0</v>
      </c>
      <c r="P73" s="4">
        <v>0</v>
      </c>
      <c r="Q73" s="4">
        <v>0</v>
      </c>
      <c r="R73" s="4">
        <v>0</v>
      </c>
      <c r="S73" s="4">
        <v>0</v>
      </c>
      <c r="T73" s="4">
        <v>0</v>
      </c>
      <c r="U73" s="4">
        <v>0</v>
      </c>
      <c r="V73" s="4">
        <v>0</v>
      </c>
      <c r="W73" s="4">
        <v>0</v>
      </c>
      <c r="X73" s="4">
        <v>0</v>
      </c>
      <c r="Y73" s="4">
        <v>0</v>
      </c>
      <c r="Z73" s="4">
        <v>0</v>
      </c>
      <c r="AA73" s="4">
        <v>0</v>
      </c>
      <c r="AB73" s="4">
        <v>0</v>
      </c>
      <c r="AC73" s="4">
        <v>0</v>
      </c>
      <c r="AD73" s="4">
        <v>0</v>
      </c>
      <c r="AE73" s="4">
        <v>0</v>
      </c>
      <c r="AF73" s="4">
        <v>0</v>
      </c>
      <c r="AG73" s="4">
        <v>0</v>
      </c>
      <c r="AH73" s="4">
        <v>0</v>
      </c>
      <c r="AI73" s="4">
        <v>0</v>
      </c>
      <c r="AJ73" s="4">
        <v>0</v>
      </c>
      <c r="AK73" s="4">
        <v>0</v>
      </c>
      <c r="AL73" s="4">
        <v>0</v>
      </c>
      <c r="AM73" s="4">
        <v>0</v>
      </c>
      <c r="AN73" s="4">
        <v>0</v>
      </c>
      <c r="AO73" s="4">
        <v>48</v>
      </c>
      <c r="AP73" s="33" t="str">
        <f>IF(Таблица2[[#This Row],[из них (из 34): трудоустраиваются по полученной профессии, специальности]]&lt;=Таблица2[[#This Row],[Будут трудоустроены]], "+", "Не сход 34 и 35")</f>
        <v>+</v>
      </c>
      <c r="AQ73" s="33" t="str">
        <f>IF(Таблица2[[#This Row],[из них (из 34) продолжат обучение
]]&lt;=Таблица2[[#This Row],[Будут трудоустроены]], "+", "Не сход 34 и 36")</f>
        <v>+</v>
      </c>
      <c r="AR73" s="33" t="str">
        <f>IF(Таблица2[[#This Row],[Будут трудоустроены]]=Таблица2[[#This Row],[в отрасли образования2]]+Таблица2[[#This Row],[в медицинской отрасли3]]+Таблица2[[#This Row],[в отрасли сферы услуг, туризма4]]+Таблица2[[#This Row],[в отрасли сферы торговли, организациях финансового сектора5]]+Таблица2[[#This Row],[в отрасли правоохранительной сферы и управления6]]+Таблица2[[#This Row],[на предприятия оборонно-промышленного комплекса8]]+Таблица2[[#This Row],[в отрасли средств массовой информации7]]+Таблица2[[#This Row],[машиностроения (кроме оборонно-промышленного комплекса)9]]+Таблица2[[#This Row],[сельского хозяйства10]]+Таблица2[[#This Row],[металлургии 11]]+Таблица2[[#This Row],[железнодорожного транспорта12]]+Таблица2[[#This Row],[легкой промышленности13]]+Таблица2[[#This Row],[химической отрасли14]]+Таблица2[[#This Row],[атомной отрасли (кроме оборонно-промышленного комплекса)15]]+Таблица2[[#This Row],[фармацевтической отрасли16]]+Таблица2[[#This Row],[отрасли информационных технологий17]]+Таблица2[[#This Row],[радиоэлектроники (кроме оборонно-промышленного комплекса)18]]+Таблица2[[#This Row],[топливно-энергетического комплекса (кроме оборонно-промышленного комплекса)19]]+Таблица2[[#This Row],[транспортной отрасли20]]+Таблица2[[#This Row],[горнодобывающей отрасли21]]+Таблица2[[#This Row],[отрасли электротехнической промышленности (кроме оборонно-промышленного комплекса)22]]+Таблица2[[#This Row],[лесной промышленности23]]+Таблица2[[#This Row],[строительной отрасли24]]+Таблица2[[#This Row],[отрасли электронной промышленности (кроме оборонно-промышленного комплекса)25]]+Таблица2[[#This Row],[индустрии робототехники26]]+Таблица2[[#This Row],[в отрасли искусства27]]+Таблица2[[#This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спорт28]], "+", "ОШИБКА")</f>
        <v>+</v>
      </c>
      <c r="AS73" s="4">
        <v>48</v>
      </c>
      <c r="AT73" s="4">
        <v>21</v>
      </c>
      <c r="AU73" s="4">
        <v>48</v>
      </c>
      <c r="AV73" s="4">
        <v>0</v>
      </c>
      <c r="AW73" s="4">
        <v>0</v>
      </c>
      <c r="AX73" s="4">
        <v>0</v>
      </c>
      <c r="AY73" s="4">
        <v>0</v>
      </c>
      <c r="AZ73" s="4">
        <v>0</v>
      </c>
      <c r="BA73" s="4">
        <v>0</v>
      </c>
      <c r="BB73" s="4">
        <v>0</v>
      </c>
      <c r="BC73" s="4">
        <v>0</v>
      </c>
      <c r="BD73" s="4">
        <v>0</v>
      </c>
      <c r="BE73" s="4">
        <v>0</v>
      </c>
      <c r="BF73" s="4">
        <v>0</v>
      </c>
      <c r="BG73" s="4">
        <v>0</v>
      </c>
      <c r="BH73" s="4">
        <v>0</v>
      </c>
      <c r="BI73" s="4">
        <v>0</v>
      </c>
      <c r="BJ73" s="4">
        <v>0</v>
      </c>
      <c r="BK73" s="4">
        <v>0</v>
      </c>
      <c r="BL73" s="4">
        <v>0</v>
      </c>
      <c r="BM73" s="4">
        <v>0</v>
      </c>
      <c r="BN73" s="4">
        <v>0</v>
      </c>
      <c r="BO73" s="4">
        <v>0</v>
      </c>
      <c r="BP73" s="4">
        <v>0</v>
      </c>
      <c r="BQ73" s="4">
        <v>0</v>
      </c>
      <c r="BR73" s="4">
        <v>0</v>
      </c>
      <c r="BS73" s="4">
        <v>0</v>
      </c>
      <c r="BT73" s="4">
        <v>0</v>
      </c>
      <c r="BU73" s="4">
        <v>0</v>
      </c>
      <c r="BV73" s="4">
        <v>0</v>
      </c>
      <c r="BW73" s="4">
        <v>0</v>
      </c>
      <c r="BX73" s="4">
        <v>21</v>
      </c>
      <c r="BY73" s="4">
        <v>0</v>
      </c>
      <c r="BZ73" s="4">
        <v>0</v>
      </c>
      <c r="CA73" s="4">
        <v>0</v>
      </c>
      <c r="CB73" s="4">
        <v>0</v>
      </c>
      <c r="CC73" s="4">
        <v>0</v>
      </c>
      <c r="CD73" s="4">
        <v>0</v>
      </c>
      <c r="CE73" s="4">
        <v>0</v>
      </c>
      <c r="CF73" s="4">
        <v>0</v>
      </c>
      <c r="CG73" s="4">
        <v>0</v>
      </c>
      <c r="CH73" s="5">
        <v>0</v>
      </c>
      <c r="CI73" s="6">
        <v>0</v>
      </c>
    </row>
    <row r="74" spans="1:87" ht="37.5" hidden="1">
      <c r="A74" s="65" t="s">
        <v>63</v>
      </c>
      <c r="B74" s="3" t="s">
        <v>71</v>
      </c>
      <c r="C74" s="64">
        <v>15</v>
      </c>
      <c r="D74" s="64">
        <v>0</v>
      </c>
      <c r="E74" s="4">
        <v>15</v>
      </c>
      <c r="F74" s="33" t="str">
        <f>IF(Таблица2[[#This Row],[Выпуск 2024 г.]]=Таблица2[[#This Row],[Трудоустроены]]+Таблица2[[#This Row],[индивидуальные предприниматели или самозанятые]]+Таблица2[[#This Row],[Будут трудоустроены]]+Таблица2[[#This Row],[индивидуальные предприниматели или самозанятые29]]+Таблица2[[#This Row],[продолжат обучение без трудоустройства]]+Таблица2[[#This Row],[призваны в армию, будут призваны в армию]]+Таблица2[[#This Row],[находятся в отпуске по уходу за ребенком, будут находиться в отпуске по уходу за ребенком]]+Таблица2[[#This Row],[Зарегистрированы в центрах занятости в качестве безработных (получают пособие по безработице) и не планируют трудоустраиваться]]+Таблица2[[#This Row],[Не планируют трудоустраиваться, в том числе по причинам получения иных социальных льгот ]]+Таблица2[[#This Row],[Иные причины нахождения под риском нетрудоустройства]]+Таблица2[[#This Row],[Тяжелое состояние здоровья, не позволяющее трудоустраиваться]]+Таблица2[[#This Row],[Находятся под следствием, отбывают наказание]]+Таблица2[[#This Row],[Переезд за пределы Российской Федерации]]+Таблица2[[#This Row],[Не могут трудоустраиваться в связи с уходом за больными родственниками, в связи с иными семейными обстоятельствами]], "+", "Не сходится сумма")</f>
        <v>+</v>
      </c>
      <c r="G74" s="4">
        <v>1</v>
      </c>
      <c r="H74" s="33" t="str">
        <f>IF(Таблица2[[#This Row],[Из них (из 3): трудоустроены по получаемой профессии, специальности]]&lt;=Таблица2[[#This Row],[Трудоустроены]], "+", "Не сход 3 и 4")</f>
        <v>+</v>
      </c>
      <c r="I74" s="33" t="str">
        <f>IF(Таблица2[[#This Row],[Из них (из 3): продолжат обучение]]&lt;=Таблица2[[#This Row],[Трудоустроены]], "+", "Несход 3 и 5")</f>
        <v>+</v>
      </c>
      <c r="J74" s="33" t="str">
        <f>IF(Таблица2[[#This Row],[Трудоустроены]]=Таблица2[[#This Row],[в отрасли образования]]+Таблица2[[#This Row],[в медицинской отрасли]]+Таблица2[[#This Row],[в отрасли сферы услуг, туризма]]+Таблица2[[#This Row],[в отрасли сферы торговли, организациях финансового сектора]]+Таблица2[[#This Row],[в отрасли правоохранительной сферы и управления]]+Таблица2[[#This Row],[в отрасли средств массовой информации]]+Таблица2[[#This Row],[на предприятия оборонно-промышленного комплекса]]+Таблица2[[#This Row],[машиностроения (кроме оборонно-промышленного комплекса)]]+Таблица2[[#This Row],[сельского хозяйства]]+Таблица2[[#This Row],[металлургии ]]+Таблица2[[#This Row],[железнодорожного транспорта]]+Таблица2[[#This Row],[легкой промышленности]]+Таблица2[[#This Row],[химической отрасли]]+Таблица2[[#This Row],[атомной отрасли (кроме оборонно-промышленного комплекса)]]+Таблица2[[#This Row],[фармацевтической отрасли]]+Таблица2[[#This Row],[отрасли информационных технологий]]+Таблица2[[#This Row],[радиоэлектроники (кроме оборонно-промышленного комплекса)]]+Таблица2[[#This Row],[топливно-энергетического комплекса (кроме оборонно-промышленного комплекса)]]+Таблица2[[#This Row],[транспортной отрасли]]+Таблица2[[#This Row],[горнодобывающей отрасли]]+Таблица2[[#This Row],[отрасли электротехнической промышленности (кроме оборонно-промышленного комплекса)]]+Таблица2[[#This Row],[лесной промышленности]]+Таблица2[[#This Row],[строительной отрасли]]+Таблица2[[#This Row],[отрасли электронной промышленности (кроме оборонно-промышленного комплекса)]]+Таблица2[[#This Row],[индустрии робототехники]]+Таблица2[[#This Row],[в отрасли искусства]]+Таблица2[[#This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 "+", "ОШИБКА")</f>
        <v>+</v>
      </c>
      <c r="K74" s="4">
        <v>1</v>
      </c>
      <c r="L74" s="4">
        <v>1</v>
      </c>
      <c r="M74" s="4">
        <v>1</v>
      </c>
      <c r="N74" s="4">
        <v>0</v>
      </c>
      <c r="O74" s="4">
        <v>0</v>
      </c>
      <c r="P74" s="4">
        <v>0</v>
      </c>
      <c r="Q74" s="4">
        <v>0</v>
      </c>
      <c r="R74" s="4">
        <v>0</v>
      </c>
      <c r="S74" s="4">
        <v>0</v>
      </c>
      <c r="T74" s="4">
        <v>0</v>
      </c>
      <c r="U74" s="4">
        <v>0</v>
      </c>
      <c r="V74" s="4">
        <v>0</v>
      </c>
      <c r="W74" s="4">
        <v>0</v>
      </c>
      <c r="X74" s="4">
        <v>0</v>
      </c>
      <c r="Y74" s="4">
        <v>0</v>
      </c>
      <c r="Z74" s="4">
        <v>0</v>
      </c>
      <c r="AA74" s="4">
        <v>0</v>
      </c>
      <c r="AB74" s="4">
        <v>0</v>
      </c>
      <c r="AC74" s="4">
        <v>0</v>
      </c>
      <c r="AD74" s="4">
        <v>0</v>
      </c>
      <c r="AE74" s="4">
        <v>0</v>
      </c>
      <c r="AF74" s="4">
        <v>0</v>
      </c>
      <c r="AG74" s="4">
        <v>0</v>
      </c>
      <c r="AH74" s="4">
        <v>0</v>
      </c>
      <c r="AI74" s="4">
        <v>0</v>
      </c>
      <c r="AJ74" s="4">
        <v>0</v>
      </c>
      <c r="AK74" s="4">
        <v>0</v>
      </c>
      <c r="AL74" s="4">
        <v>0</v>
      </c>
      <c r="AM74" s="4">
        <v>0</v>
      </c>
      <c r="AN74" s="4">
        <v>0</v>
      </c>
      <c r="AO74" s="4">
        <v>9</v>
      </c>
      <c r="AP74" s="33" t="str">
        <f>IF(Таблица2[[#This Row],[из них (из 34): трудоустраиваются по полученной профессии, специальности]]&lt;=Таблица2[[#This Row],[Будут трудоустроены]], "+", "Не сход 34 и 35")</f>
        <v>+</v>
      </c>
      <c r="AQ74" s="33" t="str">
        <f>IF(Таблица2[[#This Row],[из них (из 34) продолжат обучение
]]&lt;=Таблица2[[#This Row],[Будут трудоустроены]], "+", "Не сход 34 и 36")</f>
        <v>+</v>
      </c>
      <c r="AR74" s="33" t="str">
        <f>IF(Таблица2[[#This Row],[Будут трудоустроены]]=Таблица2[[#This Row],[в отрасли образования2]]+Таблица2[[#This Row],[в медицинской отрасли3]]+Таблица2[[#This Row],[в отрасли сферы услуг, туризма4]]+Таблица2[[#This Row],[в отрасли сферы торговли, организациях финансового сектора5]]+Таблица2[[#This Row],[в отрасли правоохранительной сферы и управления6]]+Таблица2[[#This Row],[на предприятия оборонно-промышленного комплекса8]]+Таблица2[[#This Row],[в отрасли средств массовой информации7]]+Таблица2[[#This Row],[машиностроения (кроме оборонно-промышленного комплекса)9]]+Таблица2[[#This Row],[сельского хозяйства10]]+Таблица2[[#This Row],[металлургии 11]]+Таблица2[[#This Row],[железнодорожного транспорта12]]+Таблица2[[#This Row],[легкой промышленности13]]+Таблица2[[#This Row],[химической отрасли14]]+Таблица2[[#This Row],[атомной отрасли (кроме оборонно-промышленного комплекса)15]]+Таблица2[[#This Row],[фармацевтической отрасли16]]+Таблица2[[#This Row],[отрасли информационных технологий17]]+Таблица2[[#This Row],[радиоэлектроники (кроме оборонно-промышленного комплекса)18]]+Таблица2[[#This Row],[топливно-энергетического комплекса (кроме оборонно-промышленного комплекса)19]]+Таблица2[[#This Row],[транспортной отрасли20]]+Таблица2[[#This Row],[горнодобывающей отрасли21]]+Таблица2[[#This Row],[отрасли электротехнической промышленности (кроме оборонно-промышленного комплекса)22]]+Таблица2[[#This Row],[лесной промышленности23]]+Таблица2[[#This Row],[строительной отрасли24]]+Таблица2[[#This Row],[отрасли электронной промышленности (кроме оборонно-промышленного комплекса)25]]+Таблица2[[#This Row],[индустрии робототехники26]]+Таблица2[[#This Row],[в отрасли искусства27]]+Таблица2[[#This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спорт28]], "+", "ОШИБКА")</f>
        <v>+</v>
      </c>
      <c r="AS74" s="4">
        <v>9</v>
      </c>
      <c r="AT74" s="4">
        <v>0</v>
      </c>
      <c r="AU74" s="4">
        <v>9</v>
      </c>
      <c r="AV74" s="4">
        <v>0</v>
      </c>
      <c r="AW74" s="4">
        <v>0</v>
      </c>
      <c r="AX74" s="4">
        <v>0</v>
      </c>
      <c r="AY74" s="4">
        <v>0</v>
      </c>
      <c r="AZ74" s="4">
        <v>0</v>
      </c>
      <c r="BA74" s="4">
        <v>0</v>
      </c>
      <c r="BB74" s="4">
        <v>0</v>
      </c>
      <c r="BC74" s="4">
        <v>0</v>
      </c>
      <c r="BD74" s="4">
        <v>0</v>
      </c>
      <c r="BE74" s="4">
        <v>0</v>
      </c>
      <c r="BF74" s="4">
        <v>0</v>
      </c>
      <c r="BG74" s="4">
        <v>0</v>
      </c>
      <c r="BH74" s="4">
        <v>0</v>
      </c>
      <c r="BI74" s="4">
        <v>0</v>
      </c>
      <c r="BJ74" s="4">
        <v>0</v>
      </c>
      <c r="BK74" s="4">
        <v>0</v>
      </c>
      <c r="BL74" s="4">
        <v>0</v>
      </c>
      <c r="BM74" s="4">
        <v>0</v>
      </c>
      <c r="BN74" s="4">
        <v>0</v>
      </c>
      <c r="BO74" s="4">
        <v>0</v>
      </c>
      <c r="BP74" s="4">
        <v>0</v>
      </c>
      <c r="BQ74" s="4">
        <v>0</v>
      </c>
      <c r="BR74" s="4">
        <v>0</v>
      </c>
      <c r="BS74" s="4">
        <v>0</v>
      </c>
      <c r="BT74" s="4">
        <v>0</v>
      </c>
      <c r="BU74" s="4">
        <v>0</v>
      </c>
      <c r="BV74" s="4">
        <v>0</v>
      </c>
      <c r="BW74" s="4">
        <v>0</v>
      </c>
      <c r="BX74" s="4">
        <v>5</v>
      </c>
      <c r="BY74" s="4">
        <v>0</v>
      </c>
      <c r="BZ74" s="4">
        <v>0</v>
      </c>
      <c r="CA74" s="4">
        <v>0</v>
      </c>
      <c r="CB74" s="4">
        <v>0</v>
      </c>
      <c r="CC74" s="4">
        <v>0</v>
      </c>
      <c r="CD74" s="4">
        <v>0</v>
      </c>
      <c r="CE74" s="4">
        <v>0</v>
      </c>
      <c r="CF74" s="4">
        <v>0</v>
      </c>
      <c r="CG74" s="4">
        <v>0</v>
      </c>
      <c r="CH74" s="5">
        <v>0</v>
      </c>
      <c r="CI74" s="6">
        <v>0</v>
      </c>
    </row>
    <row r="75" spans="1:87" ht="37.5" hidden="1">
      <c r="A75" s="65" t="s">
        <v>72</v>
      </c>
      <c r="B75" s="3" t="s">
        <v>70</v>
      </c>
      <c r="C75" s="64">
        <v>73</v>
      </c>
      <c r="D75" s="64">
        <v>0</v>
      </c>
      <c r="E75" s="4">
        <v>73</v>
      </c>
      <c r="F75" s="33" t="str">
        <f>IF(Таблица2[[#This Row],[Выпуск 2024 г.]]=Таблица2[[#This Row],[Трудоустроены]]+Таблица2[[#This Row],[индивидуальные предприниматели или самозанятые]]+Таблица2[[#This Row],[Будут трудоустроены]]+Таблица2[[#This Row],[индивидуальные предприниматели или самозанятые29]]+Таблица2[[#This Row],[продолжат обучение без трудоустройства]]+Таблица2[[#This Row],[призваны в армию, будут призваны в армию]]+Таблица2[[#This Row],[находятся в отпуске по уходу за ребенком, будут находиться в отпуске по уходу за ребенком]]+Таблица2[[#This Row],[Зарегистрированы в центрах занятости в качестве безработных (получают пособие по безработице) и не планируют трудоустраиваться]]+Таблица2[[#This Row],[Не планируют трудоустраиваться, в том числе по причинам получения иных социальных льгот ]]+Таблица2[[#This Row],[Иные причины нахождения под риском нетрудоустройства]]+Таблица2[[#This Row],[Тяжелое состояние здоровья, не позволяющее трудоустраиваться]]+Таблица2[[#This Row],[Находятся под следствием, отбывают наказание]]+Таблица2[[#This Row],[Переезд за пределы Российской Федерации]]+Таблица2[[#This Row],[Не могут трудоустраиваться в связи с уходом за больными родственниками, в связи с иными семейными обстоятельствами]], "+", "Не сходится сумма")</f>
        <v>+</v>
      </c>
      <c r="G75" s="4">
        <v>0</v>
      </c>
      <c r="H75" s="33" t="str">
        <f>IF(Таблица2[[#This Row],[Из них (из 3): трудоустроены по получаемой профессии, специальности]]&lt;=Таблица2[[#This Row],[Трудоустроены]], "+", "Не сход 3 и 4")</f>
        <v>+</v>
      </c>
      <c r="I75" s="33" t="str">
        <f>IF(Таблица2[[#This Row],[Из них (из 3): продолжат обучение]]&lt;=Таблица2[[#This Row],[Трудоустроены]], "+", "Несход 3 и 5")</f>
        <v>+</v>
      </c>
      <c r="J75" s="33" t="str">
        <f>IF(Таблица2[[#This Row],[Трудоустроены]]=Таблица2[[#This Row],[в отрасли образования]]+Таблица2[[#This Row],[в медицинской отрасли]]+Таблица2[[#This Row],[в отрасли сферы услуг, туризма]]+Таблица2[[#This Row],[в отрасли сферы торговли, организациях финансового сектора]]+Таблица2[[#This Row],[в отрасли правоохранительной сферы и управления]]+Таблица2[[#This Row],[в отрасли средств массовой информации]]+Таблица2[[#This Row],[на предприятия оборонно-промышленного комплекса]]+Таблица2[[#This Row],[машиностроения (кроме оборонно-промышленного комплекса)]]+Таблица2[[#This Row],[сельского хозяйства]]+Таблица2[[#This Row],[металлургии ]]+Таблица2[[#This Row],[железнодорожного транспорта]]+Таблица2[[#This Row],[легкой промышленности]]+Таблица2[[#This Row],[химической отрасли]]+Таблица2[[#This Row],[атомной отрасли (кроме оборонно-промышленного комплекса)]]+Таблица2[[#This Row],[фармацевтической отрасли]]+Таблица2[[#This Row],[отрасли информационных технологий]]+Таблица2[[#This Row],[радиоэлектроники (кроме оборонно-промышленного комплекса)]]+Таблица2[[#This Row],[топливно-энергетического комплекса (кроме оборонно-промышленного комплекса)]]+Таблица2[[#This Row],[транспортной отрасли]]+Таблица2[[#This Row],[горнодобывающей отрасли]]+Таблица2[[#This Row],[отрасли электротехнической промышленности (кроме оборонно-промышленного комплекса)]]+Таблица2[[#This Row],[лесной промышленности]]+Таблица2[[#This Row],[строительной отрасли]]+Таблица2[[#This Row],[отрасли электронной промышленности (кроме оборонно-промышленного комплекса)]]+Таблица2[[#This Row],[индустрии робототехники]]+Таблица2[[#This Row],[в отрасли искусства]]+Таблица2[[#This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 "+", "ОШИБКА")</f>
        <v>+</v>
      </c>
      <c r="K75" s="4">
        <v>0</v>
      </c>
      <c r="L75" s="4">
        <v>0</v>
      </c>
      <c r="M75" s="4">
        <v>0</v>
      </c>
      <c r="N75" s="4">
        <v>0</v>
      </c>
      <c r="O75" s="4">
        <v>0</v>
      </c>
      <c r="P75" s="4">
        <v>0</v>
      </c>
      <c r="Q75" s="4">
        <v>0</v>
      </c>
      <c r="R75" s="4">
        <v>0</v>
      </c>
      <c r="S75" s="4">
        <v>0</v>
      </c>
      <c r="T75" s="4">
        <v>0</v>
      </c>
      <c r="U75" s="4">
        <v>0</v>
      </c>
      <c r="V75" s="4">
        <v>0</v>
      </c>
      <c r="W75" s="4">
        <v>0</v>
      </c>
      <c r="X75" s="4">
        <v>0</v>
      </c>
      <c r="Y75" s="4">
        <v>0</v>
      </c>
      <c r="Z75" s="4">
        <v>0</v>
      </c>
      <c r="AA75" s="4">
        <v>0</v>
      </c>
      <c r="AB75" s="4">
        <v>0</v>
      </c>
      <c r="AC75" s="4">
        <v>0</v>
      </c>
      <c r="AD75" s="4">
        <v>0</v>
      </c>
      <c r="AE75" s="4">
        <v>0</v>
      </c>
      <c r="AF75" s="4">
        <v>0</v>
      </c>
      <c r="AG75" s="4">
        <v>0</v>
      </c>
      <c r="AH75" s="4">
        <v>0</v>
      </c>
      <c r="AI75" s="4">
        <v>0</v>
      </c>
      <c r="AJ75" s="4">
        <v>0</v>
      </c>
      <c r="AK75" s="4">
        <v>0</v>
      </c>
      <c r="AL75" s="4">
        <v>0</v>
      </c>
      <c r="AM75" s="4">
        <v>0</v>
      </c>
      <c r="AN75" s="4">
        <v>0</v>
      </c>
      <c r="AO75" s="4">
        <v>11</v>
      </c>
      <c r="AP75" s="33" t="str">
        <f>IF(Таблица2[[#This Row],[из них (из 34): трудоустраиваются по полученной профессии, специальности]]&lt;=Таблица2[[#This Row],[Будут трудоустроены]], "+", "Не сход 34 и 35")</f>
        <v>+</v>
      </c>
      <c r="AQ75" s="33" t="str">
        <f>IF(Таблица2[[#This Row],[из них (из 34) продолжат обучение
]]&lt;=Таблица2[[#This Row],[Будут трудоустроены]], "+", "Не сход 34 и 36")</f>
        <v>+</v>
      </c>
      <c r="AR75" s="33" t="str">
        <f>IF(Таблица2[[#This Row],[Будут трудоустроены]]=Таблица2[[#This Row],[в отрасли образования2]]+Таблица2[[#This Row],[в медицинской отрасли3]]+Таблица2[[#This Row],[в отрасли сферы услуг, туризма4]]+Таблица2[[#This Row],[в отрасли сферы торговли, организациях финансового сектора5]]+Таблица2[[#This Row],[в отрасли правоохранительной сферы и управления6]]+Таблица2[[#This Row],[на предприятия оборонно-промышленного комплекса8]]+Таблица2[[#This Row],[в отрасли средств массовой информации7]]+Таблица2[[#This Row],[машиностроения (кроме оборонно-промышленного комплекса)9]]+Таблица2[[#This Row],[сельского хозяйства10]]+Таблица2[[#This Row],[металлургии 11]]+Таблица2[[#This Row],[железнодорожного транспорта12]]+Таблица2[[#This Row],[легкой промышленности13]]+Таблица2[[#This Row],[химической отрасли14]]+Таблица2[[#This Row],[атомной отрасли (кроме оборонно-промышленного комплекса)15]]+Таблица2[[#This Row],[фармацевтической отрасли16]]+Таблица2[[#This Row],[отрасли информационных технологий17]]+Таблица2[[#This Row],[радиоэлектроники (кроме оборонно-промышленного комплекса)18]]+Таблица2[[#This Row],[топливно-энергетического комплекса (кроме оборонно-промышленного комплекса)19]]+Таблица2[[#This Row],[транспортной отрасли20]]+Таблица2[[#This Row],[горнодобывающей отрасли21]]+Таблица2[[#This Row],[отрасли электротехнической промышленности (кроме оборонно-промышленного комплекса)22]]+Таблица2[[#This Row],[лесной промышленности23]]+Таблица2[[#This Row],[строительной отрасли24]]+Таблица2[[#This Row],[отрасли электронной промышленности (кроме оборонно-промышленного комплекса)25]]+Таблица2[[#This Row],[индустрии робототехники26]]+Таблица2[[#This Row],[в отрасли искусства27]]+Таблица2[[#This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спорт28]], "+", "ОШИБКА")</f>
        <v>+</v>
      </c>
      <c r="AS75" s="4">
        <v>11</v>
      </c>
      <c r="AT75" s="4">
        <v>0</v>
      </c>
      <c r="AU75" s="4">
        <v>11</v>
      </c>
      <c r="AV75" s="4">
        <v>0</v>
      </c>
      <c r="AW75" s="4">
        <v>0</v>
      </c>
      <c r="AX75" s="4">
        <v>0</v>
      </c>
      <c r="AY75" s="4">
        <v>0</v>
      </c>
      <c r="AZ75" s="4">
        <v>0</v>
      </c>
      <c r="BA75" s="4">
        <v>0</v>
      </c>
      <c r="BB75" s="4">
        <v>0</v>
      </c>
      <c r="BC75" s="4">
        <v>0</v>
      </c>
      <c r="BD75" s="4">
        <v>0</v>
      </c>
      <c r="BE75" s="4">
        <v>0</v>
      </c>
      <c r="BF75" s="4">
        <v>0</v>
      </c>
      <c r="BG75" s="4">
        <v>0</v>
      </c>
      <c r="BH75" s="4">
        <v>0</v>
      </c>
      <c r="BI75" s="4">
        <v>0</v>
      </c>
      <c r="BJ75" s="4">
        <v>0</v>
      </c>
      <c r="BK75" s="4">
        <v>0</v>
      </c>
      <c r="BL75" s="4">
        <v>0</v>
      </c>
      <c r="BM75" s="4">
        <v>0</v>
      </c>
      <c r="BN75" s="4">
        <v>0</v>
      </c>
      <c r="BO75" s="4">
        <v>0</v>
      </c>
      <c r="BP75" s="4">
        <v>0</v>
      </c>
      <c r="BQ75" s="4">
        <v>0</v>
      </c>
      <c r="BR75" s="4">
        <v>0</v>
      </c>
      <c r="BS75" s="4">
        <v>0</v>
      </c>
      <c r="BT75" s="4">
        <v>0</v>
      </c>
      <c r="BU75" s="4">
        <v>0</v>
      </c>
      <c r="BV75" s="4">
        <v>0</v>
      </c>
      <c r="BW75" s="4">
        <v>38</v>
      </c>
      <c r="BX75" s="4">
        <v>24</v>
      </c>
      <c r="BY75" s="4">
        <v>0</v>
      </c>
      <c r="BZ75" s="4">
        <v>0</v>
      </c>
      <c r="CA75" s="4">
        <v>0</v>
      </c>
      <c r="CB75" s="4">
        <v>0</v>
      </c>
      <c r="CC75" s="4">
        <v>0</v>
      </c>
      <c r="CD75" s="4">
        <v>0</v>
      </c>
      <c r="CE75" s="4">
        <v>0</v>
      </c>
      <c r="CF75" s="4">
        <v>0</v>
      </c>
      <c r="CG75" s="4">
        <v>0</v>
      </c>
      <c r="CH75" s="5">
        <v>0</v>
      </c>
      <c r="CI75" s="6" t="s">
        <v>73</v>
      </c>
    </row>
    <row r="76" spans="1:87" ht="37.5" hidden="1">
      <c r="A76" s="65" t="s">
        <v>74</v>
      </c>
      <c r="B76" s="3" t="s">
        <v>75</v>
      </c>
      <c r="C76" s="64">
        <v>27</v>
      </c>
      <c r="D76" s="64">
        <v>0</v>
      </c>
      <c r="E76" s="4">
        <v>27</v>
      </c>
      <c r="F76" s="33" t="str">
        <f>IF(Таблица2[[#This Row],[Выпуск 2024 г.]]=Таблица2[[#This Row],[Трудоустроены]]+Таблица2[[#This Row],[индивидуальные предприниматели или самозанятые]]+Таблица2[[#This Row],[Будут трудоустроены]]+Таблица2[[#This Row],[индивидуальные предприниматели или самозанятые29]]+Таблица2[[#This Row],[продолжат обучение без трудоустройства]]+Таблица2[[#This Row],[призваны в армию, будут призваны в армию]]+Таблица2[[#This Row],[находятся в отпуске по уходу за ребенком, будут находиться в отпуске по уходу за ребенком]]+Таблица2[[#This Row],[Зарегистрированы в центрах занятости в качестве безработных (получают пособие по безработице) и не планируют трудоустраиваться]]+Таблица2[[#This Row],[Не планируют трудоустраиваться, в том числе по причинам получения иных социальных льгот ]]+Таблица2[[#This Row],[Иные причины нахождения под риском нетрудоустройства]]+Таблица2[[#This Row],[Тяжелое состояние здоровья, не позволяющее трудоустраиваться]]+Таблица2[[#This Row],[Находятся под следствием, отбывают наказание]]+Таблица2[[#This Row],[Переезд за пределы Российской Федерации]]+Таблица2[[#This Row],[Не могут трудоустраиваться в связи с уходом за больными родственниками, в связи с иными семейными обстоятельствами]], "+", "Не сходится сумма")</f>
        <v>+</v>
      </c>
      <c r="G76" s="4">
        <v>0</v>
      </c>
      <c r="H76" s="33" t="str">
        <f>IF(Таблица2[[#This Row],[Из них (из 3): трудоустроены по получаемой профессии, специальности]]&lt;=Таблица2[[#This Row],[Трудоустроены]], "+", "Не сход 3 и 4")</f>
        <v>+</v>
      </c>
      <c r="I76" s="33" t="str">
        <f>IF(Таблица2[[#This Row],[Из них (из 3): продолжат обучение]]&lt;=Таблица2[[#This Row],[Трудоустроены]], "+", "Несход 3 и 5")</f>
        <v>+</v>
      </c>
      <c r="J76" s="33" t="str">
        <f>IF(Таблица2[[#This Row],[Трудоустроены]]=Таблица2[[#This Row],[в отрасли образования]]+Таблица2[[#This Row],[в медицинской отрасли]]+Таблица2[[#This Row],[в отрасли сферы услуг, туризма]]+Таблица2[[#This Row],[в отрасли сферы торговли, организациях финансового сектора]]+Таблица2[[#This Row],[в отрасли правоохранительной сферы и управления]]+Таблица2[[#This Row],[в отрасли средств массовой информации]]+Таблица2[[#This Row],[на предприятия оборонно-промышленного комплекса]]+Таблица2[[#This Row],[машиностроения (кроме оборонно-промышленного комплекса)]]+Таблица2[[#This Row],[сельского хозяйства]]+Таблица2[[#This Row],[металлургии ]]+Таблица2[[#This Row],[железнодорожного транспорта]]+Таблица2[[#This Row],[легкой промышленности]]+Таблица2[[#This Row],[химической отрасли]]+Таблица2[[#This Row],[атомной отрасли (кроме оборонно-промышленного комплекса)]]+Таблица2[[#This Row],[фармацевтической отрасли]]+Таблица2[[#This Row],[отрасли информационных технологий]]+Таблица2[[#This Row],[радиоэлектроники (кроме оборонно-промышленного комплекса)]]+Таблица2[[#This Row],[топливно-энергетического комплекса (кроме оборонно-промышленного комплекса)]]+Таблица2[[#This Row],[транспортной отрасли]]+Таблица2[[#This Row],[горнодобывающей отрасли]]+Таблица2[[#This Row],[отрасли электротехнической промышленности (кроме оборонно-промышленного комплекса)]]+Таблица2[[#This Row],[лесной промышленности]]+Таблица2[[#This Row],[строительной отрасли]]+Таблица2[[#This Row],[отрасли электронной промышленности (кроме оборонно-промышленного комплекса)]]+Таблица2[[#This Row],[индустрии робототехники]]+Таблица2[[#This Row],[в отрасли искусства]]+Таблица2[[#This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 "+", "ОШИБКА")</f>
        <v>+</v>
      </c>
      <c r="K76" s="4">
        <v>0</v>
      </c>
      <c r="L76" s="4">
        <v>0</v>
      </c>
      <c r="M76" s="4">
        <v>0</v>
      </c>
      <c r="N76" s="4">
        <v>0</v>
      </c>
      <c r="O76" s="4">
        <v>0</v>
      </c>
      <c r="P76" s="4">
        <v>0</v>
      </c>
      <c r="Q76" s="4">
        <v>0</v>
      </c>
      <c r="R76" s="4">
        <v>0</v>
      </c>
      <c r="S76" s="4">
        <v>0</v>
      </c>
      <c r="T76" s="4">
        <v>0</v>
      </c>
      <c r="U76" s="4">
        <v>0</v>
      </c>
      <c r="V76" s="4">
        <v>0</v>
      </c>
      <c r="W76" s="4">
        <v>0</v>
      </c>
      <c r="X76" s="4">
        <v>0</v>
      </c>
      <c r="Y76" s="4">
        <v>0</v>
      </c>
      <c r="Z76" s="4">
        <v>0</v>
      </c>
      <c r="AA76" s="4">
        <v>0</v>
      </c>
      <c r="AB76" s="4">
        <v>0</v>
      </c>
      <c r="AC76" s="4">
        <v>0</v>
      </c>
      <c r="AD76" s="4">
        <v>0</v>
      </c>
      <c r="AE76" s="4">
        <v>0</v>
      </c>
      <c r="AF76" s="4">
        <v>0</v>
      </c>
      <c r="AG76" s="4">
        <v>0</v>
      </c>
      <c r="AH76" s="4">
        <v>0</v>
      </c>
      <c r="AI76" s="4">
        <v>0</v>
      </c>
      <c r="AJ76" s="4">
        <v>0</v>
      </c>
      <c r="AK76" s="4">
        <v>0</v>
      </c>
      <c r="AL76" s="4">
        <v>0</v>
      </c>
      <c r="AM76" s="4">
        <v>0</v>
      </c>
      <c r="AN76" s="4">
        <v>0</v>
      </c>
      <c r="AO76" s="4">
        <v>25</v>
      </c>
      <c r="AP76" s="33" t="str">
        <f>IF(Таблица2[[#This Row],[из них (из 34): трудоустраиваются по полученной профессии, специальности]]&lt;=Таблица2[[#This Row],[Будут трудоустроены]], "+", "Не сход 34 и 35")</f>
        <v>+</v>
      </c>
      <c r="AQ76" s="33" t="str">
        <f>IF(Таблица2[[#This Row],[из них (из 34) продолжат обучение
]]&lt;=Таблица2[[#This Row],[Будут трудоустроены]], "+", "Не сход 34 и 36")</f>
        <v>+</v>
      </c>
      <c r="AR76" s="33" t="str">
        <f>IF(Таблица2[[#This Row],[Будут трудоустроены]]=Таблица2[[#This Row],[в отрасли образования2]]+Таблица2[[#This Row],[в медицинской отрасли3]]+Таблица2[[#This Row],[в отрасли сферы услуг, туризма4]]+Таблица2[[#This Row],[в отрасли сферы торговли, организациях финансового сектора5]]+Таблица2[[#This Row],[в отрасли правоохранительной сферы и управления6]]+Таблица2[[#This Row],[на предприятия оборонно-промышленного комплекса8]]+Таблица2[[#This Row],[в отрасли средств массовой информации7]]+Таблица2[[#This Row],[машиностроения (кроме оборонно-промышленного комплекса)9]]+Таблица2[[#This Row],[сельского хозяйства10]]+Таблица2[[#This Row],[металлургии 11]]+Таблица2[[#This Row],[железнодорожного транспорта12]]+Таблица2[[#This Row],[легкой промышленности13]]+Таблица2[[#This Row],[химической отрасли14]]+Таблица2[[#This Row],[атомной отрасли (кроме оборонно-промышленного комплекса)15]]+Таблица2[[#This Row],[фармацевтической отрасли16]]+Таблица2[[#This Row],[отрасли информационных технологий17]]+Таблица2[[#This Row],[радиоэлектроники (кроме оборонно-промышленного комплекса)18]]+Таблица2[[#This Row],[топливно-энергетического комплекса (кроме оборонно-промышленного комплекса)19]]+Таблица2[[#This Row],[транспортной отрасли20]]+Таблица2[[#This Row],[горнодобывающей отрасли21]]+Таблица2[[#This Row],[отрасли электротехнической промышленности (кроме оборонно-промышленного комплекса)22]]+Таблица2[[#This Row],[лесной промышленности23]]+Таблица2[[#This Row],[строительной отрасли24]]+Таблица2[[#This Row],[отрасли электронной промышленности (кроме оборонно-промышленного комплекса)25]]+Таблица2[[#This Row],[индустрии робототехники26]]+Таблица2[[#This Row],[в отрасли искусства27]]+Таблица2[[#This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спорт28]], "+", "ОШИБКА")</f>
        <v>+</v>
      </c>
      <c r="AS76" s="4">
        <v>25</v>
      </c>
      <c r="AT76" s="4">
        <v>5</v>
      </c>
      <c r="AU76" s="4">
        <v>0</v>
      </c>
      <c r="AV76" s="4">
        <v>0</v>
      </c>
      <c r="AW76" s="4">
        <v>0</v>
      </c>
      <c r="AX76" s="4">
        <v>0</v>
      </c>
      <c r="AY76" s="4">
        <v>0</v>
      </c>
      <c r="AZ76" s="4">
        <v>0</v>
      </c>
      <c r="BA76" s="4">
        <v>5</v>
      </c>
      <c r="BB76" s="4">
        <v>0</v>
      </c>
      <c r="BC76" s="4">
        <v>0</v>
      </c>
      <c r="BD76" s="4">
        <v>0</v>
      </c>
      <c r="BE76" s="4">
        <v>0</v>
      </c>
      <c r="BF76" s="4">
        <v>0</v>
      </c>
      <c r="BG76" s="4">
        <v>20</v>
      </c>
      <c r="BH76" s="4">
        <v>0</v>
      </c>
      <c r="BI76" s="4">
        <v>0</v>
      </c>
      <c r="BJ76" s="4">
        <v>0</v>
      </c>
      <c r="BK76" s="4">
        <v>0</v>
      </c>
      <c r="BL76" s="4">
        <v>0</v>
      </c>
      <c r="BM76" s="4">
        <v>0</v>
      </c>
      <c r="BN76" s="4">
        <v>0</v>
      </c>
      <c r="BO76" s="4">
        <v>0</v>
      </c>
      <c r="BP76" s="4">
        <v>0</v>
      </c>
      <c r="BQ76" s="4">
        <v>0</v>
      </c>
      <c r="BR76" s="4">
        <v>0</v>
      </c>
      <c r="BS76" s="4">
        <v>0</v>
      </c>
      <c r="BT76" s="4">
        <v>0</v>
      </c>
      <c r="BU76" s="4">
        <v>0</v>
      </c>
      <c r="BV76" s="4">
        <v>0</v>
      </c>
      <c r="BW76" s="4">
        <v>0</v>
      </c>
      <c r="BX76" s="4">
        <v>0</v>
      </c>
      <c r="BY76" s="4">
        <v>2</v>
      </c>
      <c r="BZ76" s="4">
        <v>0</v>
      </c>
      <c r="CA76" s="4">
        <v>0</v>
      </c>
      <c r="CB76" s="4">
        <v>0</v>
      </c>
      <c r="CC76" s="4">
        <v>0</v>
      </c>
      <c r="CD76" s="4">
        <v>0</v>
      </c>
      <c r="CE76" s="4">
        <v>0</v>
      </c>
      <c r="CF76" s="4">
        <v>0</v>
      </c>
      <c r="CG76" s="4">
        <v>0</v>
      </c>
      <c r="CH76" s="5">
        <v>0</v>
      </c>
      <c r="CI76" s="6" t="s">
        <v>76</v>
      </c>
    </row>
    <row r="77" spans="1:87" ht="37.5" hidden="1">
      <c r="A77" s="65" t="s">
        <v>74</v>
      </c>
      <c r="B77" s="3" t="s">
        <v>77</v>
      </c>
      <c r="C77" s="64">
        <v>54</v>
      </c>
      <c r="D77" s="64">
        <v>0</v>
      </c>
      <c r="E77" s="4">
        <v>54</v>
      </c>
      <c r="F77" s="33" t="str">
        <f>IF(Таблица2[[#This Row],[Выпуск 2024 г.]]=Таблица2[[#This Row],[Трудоустроены]]+Таблица2[[#This Row],[индивидуальные предприниматели или самозанятые]]+Таблица2[[#This Row],[Будут трудоустроены]]+Таблица2[[#This Row],[индивидуальные предприниматели или самозанятые29]]+Таблица2[[#This Row],[продолжат обучение без трудоустройства]]+Таблица2[[#This Row],[призваны в армию, будут призваны в армию]]+Таблица2[[#This Row],[находятся в отпуске по уходу за ребенком, будут находиться в отпуске по уходу за ребенком]]+Таблица2[[#This Row],[Зарегистрированы в центрах занятости в качестве безработных (получают пособие по безработице) и не планируют трудоустраиваться]]+Таблица2[[#This Row],[Не планируют трудоустраиваться, в том числе по причинам получения иных социальных льгот ]]+Таблица2[[#This Row],[Иные причины нахождения под риском нетрудоустройства]]+Таблица2[[#This Row],[Тяжелое состояние здоровья, не позволяющее трудоустраиваться]]+Таблица2[[#This Row],[Находятся под следствием, отбывают наказание]]+Таблица2[[#This Row],[Переезд за пределы Российской Федерации]]+Таблица2[[#This Row],[Не могут трудоустраиваться в связи с уходом за больными родственниками, в связи с иными семейными обстоятельствами]], "+", "Не сходится сумма")</f>
        <v>+</v>
      </c>
      <c r="G77" s="4">
        <v>0</v>
      </c>
      <c r="H77" s="33" t="str">
        <f>IF(Таблица2[[#This Row],[Из них (из 3): трудоустроены по получаемой профессии, специальности]]&lt;=Таблица2[[#This Row],[Трудоустроены]], "+", "Не сход 3 и 4")</f>
        <v>+</v>
      </c>
      <c r="I77" s="33" t="str">
        <f>IF(Таблица2[[#This Row],[Из них (из 3): продолжат обучение]]&lt;=Таблица2[[#This Row],[Трудоустроены]], "+", "Несход 3 и 5")</f>
        <v>+</v>
      </c>
      <c r="J77" s="33" t="str">
        <f>IF(Таблица2[[#This Row],[Трудоустроены]]=Таблица2[[#This Row],[в отрасли образования]]+Таблица2[[#This Row],[в медицинской отрасли]]+Таблица2[[#This Row],[в отрасли сферы услуг, туризма]]+Таблица2[[#This Row],[в отрасли сферы торговли, организациях финансового сектора]]+Таблица2[[#This Row],[в отрасли правоохранительной сферы и управления]]+Таблица2[[#This Row],[в отрасли средств массовой информации]]+Таблица2[[#This Row],[на предприятия оборонно-промышленного комплекса]]+Таблица2[[#This Row],[машиностроения (кроме оборонно-промышленного комплекса)]]+Таблица2[[#This Row],[сельского хозяйства]]+Таблица2[[#This Row],[металлургии ]]+Таблица2[[#This Row],[железнодорожного транспорта]]+Таблица2[[#This Row],[легкой промышленности]]+Таблица2[[#This Row],[химической отрасли]]+Таблица2[[#This Row],[атомной отрасли (кроме оборонно-промышленного комплекса)]]+Таблица2[[#This Row],[фармацевтической отрасли]]+Таблица2[[#This Row],[отрасли информационных технологий]]+Таблица2[[#This Row],[радиоэлектроники (кроме оборонно-промышленного комплекса)]]+Таблица2[[#This Row],[топливно-энергетического комплекса (кроме оборонно-промышленного комплекса)]]+Таблица2[[#This Row],[транспортной отрасли]]+Таблица2[[#This Row],[горнодобывающей отрасли]]+Таблица2[[#This Row],[отрасли электротехнической промышленности (кроме оборонно-промышленного комплекса)]]+Таблица2[[#This Row],[лесной промышленности]]+Таблица2[[#This Row],[строительной отрасли]]+Таблица2[[#This Row],[отрасли электронной промышленности (кроме оборонно-промышленного комплекса)]]+Таблица2[[#This Row],[индустрии робототехники]]+Таблица2[[#This Row],[в отрасли искусства]]+Таблица2[[#This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 "+", "ОШИБКА")</f>
        <v>+</v>
      </c>
      <c r="K77" s="4">
        <v>0</v>
      </c>
      <c r="L77" s="4">
        <v>0</v>
      </c>
      <c r="M77" s="4">
        <v>0</v>
      </c>
      <c r="N77" s="4">
        <v>0</v>
      </c>
      <c r="O77" s="4">
        <v>0</v>
      </c>
      <c r="P77" s="4">
        <v>0</v>
      </c>
      <c r="Q77" s="4">
        <v>0</v>
      </c>
      <c r="R77" s="4">
        <v>0</v>
      </c>
      <c r="S77" s="4">
        <v>0</v>
      </c>
      <c r="T77" s="4">
        <v>0</v>
      </c>
      <c r="U77" s="4">
        <v>0</v>
      </c>
      <c r="V77" s="4">
        <v>0</v>
      </c>
      <c r="W77" s="4">
        <v>0</v>
      </c>
      <c r="X77" s="4">
        <v>0</v>
      </c>
      <c r="Y77" s="4">
        <v>0</v>
      </c>
      <c r="Z77" s="4">
        <v>0</v>
      </c>
      <c r="AA77" s="4">
        <v>0</v>
      </c>
      <c r="AB77" s="4">
        <v>0</v>
      </c>
      <c r="AC77" s="4">
        <v>0</v>
      </c>
      <c r="AD77" s="4">
        <v>0</v>
      </c>
      <c r="AE77" s="4">
        <v>0</v>
      </c>
      <c r="AF77" s="4">
        <v>0</v>
      </c>
      <c r="AG77" s="4">
        <v>0</v>
      </c>
      <c r="AH77" s="4">
        <v>0</v>
      </c>
      <c r="AI77" s="4">
        <v>0</v>
      </c>
      <c r="AJ77" s="4">
        <v>0</v>
      </c>
      <c r="AK77" s="4">
        <v>0</v>
      </c>
      <c r="AL77" s="4">
        <v>0</v>
      </c>
      <c r="AM77" s="4">
        <v>0</v>
      </c>
      <c r="AN77" s="4">
        <v>0</v>
      </c>
      <c r="AO77" s="4">
        <v>39</v>
      </c>
      <c r="AP77" s="33" t="str">
        <f>IF(Таблица2[[#This Row],[из них (из 34): трудоустраиваются по полученной профессии, специальности]]&lt;=Таблица2[[#This Row],[Будут трудоустроены]], "+", "Не сход 34 и 35")</f>
        <v>+</v>
      </c>
      <c r="AQ77" s="33" t="str">
        <f>IF(Таблица2[[#This Row],[из них (из 34) продолжат обучение
]]&lt;=Таблица2[[#This Row],[Будут трудоустроены]], "+", "Не сход 34 и 36")</f>
        <v>+</v>
      </c>
      <c r="AR77" s="33" t="str">
        <f>IF(Таблица2[[#This Row],[Будут трудоустроены]]=Таблица2[[#This Row],[в отрасли образования2]]+Таблица2[[#This Row],[в медицинской отрасли3]]+Таблица2[[#This Row],[в отрасли сферы услуг, туризма4]]+Таблица2[[#This Row],[в отрасли сферы торговли, организациях финансового сектора5]]+Таблица2[[#This Row],[в отрасли правоохранительной сферы и управления6]]+Таблица2[[#This Row],[на предприятия оборонно-промышленного комплекса8]]+Таблица2[[#This Row],[в отрасли средств массовой информации7]]+Таблица2[[#This Row],[машиностроения (кроме оборонно-промышленного комплекса)9]]+Таблица2[[#This Row],[сельского хозяйства10]]+Таблица2[[#This Row],[металлургии 11]]+Таблица2[[#This Row],[железнодорожного транспорта12]]+Таблица2[[#This Row],[легкой промышленности13]]+Таблица2[[#This Row],[химической отрасли14]]+Таблица2[[#This Row],[атомной отрасли (кроме оборонно-промышленного комплекса)15]]+Таблица2[[#This Row],[фармацевтической отрасли16]]+Таблица2[[#This Row],[отрасли информационных технологий17]]+Таблица2[[#This Row],[радиоэлектроники (кроме оборонно-промышленного комплекса)18]]+Таблица2[[#This Row],[топливно-энергетического комплекса (кроме оборонно-промышленного комплекса)19]]+Таблица2[[#This Row],[транспортной отрасли20]]+Таблица2[[#This Row],[горнодобывающей отрасли21]]+Таблица2[[#This Row],[отрасли электротехнической промышленности (кроме оборонно-промышленного комплекса)22]]+Таблица2[[#This Row],[лесной промышленности23]]+Таблица2[[#This Row],[строительной отрасли24]]+Таблица2[[#This Row],[отрасли электронной промышленности (кроме оборонно-промышленного комплекса)25]]+Таблица2[[#This Row],[индустрии робототехники26]]+Таблица2[[#This Row],[в отрасли искусства27]]+Таблица2[[#This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спорт28]], "+", "ОШИБКА")</f>
        <v>+</v>
      </c>
      <c r="AS77" s="4">
        <v>39</v>
      </c>
      <c r="AT77" s="4">
        <v>5</v>
      </c>
      <c r="AU77" s="4">
        <v>0</v>
      </c>
      <c r="AV77" s="4">
        <v>0</v>
      </c>
      <c r="AW77" s="4">
        <v>0</v>
      </c>
      <c r="AX77" s="4">
        <v>0</v>
      </c>
      <c r="AY77" s="4">
        <v>0</v>
      </c>
      <c r="AZ77" s="4">
        <v>0</v>
      </c>
      <c r="BA77" s="4">
        <v>17</v>
      </c>
      <c r="BB77" s="4">
        <v>0</v>
      </c>
      <c r="BC77" s="4">
        <v>0</v>
      </c>
      <c r="BD77" s="4">
        <v>0</v>
      </c>
      <c r="BE77" s="4">
        <v>0</v>
      </c>
      <c r="BF77" s="4">
        <v>0</v>
      </c>
      <c r="BG77" s="4">
        <v>22</v>
      </c>
      <c r="BH77" s="4">
        <v>0</v>
      </c>
      <c r="BI77" s="4">
        <v>0</v>
      </c>
      <c r="BJ77" s="4">
        <v>0</v>
      </c>
      <c r="BK77" s="4">
        <v>0</v>
      </c>
      <c r="BL77" s="4">
        <v>0</v>
      </c>
      <c r="BM77" s="4">
        <v>0</v>
      </c>
      <c r="BN77" s="4">
        <v>0</v>
      </c>
      <c r="BO77" s="4">
        <v>0</v>
      </c>
      <c r="BP77" s="4">
        <v>0</v>
      </c>
      <c r="BQ77" s="4">
        <v>0</v>
      </c>
      <c r="BR77" s="4">
        <v>0</v>
      </c>
      <c r="BS77" s="4">
        <v>0</v>
      </c>
      <c r="BT77" s="4">
        <v>0</v>
      </c>
      <c r="BU77" s="4">
        <v>0</v>
      </c>
      <c r="BV77" s="4">
        <v>0</v>
      </c>
      <c r="BW77" s="4">
        <v>0</v>
      </c>
      <c r="BX77" s="4">
        <v>15</v>
      </c>
      <c r="BY77" s="4">
        <v>0</v>
      </c>
      <c r="BZ77" s="4">
        <v>0</v>
      </c>
      <c r="CA77" s="4">
        <v>0</v>
      </c>
      <c r="CB77" s="4">
        <v>0</v>
      </c>
      <c r="CC77" s="4">
        <v>0</v>
      </c>
      <c r="CD77" s="4">
        <v>0</v>
      </c>
      <c r="CE77" s="4">
        <v>0</v>
      </c>
      <c r="CF77" s="4">
        <v>0</v>
      </c>
      <c r="CG77" s="4">
        <v>0</v>
      </c>
      <c r="CH77" s="5">
        <v>0</v>
      </c>
      <c r="CI77" s="6" t="s">
        <v>78</v>
      </c>
    </row>
    <row r="78" spans="1:87" ht="37.5" hidden="1">
      <c r="A78" s="65" t="s">
        <v>74</v>
      </c>
      <c r="B78" s="3" t="s">
        <v>3</v>
      </c>
      <c r="C78" s="64">
        <v>25</v>
      </c>
      <c r="D78" s="64">
        <v>0</v>
      </c>
      <c r="E78" s="4">
        <v>25</v>
      </c>
      <c r="F78" s="33" t="str">
        <f>IF(Таблица2[[#This Row],[Выпуск 2024 г.]]=Таблица2[[#This Row],[Трудоустроены]]+Таблица2[[#This Row],[индивидуальные предприниматели или самозанятые]]+Таблица2[[#This Row],[Будут трудоустроены]]+Таблица2[[#This Row],[индивидуальные предприниматели или самозанятые29]]+Таблица2[[#This Row],[продолжат обучение без трудоустройства]]+Таблица2[[#This Row],[призваны в армию, будут призваны в армию]]+Таблица2[[#This Row],[находятся в отпуске по уходу за ребенком, будут находиться в отпуске по уходу за ребенком]]+Таблица2[[#This Row],[Зарегистрированы в центрах занятости в качестве безработных (получают пособие по безработице) и не планируют трудоустраиваться]]+Таблица2[[#This Row],[Не планируют трудоустраиваться, в том числе по причинам получения иных социальных льгот ]]+Таблица2[[#This Row],[Иные причины нахождения под риском нетрудоустройства]]+Таблица2[[#This Row],[Тяжелое состояние здоровья, не позволяющее трудоустраиваться]]+Таблица2[[#This Row],[Находятся под следствием, отбывают наказание]]+Таблица2[[#This Row],[Переезд за пределы Российской Федерации]]+Таблица2[[#This Row],[Не могут трудоустраиваться в связи с уходом за больными родственниками, в связи с иными семейными обстоятельствами]], "+", "Не сходится сумма")</f>
        <v>+</v>
      </c>
      <c r="G78" s="4">
        <v>0</v>
      </c>
      <c r="H78" s="33" t="str">
        <f>IF(Таблица2[[#This Row],[Из них (из 3): трудоустроены по получаемой профессии, специальности]]&lt;=Таблица2[[#This Row],[Трудоустроены]], "+", "Не сход 3 и 4")</f>
        <v>+</v>
      </c>
      <c r="I78" s="33" t="str">
        <f>IF(Таблица2[[#This Row],[Из них (из 3): продолжат обучение]]&lt;=Таблица2[[#This Row],[Трудоустроены]], "+", "Несход 3 и 5")</f>
        <v>+</v>
      </c>
      <c r="J78" s="33" t="str">
        <f>IF(Таблица2[[#This Row],[Трудоустроены]]=Таблица2[[#This Row],[в отрасли образования]]+Таблица2[[#This Row],[в медицинской отрасли]]+Таблица2[[#This Row],[в отрасли сферы услуг, туризма]]+Таблица2[[#This Row],[в отрасли сферы торговли, организациях финансового сектора]]+Таблица2[[#This Row],[в отрасли правоохранительной сферы и управления]]+Таблица2[[#This Row],[в отрасли средств массовой информации]]+Таблица2[[#This Row],[на предприятия оборонно-промышленного комплекса]]+Таблица2[[#This Row],[машиностроения (кроме оборонно-промышленного комплекса)]]+Таблица2[[#This Row],[сельского хозяйства]]+Таблица2[[#This Row],[металлургии ]]+Таблица2[[#This Row],[железнодорожного транспорта]]+Таблица2[[#This Row],[легкой промышленности]]+Таблица2[[#This Row],[химической отрасли]]+Таблица2[[#This Row],[атомной отрасли (кроме оборонно-промышленного комплекса)]]+Таблица2[[#This Row],[фармацевтической отрасли]]+Таблица2[[#This Row],[отрасли информационных технологий]]+Таблица2[[#This Row],[радиоэлектроники (кроме оборонно-промышленного комплекса)]]+Таблица2[[#This Row],[топливно-энергетического комплекса (кроме оборонно-промышленного комплекса)]]+Таблица2[[#This Row],[транспортной отрасли]]+Таблица2[[#This Row],[горнодобывающей отрасли]]+Таблица2[[#This Row],[отрасли электротехнической промышленности (кроме оборонно-промышленного комплекса)]]+Таблица2[[#This Row],[лесной промышленности]]+Таблица2[[#This Row],[строительной отрасли]]+Таблица2[[#This Row],[отрасли электронной промышленности (кроме оборонно-промышленного комплекса)]]+Таблица2[[#This Row],[индустрии робототехники]]+Таблица2[[#This Row],[в отрасли искусства]]+Таблица2[[#This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 "+", "ОШИБКА")</f>
        <v>+</v>
      </c>
      <c r="K78" s="4">
        <v>0</v>
      </c>
      <c r="L78" s="4">
        <v>0</v>
      </c>
      <c r="M78" s="4">
        <v>0</v>
      </c>
      <c r="N78" s="4">
        <v>0</v>
      </c>
      <c r="O78" s="4">
        <v>0</v>
      </c>
      <c r="P78" s="4">
        <v>0</v>
      </c>
      <c r="Q78" s="4">
        <v>0</v>
      </c>
      <c r="R78" s="4">
        <v>0</v>
      </c>
      <c r="S78" s="4">
        <v>0</v>
      </c>
      <c r="T78" s="4">
        <v>0</v>
      </c>
      <c r="U78" s="4">
        <v>0</v>
      </c>
      <c r="V78" s="4">
        <v>0</v>
      </c>
      <c r="W78" s="4">
        <v>0</v>
      </c>
      <c r="X78" s="4">
        <v>0</v>
      </c>
      <c r="Y78" s="4">
        <v>0</v>
      </c>
      <c r="Z78" s="4">
        <v>0</v>
      </c>
      <c r="AA78" s="4">
        <v>0</v>
      </c>
      <c r="AB78" s="4">
        <v>0</v>
      </c>
      <c r="AC78" s="4">
        <v>0</v>
      </c>
      <c r="AD78" s="4">
        <v>0</v>
      </c>
      <c r="AE78" s="4">
        <v>0</v>
      </c>
      <c r="AF78" s="4">
        <v>0</v>
      </c>
      <c r="AG78" s="4">
        <v>0</v>
      </c>
      <c r="AH78" s="4">
        <v>0</v>
      </c>
      <c r="AI78" s="4">
        <v>0</v>
      </c>
      <c r="AJ78" s="4">
        <v>0</v>
      </c>
      <c r="AK78" s="4">
        <v>0</v>
      </c>
      <c r="AL78" s="4">
        <v>0</v>
      </c>
      <c r="AM78" s="4">
        <v>0</v>
      </c>
      <c r="AN78" s="4">
        <v>0</v>
      </c>
      <c r="AO78" s="4">
        <v>21</v>
      </c>
      <c r="AP78" s="33" t="str">
        <f>IF(Таблица2[[#This Row],[из них (из 34): трудоустраиваются по полученной профессии, специальности]]&lt;=Таблица2[[#This Row],[Будут трудоустроены]], "+", "Не сход 34 и 35")</f>
        <v>+</v>
      </c>
      <c r="AQ78" s="33" t="str">
        <f>IF(Таблица2[[#This Row],[из них (из 34) продолжат обучение
]]&lt;=Таблица2[[#This Row],[Будут трудоустроены]], "+", "Не сход 34 и 36")</f>
        <v>+</v>
      </c>
      <c r="AR78" s="33" t="str">
        <f>IF(Таблица2[[#This Row],[Будут трудоустроены]]=Таблица2[[#This Row],[в отрасли образования2]]+Таблица2[[#This Row],[в медицинской отрасли3]]+Таблица2[[#This Row],[в отрасли сферы услуг, туризма4]]+Таблица2[[#This Row],[в отрасли сферы торговли, организациях финансового сектора5]]+Таблица2[[#This Row],[в отрасли правоохранительной сферы и управления6]]+Таблица2[[#This Row],[на предприятия оборонно-промышленного комплекса8]]+Таблица2[[#This Row],[в отрасли средств массовой информации7]]+Таблица2[[#This Row],[машиностроения (кроме оборонно-промышленного комплекса)9]]+Таблица2[[#This Row],[сельского хозяйства10]]+Таблица2[[#This Row],[металлургии 11]]+Таблица2[[#This Row],[железнодорожного транспорта12]]+Таблица2[[#This Row],[легкой промышленности13]]+Таблица2[[#This Row],[химической отрасли14]]+Таблица2[[#This Row],[атомной отрасли (кроме оборонно-промышленного комплекса)15]]+Таблица2[[#This Row],[фармацевтической отрасли16]]+Таблица2[[#This Row],[отрасли информационных технологий17]]+Таблица2[[#This Row],[радиоэлектроники (кроме оборонно-промышленного комплекса)18]]+Таблица2[[#This Row],[топливно-энергетического комплекса (кроме оборонно-промышленного комплекса)19]]+Таблица2[[#This Row],[транспортной отрасли20]]+Таблица2[[#This Row],[горнодобывающей отрасли21]]+Таблица2[[#This Row],[отрасли электротехнической промышленности (кроме оборонно-промышленного комплекса)22]]+Таблица2[[#This Row],[лесной промышленности23]]+Таблица2[[#This Row],[строительной отрасли24]]+Таблица2[[#This Row],[отрасли электронной промышленности (кроме оборонно-промышленного комплекса)25]]+Таблица2[[#This Row],[индустрии робототехники26]]+Таблица2[[#This Row],[в отрасли искусства27]]+Таблица2[[#This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спорт28]], "+", "ОШИБКА")</f>
        <v>+</v>
      </c>
      <c r="AS78" s="4">
        <v>21</v>
      </c>
      <c r="AT78" s="4">
        <v>0</v>
      </c>
      <c r="AU78" s="4">
        <v>0</v>
      </c>
      <c r="AV78" s="4">
        <v>0</v>
      </c>
      <c r="AW78" s="4">
        <v>21</v>
      </c>
      <c r="AX78" s="4">
        <v>0</v>
      </c>
      <c r="AY78" s="4">
        <v>0</v>
      </c>
      <c r="AZ78" s="4">
        <v>0</v>
      </c>
      <c r="BA78" s="4">
        <v>0</v>
      </c>
      <c r="BB78" s="4">
        <v>0</v>
      </c>
      <c r="BC78" s="4">
        <v>0</v>
      </c>
      <c r="BD78" s="4">
        <v>0</v>
      </c>
      <c r="BE78" s="4">
        <v>0</v>
      </c>
      <c r="BF78" s="4">
        <v>0</v>
      </c>
      <c r="BG78" s="4">
        <v>0</v>
      </c>
      <c r="BH78" s="4">
        <v>0</v>
      </c>
      <c r="BI78" s="4">
        <v>0</v>
      </c>
      <c r="BJ78" s="4">
        <v>0</v>
      </c>
      <c r="BK78" s="4">
        <v>0</v>
      </c>
      <c r="BL78" s="4">
        <v>0</v>
      </c>
      <c r="BM78" s="4">
        <v>0</v>
      </c>
      <c r="BN78" s="4">
        <v>0</v>
      </c>
      <c r="BO78" s="4">
        <v>0</v>
      </c>
      <c r="BP78" s="4">
        <v>0</v>
      </c>
      <c r="BQ78" s="4">
        <v>0</v>
      </c>
      <c r="BR78" s="4">
        <v>0</v>
      </c>
      <c r="BS78" s="4">
        <v>0</v>
      </c>
      <c r="BT78" s="4">
        <v>0</v>
      </c>
      <c r="BU78" s="4">
        <v>0</v>
      </c>
      <c r="BV78" s="4">
        <v>0</v>
      </c>
      <c r="BW78" s="4">
        <v>0</v>
      </c>
      <c r="BX78" s="4">
        <v>1</v>
      </c>
      <c r="BY78" s="4">
        <v>3</v>
      </c>
      <c r="BZ78" s="4">
        <v>0</v>
      </c>
      <c r="CA78" s="4">
        <v>0</v>
      </c>
      <c r="CB78" s="4">
        <v>0</v>
      </c>
      <c r="CC78" s="4">
        <v>0</v>
      </c>
      <c r="CD78" s="4">
        <v>0</v>
      </c>
      <c r="CE78" s="4">
        <v>0</v>
      </c>
      <c r="CF78" s="4">
        <v>0</v>
      </c>
      <c r="CG78" s="4">
        <v>0</v>
      </c>
      <c r="CH78" s="5">
        <v>0</v>
      </c>
      <c r="CI78" s="6" t="s">
        <v>79</v>
      </c>
    </row>
    <row r="79" spans="1:87" ht="37.5" hidden="1">
      <c r="A79" s="65" t="s">
        <v>74</v>
      </c>
      <c r="B79" s="3" t="s">
        <v>80</v>
      </c>
      <c r="C79" s="64">
        <v>63</v>
      </c>
      <c r="D79" s="64">
        <v>0</v>
      </c>
      <c r="E79" s="4">
        <v>63</v>
      </c>
      <c r="F79" s="33" t="str">
        <f>IF(Таблица2[[#This Row],[Выпуск 2024 г.]]=Таблица2[[#This Row],[Трудоустроены]]+Таблица2[[#This Row],[индивидуальные предприниматели или самозанятые]]+Таблица2[[#This Row],[Будут трудоустроены]]+Таблица2[[#This Row],[индивидуальные предприниматели или самозанятые29]]+Таблица2[[#This Row],[продолжат обучение без трудоустройства]]+Таблица2[[#This Row],[призваны в армию, будут призваны в армию]]+Таблица2[[#This Row],[находятся в отпуске по уходу за ребенком, будут находиться в отпуске по уходу за ребенком]]+Таблица2[[#This Row],[Зарегистрированы в центрах занятости в качестве безработных (получают пособие по безработице) и не планируют трудоустраиваться]]+Таблица2[[#This Row],[Не планируют трудоустраиваться, в том числе по причинам получения иных социальных льгот ]]+Таблица2[[#This Row],[Иные причины нахождения под риском нетрудоустройства]]+Таблица2[[#This Row],[Тяжелое состояние здоровья, не позволяющее трудоустраиваться]]+Таблица2[[#This Row],[Находятся под следствием, отбывают наказание]]+Таблица2[[#This Row],[Переезд за пределы Российской Федерации]]+Таблица2[[#This Row],[Не могут трудоустраиваться в связи с уходом за больными родственниками, в связи с иными семейными обстоятельствами]], "+", "Не сходится сумма")</f>
        <v>+</v>
      </c>
      <c r="G79" s="4">
        <v>0</v>
      </c>
      <c r="H79" s="33" t="str">
        <f>IF(Таблица2[[#This Row],[Из них (из 3): трудоустроены по получаемой профессии, специальности]]&lt;=Таблица2[[#This Row],[Трудоустроены]], "+", "Не сход 3 и 4")</f>
        <v>+</v>
      </c>
      <c r="I79" s="33" t="str">
        <f>IF(Таблица2[[#This Row],[Из них (из 3): продолжат обучение]]&lt;=Таблица2[[#This Row],[Трудоустроены]], "+", "Несход 3 и 5")</f>
        <v>+</v>
      </c>
      <c r="J79" s="33" t="str">
        <f>IF(Таблица2[[#This Row],[Трудоустроены]]=Таблица2[[#This Row],[в отрасли образования]]+Таблица2[[#This Row],[в медицинской отрасли]]+Таблица2[[#This Row],[в отрасли сферы услуг, туризма]]+Таблица2[[#This Row],[в отрасли сферы торговли, организациях финансового сектора]]+Таблица2[[#This Row],[в отрасли правоохранительной сферы и управления]]+Таблица2[[#This Row],[в отрасли средств массовой информации]]+Таблица2[[#This Row],[на предприятия оборонно-промышленного комплекса]]+Таблица2[[#This Row],[машиностроения (кроме оборонно-промышленного комплекса)]]+Таблица2[[#This Row],[сельского хозяйства]]+Таблица2[[#This Row],[металлургии ]]+Таблица2[[#This Row],[железнодорожного транспорта]]+Таблица2[[#This Row],[легкой промышленности]]+Таблица2[[#This Row],[химической отрасли]]+Таблица2[[#This Row],[атомной отрасли (кроме оборонно-промышленного комплекса)]]+Таблица2[[#This Row],[фармацевтической отрасли]]+Таблица2[[#This Row],[отрасли информационных технологий]]+Таблица2[[#This Row],[радиоэлектроники (кроме оборонно-промышленного комплекса)]]+Таблица2[[#This Row],[топливно-энергетического комплекса (кроме оборонно-промышленного комплекса)]]+Таблица2[[#This Row],[транспортной отрасли]]+Таблица2[[#This Row],[горнодобывающей отрасли]]+Таблица2[[#This Row],[отрасли электротехнической промышленности (кроме оборонно-промышленного комплекса)]]+Таблица2[[#This Row],[лесной промышленности]]+Таблица2[[#This Row],[строительной отрасли]]+Таблица2[[#This Row],[отрасли электронной промышленности (кроме оборонно-промышленного комплекса)]]+Таблица2[[#This Row],[индустрии робототехники]]+Таблица2[[#This Row],[в отрасли искусства]]+Таблица2[[#This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 "+", "ОШИБКА")</f>
        <v>+</v>
      </c>
      <c r="K79" s="4">
        <v>0</v>
      </c>
      <c r="L79" s="4">
        <v>0</v>
      </c>
      <c r="M79" s="4">
        <v>0</v>
      </c>
      <c r="N79" s="4">
        <v>0</v>
      </c>
      <c r="O79" s="4">
        <v>0</v>
      </c>
      <c r="P79" s="4">
        <v>0</v>
      </c>
      <c r="Q79" s="4">
        <v>0</v>
      </c>
      <c r="R79" s="4">
        <v>0</v>
      </c>
      <c r="S79" s="4">
        <v>0</v>
      </c>
      <c r="T79" s="4">
        <v>0</v>
      </c>
      <c r="U79" s="4">
        <v>0</v>
      </c>
      <c r="V79" s="4">
        <v>0</v>
      </c>
      <c r="W79" s="4">
        <v>0</v>
      </c>
      <c r="X79" s="4">
        <v>0</v>
      </c>
      <c r="Y79" s="4">
        <v>0</v>
      </c>
      <c r="Z79" s="4">
        <v>0</v>
      </c>
      <c r="AA79" s="4">
        <v>0</v>
      </c>
      <c r="AB79" s="4">
        <v>0</v>
      </c>
      <c r="AC79" s="4">
        <v>0</v>
      </c>
      <c r="AD79" s="4">
        <v>0</v>
      </c>
      <c r="AE79" s="4">
        <v>0</v>
      </c>
      <c r="AF79" s="4">
        <v>0</v>
      </c>
      <c r="AG79" s="4">
        <v>0</v>
      </c>
      <c r="AH79" s="4">
        <v>0</v>
      </c>
      <c r="AI79" s="4">
        <v>0</v>
      </c>
      <c r="AJ79" s="4">
        <v>0</v>
      </c>
      <c r="AK79" s="4">
        <v>0</v>
      </c>
      <c r="AL79" s="4">
        <v>0</v>
      </c>
      <c r="AM79" s="4">
        <v>0</v>
      </c>
      <c r="AN79" s="4">
        <v>0</v>
      </c>
      <c r="AO79" s="4">
        <v>31</v>
      </c>
      <c r="AP79" s="33" t="str">
        <f>IF(Таблица2[[#This Row],[из них (из 34): трудоустраиваются по полученной профессии, специальности]]&lt;=Таблица2[[#This Row],[Будут трудоустроены]], "+", "Не сход 34 и 35")</f>
        <v>+</v>
      </c>
      <c r="AQ79" s="33" t="str">
        <f>IF(Таблица2[[#This Row],[из них (из 34) продолжат обучение
]]&lt;=Таблица2[[#This Row],[Будут трудоустроены]], "+", "Не сход 34 и 36")</f>
        <v>+</v>
      </c>
      <c r="AR79" s="33" t="str">
        <f>IF(Таблица2[[#This Row],[Будут трудоустроены]]=Таблица2[[#This Row],[в отрасли образования2]]+Таблица2[[#This Row],[в медицинской отрасли3]]+Таблица2[[#This Row],[в отрасли сферы услуг, туризма4]]+Таблица2[[#This Row],[в отрасли сферы торговли, организациях финансового сектора5]]+Таблица2[[#This Row],[в отрасли правоохранительной сферы и управления6]]+Таблица2[[#This Row],[на предприятия оборонно-промышленного комплекса8]]+Таблица2[[#This Row],[в отрасли средств массовой информации7]]+Таблица2[[#This Row],[машиностроения (кроме оборонно-промышленного комплекса)9]]+Таблица2[[#This Row],[сельского хозяйства10]]+Таблица2[[#This Row],[металлургии 11]]+Таблица2[[#This Row],[железнодорожного транспорта12]]+Таблица2[[#This Row],[легкой промышленности13]]+Таблица2[[#This Row],[химической отрасли14]]+Таблица2[[#This Row],[атомной отрасли (кроме оборонно-промышленного комплекса)15]]+Таблица2[[#This Row],[фармацевтической отрасли16]]+Таблица2[[#This Row],[отрасли информационных технологий17]]+Таблица2[[#This Row],[радиоэлектроники (кроме оборонно-промышленного комплекса)18]]+Таблица2[[#This Row],[топливно-энергетического комплекса (кроме оборонно-промышленного комплекса)19]]+Таблица2[[#This Row],[транспортной отрасли20]]+Таблица2[[#This Row],[горнодобывающей отрасли21]]+Таблица2[[#This Row],[отрасли электротехнической промышленности (кроме оборонно-промышленного комплекса)22]]+Таблица2[[#This Row],[лесной промышленности23]]+Таблица2[[#This Row],[строительной отрасли24]]+Таблица2[[#This Row],[отрасли электронной промышленности (кроме оборонно-промышленного комплекса)25]]+Таблица2[[#This Row],[индустрии робототехники26]]+Таблица2[[#This Row],[в отрасли искусства27]]+Таблица2[[#This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спорт28]], "+", "ОШИБКА")</f>
        <v>+</v>
      </c>
      <c r="AS79" s="4">
        <v>31</v>
      </c>
      <c r="AT79" s="4">
        <v>6</v>
      </c>
      <c r="AU79" s="4">
        <v>0</v>
      </c>
      <c r="AV79" s="4">
        <v>0</v>
      </c>
      <c r="AW79" s="4">
        <v>0</v>
      </c>
      <c r="AX79" s="4">
        <v>0</v>
      </c>
      <c r="AY79" s="4">
        <v>31</v>
      </c>
      <c r="AZ79" s="4">
        <v>0</v>
      </c>
      <c r="BA79" s="4">
        <v>0</v>
      </c>
      <c r="BB79" s="4">
        <v>0</v>
      </c>
      <c r="BC79" s="4">
        <v>0</v>
      </c>
      <c r="BD79" s="4">
        <v>0</v>
      </c>
      <c r="BE79" s="4">
        <v>0</v>
      </c>
      <c r="BF79" s="4">
        <v>0</v>
      </c>
      <c r="BG79" s="4">
        <v>0</v>
      </c>
      <c r="BH79" s="4">
        <v>0</v>
      </c>
      <c r="BI79" s="4">
        <v>0</v>
      </c>
      <c r="BJ79" s="4">
        <v>0</v>
      </c>
      <c r="BK79" s="4">
        <v>0</v>
      </c>
      <c r="BL79" s="4">
        <v>0</v>
      </c>
      <c r="BM79" s="4">
        <v>0</v>
      </c>
      <c r="BN79" s="4">
        <v>0</v>
      </c>
      <c r="BO79" s="4">
        <v>0</v>
      </c>
      <c r="BP79" s="4">
        <v>0</v>
      </c>
      <c r="BQ79" s="4">
        <v>0</v>
      </c>
      <c r="BR79" s="4">
        <v>0</v>
      </c>
      <c r="BS79" s="4">
        <v>0</v>
      </c>
      <c r="BT79" s="4">
        <v>0</v>
      </c>
      <c r="BU79" s="4">
        <v>0</v>
      </c>
      <c r="BV79" s="4">
        <v>0</v>
      </c>
      <c r="BW79" s="4">
        <v>0</v>
      </c>
      <c r="BX79" s="4">
        <v>32</v>
      </c>
      <c r="BY79" s="4">
        <v>0</v>
      </c>
      <c r="BZ79" s="4">
        <v>0</v>
      </c>
      <c r="CA79" s="4">
        <v>0</v>
      </c>
      <c r="CB79" s="4">
        <v>0</v>
      </c>
      <c r="CC79" s="4">
        <v>0</v>
      </c>
      <c r="CD79" s="4">
        <v>0</v>
      </c>
      <c r="CE79" s="4">
        <v>0</v>
      </c>
      <c r="CF79" s="4">
        <v>0</v>
      </c>
      <c r="CG79" s="4">
        <v>0</v>
      </c>
      <c r="CH79" s="5">
        <v>0</v>
      </c>
      <c r="CI79" s="6" t="s">
        <v>81</v>
      </c>
    </row>
    <row r="80" spans="1:87" ht="37.5" hidden="1">
      <c r="A80" s="65" t="s">
        <v>74</v>
      </c>
      <c r="B80" s="7" t="s">
        <v>9</v>
      </c>
      <c r="C80" s="64">
        <v>27</v>
      </c>
      <c r="D80" s="64">
        <v>0</v>
      </c>
      <c r="E80" s="4">
        <v>27</v>
      </c>
      <c r="F80" s="33" t="str">
        <f>IF(Таблица2[[#This Row],[Выпуск 2024 г.]]=Таблица2[[#This Row],[Трудоустроены]]+Таблица2[[#This Row],[индивидуальные предприниматели или самозанятые]]+Таблица2[[#This Row],[Будут трудоустроены]]+Таблица2[[#This Row],[индивидуальные предприниматели или самозанятые29]]+Таблица2[[#This Row],[продолжат обучение без трудоустройства]]+Таблица2[[#This Row],[призваны в армию, будут призваны в армию]]+Таблица2[[#This Row],[находятся в отпуске по уходу за ребенком, будут находиться в отпуске по уходу за ребенком]]+Таблица2[[#This Row],[Зарегистрированы в центрах занятости в качестве безработных (получают пособие по безработице) и не планируют трудоустраиваться]]+Таблица2[[#This Row],[Не планируют трудоустраиваться, в том числе по причинам получения иных социальных льгот ]]+Таблица2[[#This Row],[Иные причины нахождения под риском нетрудоустройства]]+Таблица2[[#This Row],[Тяжелое состояние здоровья, не позволяющее трудоустраиваться]]+Таблица2[[#This Row],[Находятся под следствием, отбывают наказание]]+Таблица2[[#This Row],[Переезд за пределы Российской Федерации]]+Таблица2[[#This Row],[Не могут трудоустраиваться в связи с уходом за больными родственниками, в связи с иными семейными обстоятельствами]], "+", "Не сходится сумма")</f>
        <v>+</v>
      </c>
      <c r="G80" s="4">
        <v>0</v>
      </c>
      <c r="H80" s="33" t="str">
        <f>IF(Таблица2[[#This Row],[Из них (из 3): трудоустроены по получаемой профессии, специальности]]&lt;=Таблица2[[#This Row],[Трудоустроены]], "+", "Не сход 3 и 4")</f>
        <v>+</v>
      </c>
      <c r="I80" s="33" t="str">
        <f>IF(Таблица2[[#This Row],[Из них (из 3): продолжат обучение]]&lt;=Таблица2[[#This Row],[Трудоустроены]], "+", "Несход 3 и 5")</f>
        <v>+</v>
      </c>
      <c r="J80" s="33" t="str">
        <f>IF(Таблица2[[#This Row],[Трудоустроены]]=Таблица2[[#This Row],[в отрасли образования]]+Таблица2[[#This Row],[в медицинской отрасли]]+Таблица2[[#This Row],[в отрасли сферы услуг, туризма]]+Таблица2[[#This Row],[в отрасли сферы торговли, организациях финансового сектора]]+Таблица2[[#This Row],[в отрасли правоохранительной сферы и управления]]+Таблица2[[#This Row],[в отрасли средств массовой информации]]+Таблица2[[#This Row],[на предприятия оборонно-промышленного комплекса]]+Таблица2[[#This Row],[машиностроения (кроме оборонно-промышленного комплекса)]]+Таблица2[[#This Row],[сельского хозяйства]]+Таблица2[[#This Row],[металлургии ]]+Таблица2[[#This Row],[железнодорожного транспорта]]+Таблица2[[#This Row],[легкой промышленности]]+Таблица2[[#This Row],[химической отрасли]]+Таблица2[[#This Row],[атомной отрасли (кроме оборонно-промышленного комплекса)]]+Таблица2[[#This Row],[фармацевтической отрасли]]+Таблица2[[#This Row],[отрасли информационных технологий]]+Таблица2[[#This Row],[радиоэлектроники (кроме оборонно-промышленного комплекса)]]+Таблица2[[#This Row],[топливно-энергетического комплекса (кроме оборонно-промышленного комплекса)]]+Таблица2[[#This Row],[транспортной отрасли]]+Таблица2[[#This Row],[горнодобывающей отрасли]]+Таблица2[[#This Row],[отрасли электротехнической промышленности (кроме оборонно-промышленного комплекса)]]+Таблица2[[#This Row],[лесной промышленности]]+Таблица2[[#This Row],[строительной отрасли]]+Таблица2[[#This Row],[отрасли электронной промышленности (кроме оборонно-промышленного комплекса)]]+Таблица2[[#This Row],[индустрии робототехники]]+Таблица2[[#This Row],[в отрасли искусства]]+Таблица2[[#This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 "+", "ОШИБКА")</f>
        <v>+</v>
      </c>
      <c r="K80" s="4">
        <v>0</v>
      </c>
      <c r="L80" s="4">
        <v>0</v>
      </c>
      <c r="M80" s="4">
        <v>0</v>
      </c>
      <c r="N80" s="4">
        <v>0</v>
      </c>
      <c r="O80" s="4">
        <v>0</v>
      </c>
      <c r="P80" s="4">
        <v>0</v>
      </c>
      <c r="Q80" s="4">
        <v>0</v>
      </c>
      <c r="R80" s="4">
        <v>0</v>
      </c>
      <c r="S80" s="4">
        <v>0</v>
      </c>
      <c r="T80" s="4">
        <v>0</v>
      </c>
      <c r="U80" s="4">
        <v>0</v>
      </c>
      <c r="V80" s="4">
        <v>0</v>
      </c>
      <c r="W80" s="4">
        <v>0</v>
      </c>
      <c r="X80" s="4">
        <v>0</v>
      </c>
      <c r="Y80" s="4">
        <v>0</v>
      </c>
      <c r="Z80" s="4">
        <v>0</v>
      </c>
      <c r="AA80" s="4">
        <v>0</v>
      </c>
      <c r="AB80" s="4">
        <v>0</v>
      </c>
      <c r="AC80" s="4">
        <v>0</v>
      </c>
      <c r="AD80" s="4">
        <v>0</v>
      </c>
      <c r="AE80" s="4">
        <v>0</v>
      </c>
      <c r="AF80" s="4">
        <v>0</v>
      </c>
      <c r="AG80" s="4">
        <v>0</v>
      </c>
      <c r="AH80" s="4">
        <v>0</v>
      </c>
      <c r="AI80" s="4">
        <v>0</v>
      </c>
      <c r="AJ80" s="4">
        <v>0</v>
      </c>
      <c r="AK80" s="4">
        <v>0</v>
      </c>
      <c r="AL80" s="4">
        <v>0</v>
      </c>
      <c r="AM80" s="4">
        <v>0</v>
      </c>
      <c r="AN80" s="4">
        <v>0</v>
      </c>
      <c r="AO80" s="4">
        <v>27</v>
      </c>
      <c r="AP80" s="33" t="str">
        <f>IF(Таблица2[[#This Row],[из них (из 34): трудоустраиваются по полученной профессии, специальности]]&lt;=Таблица2[[#This Row],[Будут трудоустроены]], "+", "Не сход 34 и 35")</f>
        <v>+</v>
      </c>
      <c r="AQ80" s="33" t="str">
        <f>IF(Таблица2[[#This Row],[из них (из 34) продолжат обучение
]]&lt;=Таблица2[[#This Row],[Будут трудоустроены]], "+", "Не сход 34 и 36")</f>
        <v>+</v>
      </c>
      <c r="AR80" s="33" t="str">
        <f>IF(Таблица2[[#This Row],[Будут трудоустроены]]=Таблица2[[#This Row],[в отрасли образования2]]+Таблица2[[#This Row],[в медицинской отрасли3]]+Таблица2[[#This Row],[в отрасли сферы услуг, туризма4]]+Таблица2[[#This Row],[в отрасли сферы торговли, организациях финансового сектора5]]+Таблица2[[#This Row],[в отрасли правоохранительной сферы и управления6]]+Таблица2[[#This Row],[на предприятия оборонно-промышленного комплекса8]]+Таблица2[[#This Row],[в отрасли средств массовой информации7]]+Таблица2[[#This Row],[машиностроения (кроме оборонно-промышленного комплекса)9]]+Таблица2[[#This Row],[сельского хозяйства10]]+Таблица2[[#This Row],[металлургии 11]]+Таблица2[[#This Row],[железнодорожного транспорта12]]+Таблица2[[#This Row],[легкой промышленности13]]+Таблица2[[#This Row],[химической отрасли14]]+Таблица2[[#This Row],[атомной отрасли (кроме оборонно-промышленного комплекса)15]]+Таблица2[[#This Row],[фармацевтической отрасли16]]+Таблица2[[#This Row],[отрасли информационных технологий17]]+Таблица2[[#This Row],[радиоэлектроники (кроме оборонно-промышленного комплекса)18]]+Таблица2[[#This Row],[топливно-энергетического комплекса (кроме оборонно-промышленного комплекса)19]]+Таблица2[[#This Row],[транспортной отрасли20]]+Таблица2[[#This Row],[горнодобывающей отрасли21]]+Таблица2[[#This Row],[отрасли электротехнической промышленности (кроме оборонно-промышленного комплекса)22]]+Таблица2[[#This Row],[лесной промышленности23]]+Таблица2[[#This Row],[строительной отрасли24]]+Таблица2[[#This Row],[отрасли электронной промышленности (кроме оборонно-промышленного комплекса)25]]+Таблица2[[#This Row],[индустрии робототехники26]]+Таблица2[[#This Row],[в отрасли искусства27]]+Таблица2[[#This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спорт28]], "+", "ОШИБКА")</f>
        <v>+</v>
      </c>
      <c r="AS80" s="4">
        <v>0</v>
      </c>
      <c r="AT80" s="4">
        <v>0</v>
      </c>
      <c r="AU80" s="4">
        <v>0</v>
      </c>
      <c r="AV80" s="4">
        <v>0</v>
      </c>
      <c r="AW80" s="4">
        <v>0</v>
      </c>
      <c r="AX80" s="4">
        <v>0</v>
      </c>
      <c r="AY80" s="4">
        <v>27</v>
      </c>
      <c r="AZ80" s="4">
        <v>0</v>
      </c>
      <c r="BA80" s="4">
        <v>0</v>
      </c>
      <c r="BB80" s="4">
        <v>0</v>
      </c>
      <c r="BC80" s="4">
        <v>0</v>
      </c>
      <c r="BD80" s="4">
        <v>0</v>
      </c>
      <c r="BE80" s="4">
        <v>0</v>
      </c>
      <c r="BF80" s="4">
        <v>0</v>
      </c>
      <c r="BG80" s="4">
        <v>0</v>
      </c>
      <c r="BH80" s="4">
        <v>0</v>
      </c>
      <c r="BI80" s="4">
        <v>0</v>
      </c>
      <c r="BJ80" s="4">
        <v>0</v>
      </c>
      <c r="BK80" s="4">
        <v>0</v>
      </c>
      <c r="BL80" s="4">
        <v>0</v>
      </c>
      <c r="BM80" s="4">
        <v>0</v>
      </c>
      <c r="BN80" s="4">
        <v>0</v>
      </c>
      <c r="BO80" s="4">
        <v>0</v>
      </c>
      <c r="BP80" s="4">
        <v>0</v>
      </c>
      <c r="BQ80" s="4">
        <v>0</v>
      </c>
      <c r="BR80" s="4">
        <v>0</v>
      </c>
      <c r="BS80" s="4">
        <v>0</v>
      </c>
      <c r="BT80" s="4">
        <v>0</v>
      </c>
      <c r="BU80" s="4">
        <v>0</v>
      </c>
      <c r="BV80" s="4">
        <v>0</v>
      </c>
      <c r="BW80" s="4">
        <v>0</v>
      </c>
      <c r="BX80" s="4">
        <v>0</v>
      </c>
      <c r="BY80" s="4">
        <v>0</v>
      </c>
      <c r="BZ80" s="4">
        <v>0</v>
      </c>
      <c r="CA80" s="4">
        <v>0</v>
      </c>
      <c r="CB80" s="4">
        <v>0</v>
      </c>
      <c r="CC80" s="4">
        <v>0</v>
      </c>
      <c r="CD80" s="4">
        <v>0</v>
      </c>
      <c r="CE80" s="4">
        <v>0</v>
      </c>
      <c r="CF80" s="4">
        <v>0</v>
      </c>
      <c r="CG80" s="4">
        <v>0</v>
      </c>
      <c r="CH80" s="5">
        <v>0</v>
      </c>
      <c r="CI80" s="6"/>
    </row>
    <row r="81" spans="1:87" ht="37.5" hidden="1">
      <c r="A81" s="65" t="s">
        <v>74</v>
      </c>
      <c r="B81" s="3" t="s">
        <v>56</v>
      </c>
      <c r="C81" s="64">
        <v>198</v>
      </c>
      <c r="D81" s="64">
        <v>0</v>
      </c>
      <c r="E81" s="4">
        <v>198</v>
      </c>
      <c r="F81" s="33" t="str">
        <f>IF(Таблица2[[#This Row],[Выпуск 2024 г.]]=Таблица2[[#This Row],[Трудоустроены]]+Таблица2[[#This Row],[индивидуальные предприниматели или самозанятые]]+Таблица2[[#This Row],[Будут трудоустроены]]+Таблица2[[#This Row],[индивидуальные предприниматели или самозанятые29]]+Таблица2[[#This Row],[продолжат обучение без трудоустройства]]+Таблица2[[#This Row],[призваны в армию, будут призваны в армию]]+Таблица2[[#This Row],[находятся в отпуске по уходу за ребенком, будут находиться в отпуске по уходу за ребенком]]+Таблица2[[#This Row],[Зарегистрированы в центрах занятости в качестве безработных (получают пособие по безработице) и не планируют трудоустраиваться]]+Таблица2[[#This Row],[Не планируют трудоустраиваться, в том числе по причинам получения иных социальных льгот ]]+Таблица2[[#This Row],[Иные причины нахождения под риском нетрудоустройства]]+Таблица2[[#This Row],[Тяжелое состояние здоровья, не позволяющее трудоустраиваться]]+Таблица2[[#This Row],[Находятся под следствием, отбывают наказание]]+Таблица2[[#This Row],[Переезд за пределы Российской Федерации]]+Таблица2[[#This Row],[Не могут трудоустраиваться в связи с уходом за больными родственниками, в связи с иными семейными обстоятельствами]], "+", "Не сходится сумма")</f>
        <v>+</v>
      </c>
      <c r="G81" s="4">
        <v>0</v>
      </c>
      <c r="H81" s="33" t="str">
        <f>IF(Таблица2[[#This Row],[Из них (из 3): трудоустроены по получаемой профессии, специальности]]&lt;=Таблица2[[#This Row],[Трудоустроены]], "+", "Не сход 3 и 4")</f>
        <v>+</v>
      </c>
      <c r="I81" s="33" t="str">
        <f>IF(Таблица2[[#This Row],[Из них (из 3): продолжат обучение]]&lt;=Таблица2[[#This Row],[Трудоустроены]], "+", "Несход 3 и 5")</f>
        <v>+</v>
      </c>
      <c r="J81" s="33" t="str">
        <f>IF(Таблица2[[#This Row],[Трудоустроены]]=Таблица2[[#This Row],[в отрасли образования]]+Таблица2[[#This Row],[в медицинской отрасли]]+Таблица2[[#This Row],[в отрасли сферы услуг, туризма]]+Таблица2[[#This Row],[в отрасли сферы торговли, организациях финансового сектора]]+Таблица2[[#This Row],[в отрасли правоохранительной сферы и управления]]+Таблица2[[#This Row],[в отрасли средств массовой информации]]+Таблица2[[#This Row],[на предприятия оборонно-промышленного комплекса]]+Таблица2[[#This Row],[машиностроения (кроме оборонно-промышленного комплекса)]]+Таблица2[[#This Row],[сельского хозяйства]]+Таблица2[[#This Row],[металлургии ]]+Таблица2[[#This Row],[железнодорожного транспорта]]+Таблица2[[#This Row],[легкой промышленности]]+Таблица2[[#This Row],[химической отрасли]]+Таблица2[[#This Row],[атомной отрасли (кроме оборонно-промышленного комплекса)]]+Таблица2[[#This Row],[фармацевтической отрасли]]+Таблица2[[#This Row],[отрасли информационных технологий]]+Таблица2[[#This Row],[радиоэлектроники (кроме оборонно-промышленного комплекса)]]+Таблица2[[#This Row],[топливно-энергетического комплекса (кроме оборонно-промышленного комплекса)]]+Таблица2[[#This Row],[транспортной отрасли]]+Таблица2[[#This Row],[горнодобывающей отрасли]]+Таблица2[[#This Row],[отрасли электротехнической промышленности (кроме оборонно-промышленного комплекса)]]+Таблица2[[#This Row],[лесной промышленности]]+Таблица2[[#This Row],[строительной отрасли]]+Таблица2[[#This Row],[отрасли электронной промышленности (кроме оборонно-промышленного комплекса)]]+Таблица2[[#This Row],[индустрии робототехники]]+Таблица2[[#This Row],[в отрасли искусства]]+Таблица2[[#This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 "+", "ОШИБКА")</f>
        <v>+</v>
      </c>
      <c r="K81" s="4">
        <v>0</v>
      </c>
      <c r="L81" s="4">
        <v>0</v>
      </c>
      <c r="M81" s="4">
        <v>0</v>
      </c>
      <c r="N81" s="4">
        <v>0</v>
      </c>
      <c r="O81" s="4">
        <v>0</v>
      </c>
      <c r="P81" s="4">
        <v>0</v>
      </c>
      <c r="Q81" s="4">
        <v>0</v>
      </c>
      <c r="R81" s="4">
        <v>0</v>
      </c>
      <c r="S81" s="4">
        <v>0</v>
      </c>
      <c r="T81" s="4">
        <v>0</v>
      </c>
      <c r="U81" s="4">
        <v>0</v>
      </c>
      <c r="V81" s="4">
        <v>0</v>
      </c>
      <c r="W81" s="4">
        <v>0</v>
      </c>
      <c r="X81" s="4">
        <v>0</v>
      </c>
      <c r="Y81" s="4">
        <v>0</v>
      </c>
      <c r="Z81" s="4">
        <v>0</v>
      </c>
      <c r="AA81" s="4">
        <v>0</v>
      </c>
      <c r="AB81" s="4">
        <v>0</v>
      </c>
      <c r="AC81" s="4">
        <v>0</v>
      </c>
      <c r="AD81" s="4">
        <v>0</v>
      </c>
      <c r="AE81" s="4">
        <v>0</v>
      </c>
      <c r="AF81" s="4">
        <v>0</v>
      </c>
      <c r="AG81" s="4">
        <v>0</v>
      </c>
      <c r="AH81" s="4">
        <v>0</v>
      </c>
      <c r="AI81" s="4">
        <v>0</v>
      </c>
      <c r="AJ81" s="4">
        <v>0</v>
      </c>
      <c r="AK81" s="4">
        <v>0</v>
      </c>
      <c r="AL81" s="4">
        <v>0</v>
      </c>
      <c r="AM81" s="4">
        <v>0</v>
      </c>
      <c r="AN81" s="4">
        <v>0</v>
      </c>
      <c r="AO81" s="4">
        <v>185</v>
      </c>
      <c r="AP81" s="33" t="str">
        <f>IF(Таблица2[[#This Row],[из них (из 34): трудоустраиваются по полученной профессии, специальности]]&lt;=Таблица2[[#This Row],[Будут трудоустроены]], "+", "Не сход 34 и 35")</f>
        <v>+</v>
      </c>
      <c r="AQ81" s="33" t="str">
        <f>IF(Таблица2[[#This Row],[из них (из 34) продолжат обучение
]]&lt;=Таблица2[[#This Row],[Будут трудоустроены]], "+", "Не сход 34 и 36")</f>
        <v>+</v>
      </c>
      <c r="AR81" s="33" t="str">
        <f>IF(Таблица2[[#This Row],[Будут трудоустроены]]=Таблица2[[#This Row],[в отрасли образования2]]+Таблица2[[#This Row],[в медицинской отрасли3]]+Таблица2[[#This Row],[в отрасли сферы услуг, туризма4]]+Таблица2[[#This Row],[в отрасли сферы торговли, организациях финансового сектора5]]+Таблица2[[#This Row],[в отрасли правоохранительной сферы и управления6]]+Таблица2[[#This Row],[на предприятия оборонно-промышленного комплекса8]]+Таблица2[[#This Row],[в отрасли средств массовой информации7]]+Таблица2[[#This Row],[машиностроения (кроме оборонно-промышленного комплекса)9]]+Таблица2[[#This Row],[сельского хозяйства10]]+Таблица2[[#This Row],[металлургии 11]]+Таблица2[[#This Row],[железнодорожного транспорта12]]+Таблица2[[#This Row],[легкой промышленности13]]+Таблица2[[#This Row],[химической отрасли14]]+Таблица2[[#This Row],[атомной отрасли (кроме оборонно-промышленного комплекса)15]]+Таблица2[[#This Row],[фармацевтической отрасли16]]+Таблица2[[#This Row],[отрасли информационных технологий17]]+Таблица2[[#This Row],[радиоэлектроники (кроме оборонно-промышленного комплекса)18]]+Таблица2[[#This Row],[топливно-энергетического комплекса (кроме оборонно-промышленного комплекса)19]]+Таблица2[[#This Row],[транспортной отрасли20]]+Таблица2[[#This Row],[горнодобывающей отрасли21]]+Таблица2[[#This Row],[отрасли электротехнической промышленности (кроме оборонно-промышленного комплекса)22]]+Таблица2[[#This Row],[лесной промышленности23]]+Таблица2[[#This Row],[строительной отрасли24]]+Таблица2[[#This Row],[отрасли электронной промышленности (кроме оборонно-промышленного комплекса)25]]+Таблица2[[#This Row],[индустрии робототехники26]]+Таблица2[[#This Row],[в отрасли искусства27]]+Таблица2[[#This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спорт28]], "+", "ОШИБКА")</f>
        <v>+</v>
      </c>
      <c r="AS81" s="4">
        <v>185</v>
      </c>
      <c r="AT81" s="4">
        <v>5</v>
      </c>
      <c r="AU81" s="4">
        <v>0</v>
      </c>
      <c r="AV81" s="4">
        <v>0</v>
      </c>
      <c r="AW81" s="4">
        <v>0</v>
      </c>
      <c r="AX81" s="4">
        <v>0</v>
      </c>
      <c r="AY81" s="4">
        <v>0</v>
      </c>
      <c r="AZ81" s="4">
        <v>0</v>
      </c>
      <c r="BA81" s="4">
        <v>0</v>
      </c>
      <c r="BB81" s="4">
        <v>0</v>
      </c>
      <c r="BC81" s="4">
        <v>0</v>
      </c>
      <c r="BD81" s="4">
        <v>0</v>
      </c>
      <c r="BE81" s="4">
        <v>0</v>
      </c>
      <c r="BF81" s="4">
        <v>0</v>
      </c>
      <c r="BG81" s="4">
        <v>0</v>
      </c>
      <c r="BH81" s="4">
        <v>0</v>
      </c>
      <c r="BI81" s="4">
        <v>185</v>
      </c>
      <c r="BJ81" s="4">
        <v>0</v>
      </c>
      <c r="BK81" s="4">
        <v>0</v>
      </c>
      <c r="BL81" s="4">
        <v>0</v>
      </c>
      <c r="BM81" s="4">
        <v>0</v>
      </c>
      <c r="BN81" s="4">
        <v>0</v>
      </c>
      <c r="BO81" s="4">
        <v>0</v>
      </c>
      <c r="BP81" s="4">
        <v>0</v>
      </c>
      <c r="BQ81" s="4">
        <v>0</v>
      </c>
      <c r="BR81" s="4">
        <v>0</v>
      </c>
      <c r="BS81" s="4">
        <v>0</v>
      </c>
      <c r="BT81" s="4">
        <v>0</v>
      </c>
      <c r="BU81" s="4">
        <v>0</v>
      </c>
      <c r="BV81" s="4">
        <v>0</v>
      </c>
      <c r="BW81" s="4">
        <v>0</v>
      </c>
      <c r="BX81" s="4">
        <v>3</v>
      </c>
      <c r="BY81" s="4">
        <v>10</v>
      </c>
      <c r="BZ81" s="4">
        <v>0</v>
      </c>
      <c r="CA81" s="4">
        <v>0</v>
      </c>
      <c r="CB81" s="4">
        <v>0</v>
      </c>
      <c r="CC81" s="4">
        <v>0</v>
      </c>
      <c r="CD81" s="4">
        <v>0</v>
      </c>
      <c r="CE81" s="4">
        <v>0</v>
      </c>
      <c r="CF81" s="4">
        <v>0</v>
      </c>
      <c r="CG81" s="4">
        <v>0</v>
      </c>
      <c r="CH81" s="5">
        <v>0</v>
      </c>
      <c r="CI81" s="6" t="s">
        <v>82</v>
      </c>
    </row>
    <row r="82" spans="1:87" ht="37.5" hidden="1">
      <c r="A82" s="65" t="s">
        <v>83</v>
      </c>
      <c r="B82" s="3" t="s">
        <v>59</v>
      </c>
      <c r="C82" s="64">
        <v>60</v>
      </c>
      <c r="D82" s="64">
        <v>0</v>
      </c>
      <c r="E82" s="4">
        <v>60</v>
      </c>
      <c r="F82" s="33" t="str">
        <f>IF(Таблица2[[#This Row],[Выпуск 2024 г.]]=Таблица2[[#This Row],[Трудоустроены]]+Таблица2[[#This Row],[индивидуальные предприниматели или самозанятые]]+Таблица2[[#This Row],[Будут трудоустроены]]+Таблица2[[#This Row],[индивидуальные предприниматели или самозанятые29]]+Таблица2[[#This Row],[продолжат обучение без трудоустройства]]+Таблица2[[#This Row],[призваны в армию, будут призваны в армию]]+Таблица2[[#This Row],[находятся в отпуске по уходу за ребенком, будут находиться в отпуске по уходу за ребенком]]+Таблица2[[#This Row],[Зарегистрированы в центрах занятости в качестве безработных (получают пособие по безработице) и не планируют трудоустраиваться]]+Таблица2[[#This Row],[Не планируют трудоустраиваться, в том числе по причинам получения иных социальных льгот ]]+Таблица2[[#This Row],[Иные причины нахождения под риском нетрудоустройства]]+Таблица2[[#This Row],[Тяжелое состояние здоровья, не позволяющее трудоустраиваться]]+Таблица2[[#This Row],[Находятся под следствием, отбывают наказание]]+Таблица2[[#This Row],[Переезд за пределы Российской Федерации]]+Таблица2[[#This Row],[Не могут трудоустраиваться в связи с уходом за больными родственниками, в связи с иными семейными обстоятельствами]], "+", "Не сходится сумма")</f>
        <v>+</v>
      </c>
      <c r="G82" s="4">
        <v>0</v>
      </c>
      <c r="H82" s="33" t="str">
        <f>IF(Таблица2[[#This Row],[Из них (из 3): трудоустроены по получаемой профессии, специальности]]&lt;=Таблица2[[#This Row],[Трудоустроены]], "+", "Не сход 3 и 4")</f>
        <v>+</v>
      </c>
      <c r="I82" s="33" t="str">
        <f>IF(Таблица2[[#This Row],[Из них (из 3): продолжат обучение]]&lt;=Таблица2[[#This Row],[Трудоустроены]], "+", "Несход 3 и 5")</f>
        <v>+</v>
      </c>
      <c r="J82" s="33" t="str">
        <f>IF(Таблица2[[#This Row],[Трудоустроены]]=Таблица2[[#This Row],[в отрасли образования]]+Таблица2[[#This Row],[в медицинской отрасли]]+Таблица2[[#This Row],[в отрасли сферы услуг, туризма]]+Таблица2[[#This Row],[в отрасли сферы торговли, организациях финансового сектора]]+Таблица2[[#This Row],[в отрасли правоохранительной сферы и управления]]+Таблица2[[#This Row],[в отрасли средств массовой информации]]+Таблица2[[#This Row],[на предприятия оборонно-промышленного комплекса]]+Таблица2[[#This Row],[машиностроения (кроме оборонно-промышленного комплекса)]]+Таблица2[[#This Row],[сельского хозяйства]]+Таблица2[[#This Row],[металлургии ]]+Таблица2[[#This Row],[железнодорожного транспорта]]+Таблица2[[#This Row],[легкой промышленности]]+Таблица2[[#This Row],[химической отрасли]]+Таблица2[[#This Row],[атомной отрасли (кроме оборонно-промышленного комплекса)]]+Таблица2[[#This Row],[фармацевтической отрасли]]+Таблица2[[#This Row],[отрасли информационных технологий]]+Таблица2[[#This Row],[радиоэлектроники (кроме оборонно-промышленного комплекса)]]+Таблица2[[#This Row],[топливно-энергетического комплекса (кроме оборонно-промышленного комплекса)]]+Таблица2[[#This Row],[транспортной отрасли]]+Таблица2[[#This Row],[горнодобывающей отрасли]]+Таблица2[[#This Row],[отрасли электротехнической промышленности (кроме оборонно-промышленного комплекса)]]+Таблица2[[#This Row],[лесной промышленности]]+Таблица2[[#This Row],[строительной отрасли]]+Таблица2[[#This Row],[отрасли электронной промышленности (кроме оборонно-промышленного комплекса)]]+Таблица2[[#This Row],[индустрии робототехники]]+Таблица2[[#This Row],[в отрасли искусства]]+Таблица2[[#This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 "+", "ОШИБКА")</f>
        <v>+</v>
      </c>
      <c r="K82" s="4">
        <v>0</v>
      </c>
      <c r="L82" s="4">
        <v>0</v>
      </c>
      <c r="M82" s="4">
        <v>0</v>
      </c>
      <c r="N82" s="4">
        <v>0</v>
      </c>
      <c r="O82" s="4">
        <v>0</v>
      </c>
      <c r="P82" s="4">
        <v>0</v>
      </c>
      <c r="Q82" s="4">
        <v>0</v>
      </c>
      <c r="R82" s="4">
        <v>0</v>
      </c>
      <c r="S82" s="4">
        <v>0</v>
      </c>
      <c r="T82" s="4">
        <v>0</v>
      </c>
      <c r="U82" s="4">
        <v>0</v>
      </c>
      <c r="V82" s="4">
        <v>0</v>
      </c>
      <c r="W82" s="4">
        <v>0</v>
      </c>
      <c r="X82" s="4">
        <v>0</v>
      </c>
      <c r="Y82" s="4">
        <v>0</v>
      </c>
      <c r="Z82" s="4">
        <v>0</v>
      </c>
      <c r="AA82" s="4">
        <v>0</v>
      </c>
      <c r="AB82" s="4">
        <v>0</v>
      </c>
      <c r="AC82" s="4">
        <v>0</v>
      </c>
      <c r="AD82" s="4">
        <v>0</v>
      </c>
      <c r="AE82" s="4">
        <v>0</v>
      </c>
      <c r="AF82" s="4">
        <v>0</v>
      </c>
      <c r="AG82" s="4">
        <v>0</v>
      </c>
      <c r="AH82" s="4">
        <v>0</v>
      </c>
      <c r="AI82" s="4">
        <v>0</v>
      </c>
      <c r="AJ82" s="4">
        <v>0</v>
      </c>
      <c r="AK82" s="4">
        <v>0</v>
      </c>
      <c r="AL82" s="4">
        <v>0</v>
      </c>
      <c r="AM82" s="4">
        <v>0</v>
      </c>
      <c r="AN82" s="4">
        <v>0</v>
      </c>
      <c r="AO82" s="4">
        <v>45</v>
      </c>
      <c r="AP82" s="33" t="str">
        <f>IF(Таблица2[[#This Row],[из них (из 34): трудоустраиваются по полученной профессии, специальности]]&lt;=Таблица2[[#This Row],[Будут трудоустроены]], "+", "Не сход 34 и 35")</f>
        <v>+</v>
      </c>
      <c r="AQ82" s="33" t="str">
        <f>IF(Таблица2[[#This Row],[из них (из 34) продолжат обучение
]]&lt;=Таблица2[[#This Row],[Будут трудоустроены]], "+", "Не сход 34 и 36")</f>
        <v>+</v>
      </c>
      <c r="AR82" s="33" t="str">
        <f>IF(Таблица2[[#This Row],[Будут трудоустроены]]=Таблица2[[#This Row],[в отрасли образования2]]+Таблица2[[#This Row],[в медицинской отрасли3]]+Таблица2[[#This Row],[в отрасли сферы услуг, туризма4]]+Таблица2[[#This Row],[в отрасли сферы торговли, организациях финансового сектора5]]+Таблица2[[#This Row],[в отрасли правоохранительной сферы и управления6]]+Таблица2[[#This Row],[на предприятия оборонно-промышленного комплекса8]]+Таблица2[[#This Row],[в отрасли средств массовой информации7]]+Таблица2[[#This Row],[машиностроения (кроме оборонно-промышленного комплекса)9]]+Таблица2[[#This Row],[сельского хозяйства10]]+Таблица2[[#This Row],[металлургии 11]]+Таблица2[[#This Row],[железнодорожного транспорта12]]+Таблица2[[#This Row],[легкой промышленности13]]+Таблица2[[#This Row],[химической отрасли14]]+Таблица2[[#This Row],[атомной отрасли (кроме оборонно-промышленного комплекса)15]]+Таблица2[[#This Row],[фармацевтической отрасли16]]+Таблица2[[#This Row],[отрасли информационных технологий17]]+Таблица2[[#This Row],[радиоэлектроники (кроме оборонно-промышленного комплекса)18]]+Таблица2[[#This Row],[топливно-энергетического комплекса (кроме оборонно-промышленного комплекса)19]]+Таблица2[[#This Row],[транспортной отрасли20]]+Таблица2[[#This Row],[горнодобывающей отрасли21]]+Таблица2[[#This Row],[отрасли электротехнической промышленности (кроме оборонно-промышленного комплекса)22]]+Таблица2[[#This Row],[лесной промышленности23]]+Таблица2[[#This Row],[строительной отрасли24]]+Таблица2[[#This Row],[отрасли электронной промышленности (кроме оборонно-промышленного комплекса)25]]+Таблица2[[#This Row],[индустрии робототехники26]]+Таблица2[[#This Row],[в отрасли искусства27]]+Таблица2[[#This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спорт28]], "+", "ОШИБКА")</f>
        <v>+</v>
      </c>
      <c r="AS82" s="4">
        <v>40</v>
      </c>
      <c r="AT82" s="4">
        <v>0</v>
      </c>
      <c r="AU82" s="4">
        <v>0</v>
      </c>
      <c r="AV82" s="4">
        <v>40</v>
      </c>
      <c r="AW82" s="4">
        <v>5</v>
      </c>
      <c r="AX82" s="4">
        <v>0</v>
      </c>
      <c r="AY82" s="4">
        <v>0</v>
      </c>
      <c r="AZ82" s="4">
        <v>0</v>
      </c>
      <c r="BA82" s="4">
        <v>0</v>
      </c>
      <c r="BB82" s="4">
        <v>0</v>
      </c>
      <c r="BC82" s="4">
        <v>0</v>
      </c>
      <c r="BD82" s="4">
        <v>0</v>
      </c>
      <c r="BE82" s="4">
        <v>0</v>
      </c>
      <c r="BF82" s="4">
        <v>0</v>
      </c>
      <c r="BG82" s="4">
        <v>0</v>
      </c>
      <c r="BH82" s="4">
        <v>0</v>
      </c>
      <c r="BI82" s="4">
        <v>0</v>
      </c>
      <c r="BJ82" s="4">
        <v>0</v>
      </c>
      <c r="BK82" s="4">
        <v>0</v>
      </c>
      <c r="BL82" s="4">
        <v>0</v>
      </c>
      <c r="BM82" s="4">
        <v>0</v>
      </c>
      <c r="BN82" s="4">
        <v>0</v>
      </c>
      <c r="BO82" s="4">
        <v>0</v>
      </c>
      <c r="BP82" s="4">
        <v>0</v>
      </c>
      <c r="BQ82" s="4">
        <v>0</v>
      </c>
      <c r="BR82" s="4">
        <v>0</v>
      </c>
      <c r="BS82" s="4">
        <v>0</v>
      </c>
      <c r="BT82" s="4">
        <v>0</v>
      </c>
      <c r="BU82" s="4">
        <v>0</v>
      </c>
      <c r="BV82" s="4">
        <v>0</v>
      </c>
      <c r="BW82" s="4">
        <v>5</v>
      </c>
      <c r="BX82" s="4">
        <v>5</v>
      </c>
      <c r="BY82" s="4">
        <v>5</v>
      </c>
      <c r="BZ82" s="4">
        <v>0</v>
      </c>
      <c r="CA82" s="4">
        <v>0</v>
      </c>
      <c r="CB82" s="4">
        <v>0</v>
      </c>
      <c r="CC82" s="4">
        <v>0</v>
      </c>
      <c r="CD82" s="4">
        <v>0</v>
      </c>
      <c r="CE82" s="4">
        <v>0</v>
      </c>
      <c r="CF82" s="4">
        <v>0</v>
      </c>
      <c r="CG82" s="4">
        <v>0</v>
      </c>
      <c r="CH82" s="5">
        <v>0</v>
      </c>
      <c r="CI82" s="6">
        <v>0</v>
      </c>
    </row>
    <row r="83" spans="1:87" ht="37.5" hidden="1">
      <c r="A83" s="65" t="s">
        <v>83</v>
      </c>
      <c r="B83" s="3" t="s">
        <v>84</v>
      </c>
      <c r="C83" s="64">
        <v>44</v>
      </c>
      <c r="D83" s="64">
        <v>0</v>
      </c>
      <c r="E83" s="4">
        <v>44</v>
      </c>
      <c r="F83" s="33" t="str">
        <f>IF(Таблица2[[#This Row],[Выпуск 2024 г.]]=Таблица2[[#This Row],[Трудоустроены]]+Таблица2[[#This Row],[индивидуальные предприниматели или самозанятые]]+Таблица2[[#This Row],[Будут трудоустроены]]+Таблица2[[#This Row],[индивидуальные предприниматели или самозанятые29]]+Таблица2[[#This Row],[продолжат обучение без трудоустройства]]+Таблица2[[#This Row],[призваны в армию, будут призваны в армию]]+Таблица2[[#This Row],[находятся в отпуске по уходу за ребенком, будут находиться в отпуске по уходу за ребенком]]+Таблица2[[#This Row],[Зарегистрированы в центрах занятости в качестве безработных (получают пособие по безработице) и не планируют трудоустраиваться]]+Таблица2[[#This Row],[Не планируют трудоустраиваться, в том числе по причинам получения иных социальных льгот ]]+Таблица2[[#This Row],[Иные причины нахождения под риском нетрудоустройства]]+Таблица2[[#This Row],[Тяжелое состояние здоровья, не позволяющее трудоустраиваться]]+Таблица2[[#This Row],[Находятся под следствием, отбывают наказание]]+Таблица2[[#This Row],[Переезд за пределы Российской Федерации]]+Таблица2[[#This Row],[Не могут трудоустраиваться в связи с уходом за больными родственниками, в связи с иными семейными обстоятельствами]], "+", "Не сходится сумма")</f>
        <v>+</v>
      </c>
      <c r="G83" s="4">
        <v>0</v>
      </c>
      <c r="H83" s="33" t="str">
        <f>IF(Таблица2[[#This Row],[Из них (из 3): трудоустроены по получаемой профессии, специальности]]&lt;=Таблица2[[#This Row],[Трудоустроены]], "+", "Не сход 3 и 4")</f>
        <v>+</v>
      </c>
      <c r="I83" s="33" t="str">
        <f>IF(Таблица2[[#This Row],[Из них (из 3): продолжат обучение]]&lt;=Таблица2[[#This Row],[Трудоустроены]], "+", "Несход 3 и 5")</f>
        <v>+</v>
      </c>
      <c r="J83" s="33" t="str">
        <f>IF(Таблица2[[#This Row],[Трудоустроены]]=Таблица2[[#This Row],[в отрасли образования]]+Таблица2[[#This Row],[в медицинской отрасли]]+Таблица2[[#This Row],[в отрасли сферы услуг, туризма]]+Таблица2[[#This Row],[в отрасли сферы торговли, организациях финансового сектора]]+Таблица2[[#This Row],[в отрасли правоохранительной сферы и управления]]+Таблица2[[#This Row],[в отрасли средств массовой информации]]+Таблица2[[#This Row],[на предприятия оборонно-промышленного комплекса]]+Таблица2[[#This Row],[машиностроения (кроме оборонно-промышленного комплекса)]]+Таблица2[[#This Row],[сельского хозяйства]]+Таблица2[[#This Row],[металлургии ]]+Таблица2[[#This Row],[железнодорожного транспорта]]+Таблица2[[#This Row],[легкой промышленности]]+Таблица2[[#This Row],[химической отрасли]]+Таблица2[[#This Row],[атомной отрасли (кроме оборонно-промышленного комплекса)]]+Таблица2[[#This Row],[фармацевтической отрасли]]+Таблица2[[#This Row],[отрасли информационных технологий]]+Таблица2[[#This Row],[радиоэлектроники (кроме оборонно-промышленного комплекса)]]+Таблица2[[#This Row],[топливно-энергетического комплекса (кроме оборонно-промышленного комплекса)]]+Таблица2[[#This Row],[транспортной отрасли]]+Таблица2[[#This Row],[горнодобывающей отрасли]]+Таблица2[[#This Row],[отрасли электротехнической промышленности (кроме оборонно-промышленного комплекса)]]+Таблица2[[#This Row],[лесной промышленности]]+Таблица2[[#This Row],[строительной отрасли]]+Таблица2[[#This Row],[отрасли электронной промышленности (кроме оборонно-промышленного комплекса)]]+Таблица2[[#This Row],[индустрии робототехники]]+Таблица2[[#This Row],[в отрасли искусства]]+Таблица2[[#This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 "+", "ОШИБКА")</f>
        <v>+</v>
      </c>
      <c r="K83" s="4">
        <v>0</v>
      </c>
      <c r="L83" s="4">
        <v>0</v>
      </c>
      <c r="M83" s="4">
        <v>0</v>
      </c>
      <c r="N83" s="4">
        <v>0</v>
      </c>
      <c r="O83" s="4">
        <v>0</v>
      </c>
      <c r="P83" s="4">
        <v>0</v>
      </c>
      <c r="Q83" s="4">
        <v>0</v>
      </c>
      <c r="R83" s="4">
        <v>0</v>
      </c>
      <c r="S83" s="4">
        <v>0</v>
      </c>
      <c r="T83" s="4">
        <v>0</v>
      </c>
      <c r="U83" s="4">
        <v>0</v>
      </c>
      <c r="V83" s="4">
        <v>0</v>
      </c>
      <c r="W83" s="4">
        <v>0</v>
      </c>
      <c r="X83" s="4">
        <v>0</v>
      </c>
      <c r="Y83" s="4">
        <v>0</v>
      </c>
      <c r="Z83" s="4">
        <v>0</v>
      </c>
      <c r="AA83" s="4">
        <v>0</v>
      </c>
      <c r="AB83" s="4">
        <v>0</v>
      </c>
      <c r="AC83" s="4">
        <v>0</v>
      </c>
      <c r="AD83" s="4">
        <v>0</v>
      </c>
      <c r="AE83" s="4">
        <v>0</v>
      </c>
      <c r="AF83" s="4">
        <v>0</v>
      </c>
      <c r="AG83" s="4">
        <v>0</v>
      </c>
      <c r="AH83" s="4">
        <v>0</v>
      </c>
      <c r="AI83" s="4">
        <v>0</v>
      </c>
      <c r="AJ83" s="4">
        <v>0</v>
      </c>
      <c r="AK83" s="4">
        <v>0</v>
      </c>
      <c r="AL83" s="4">
        <v>0</v>
      </c>
      <c r="AM83" s="4">
        <v>0</v>
      </c>
      <c r="AN83" s="4">
        <v>0</v>
      </c>
      <c r="AO83" s="4">
        <v>39</v>
      </c>
      <c r="AP83" s="33" t="str">
        <f>IF(Таблица2[[#This Row],[из них (из 34): трудоустраиваются по полученной профессии, специальности]]&lt;=Таблица2[[#This Row],[Будут трудоустроены]], "+", "Не сход 34 и 35")</f>
        <v>+</v>
      </c>
      <c r="AQ83" s="33" t="str">
        <f>IF(Таблица2[[#This Row],[из них (из 34) продолжат обучение
]]&lt;=Таблица2[[#This Row],[Будут трудоустроены]], "+", "Не сход 34 и 36")</f>
        <v>+</v>
      </c>
      <c r="AR83" s="33" t="str">
        <f>IF(Таблица2[[#This Row],[Будут трудоустроены]]=Таблица2[[#This Row],[в отрасли образования2]]+Таблица2[[#This Row],[в медицинской отрасли3]]+Таблица2[[#This Row],[в отрасли сферы услуг, туризма4]]+Таблица2[[#This Row],[в отрасли сферы торговли, организациях финансового сектора5]]+Таблица2[[#This Row],[в отрасли правоохранительной сферы и управления6]]+Таблица2[[#This Row],[на предприятия оборонно-промышленного комплекса8]]+Таблица2[[#This Row],[в отрасли средств массовой информации7]]+Таблица2[[#This Row],[машиностроения (кроме оборонно-промышленного комплекса)9]]+Таблица2[[#This Row],[сельского хозяйства10]]+Таблица2[[#This Row],[металлургии 11]]+Таблица2[[#This Row],[железнодорожного транспорта12]]+Таблица2[[#This Row],[легкой промышленности13]]+Таблица2[[#This Row],[химической отрасли14]]+Таблица2[[#This Row],[атомной отрасли (кроме оборонно-промышленного комплекса)15]]+Таблица2[[#This Row],[фармацевтической отрасли16]]+Таблица2[[#This Row],[отрасли информационных технологий17]]+Таблица2[[#This Row],[радиоэлектроники (кроме оборонно-промышленного комплекса)18]]+Таблица2[[#This Row],[топливно-энергетического комплекса (кроме оборонно-промышленного комплекса)19]]+Таблица2[[#This Row],[транспортной отрасли20]]+Таблица2[[#This Row],[горнодобывающей отрасли21]]+Таблица2[[#This Row],[отрасли электротехнической промышленности (кроме оборонно-промышленного комплекса)22]]+Таблица2[[#This Row],[лесной промышленности23]]+Таблица2[[#This Row],[строительной отрасли24]]+Таблица2[[#This Row],[отрасли электронной промышленности (кроме оборонно-промышленного комплекса)25]]+Таблица2[[#This Row],[индустрии робототехники26]]+Таблица2[[#This Row],[в отрасли искусства27]]+Таблица2[[#This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спорт28]], "+", "ОШИБКА")</f>
        <v>+</v>
      </c>
      <c r="AS83" s="4">
        <v>39</v>
      </c>
      <c r="AT83" s="4">
        <v>0</v>
      </c>
      <c r="AU83" s="4">
        <v>0</v>
      </c>
      <c r="AV83" s="4">
        <v>30</v>
      </c>
      <c r="AW83" s="4">
        <v>3</v>
      </c>
      <c r="AX83" s="4">
        <v>6</v>
      </c>
      <c r="AY83" s="4">
        <v>0</v>
      </c>
      <c r="AZ83" s="4">
        <v>0</v>
      </c>
      <c r="BA83" s="4">
        <v>0</v>
      </c>
      <c r="BB83" s="4">
        <v>0</v>
      </c>
      <c r="BC83" s="4">
        <v>0</v>
      </c>
      <c r="BD83" s="4">
        <v>0</v>
      </c>
      <c r="BE83" s="4">
        <v>0</v>
      </c>
      <c r="BF83" s="4">
        <v>0</v>
      </c>
      <c r="BG83" s="4">
        <v>0</v>
      </c>
      <c r="BH83" s="4">
        <v>0</v>
      </c>
      <c r="BI83" s="4">
        <v>0</v>
      </c>
      <c r="BJ83" s="4">
        <v>0</v>
      </c>
      <c r="BK83" s="4">
        <v>0</v>
      </c>
      <c r="BL83" s="4">
        <v>0</v>
      </c>
      <c r="BM83" s="4">
        <v>0</v>
      </c>
      <c r="BN83" s="4">
        <v>0</v>
      </c>
      <c r="BO83" s="4">
        <v>0</v>
      </c>
      <c r="BP83" s="4">
        <v>0</v>
      </c>
      <c r="BQ83" s="4">
        <v>0</v>
      </c>
      <c r="BR83" s="4">
        <v>0</v>
      </c>
      <c r="BS83" s="4">
        <v>0</v>
      </c>
      <c r="BT83" s="4">
        <v>0</v>
      </c>
      <c r="BU83" s="4">
        <v>0</v>
      </c>
      <c r="BV83" s="4">
        <v>0</v>
      </c>
      <c r="BW83" s="4">
        <v>2</v>
      </c>
      <c r="BX83" s="4">
        <v>0</v>
      </c>
      <c r="BY83" s="4">
        <v>3</v>
      </c>
      <c r="BZ83" s="4">
        <v>0</v>
      </c>
      <c r="CA83" s="4">
        <v>0</v>
      </c>
      <c r="CB83" s="4">
        <v>0</v>
      </c>
      <c r="CC83" s="4">
        <v>0</v>
      </c>
      <c r="CD83" s="4">
        <v>0</v>
      </c>
      <c r="CE83" s="4">
        <v>0</v>
      </c>
      <c r="CF83" s="4">
        <v>0</v>
      </c>
      <c r="CG83" s="4">
        <v>0</v>
      </c>
      <c r="CH83" s="5">
        <v>0</v>
      </c>
      <c r="CI83" s="6">
        <v>0</v>
      </c>
    </row>
    <row r="84" spans="1:87" ht="37.5" hidden="1">
      <c r="A84" s="65" t="s">
        <v>83</v>
      </c>
      <c r="B84" s="3" t="s">
        <v>85</v>
      </c>
      <c r="C84" s="64">
        <v>41</v>
      </c>
      <c r="D84" s="64">
        <v>0</v>
      </c>
      <c r="E84" s="4">
        <v>41</v>
      </c>
      <c r="F84" s="33" t="str">
        <f>IF(Таблица2[[#This Row],[Выпуск 2024 г.]]=Таблица2[[#This Row],[Трудоустроены]]+Таблица2[[#This Row],[индивидуальные предприниматели или самозанятые]]+Таблица2[[#This Row],[Будут трудоустроены]]+Таблица2[[#This Row],[индивидуальные предприниматели или самозанятые29]]+Таблица2[[#This Row],[продолжат обучение без трудоустройства]]+Таблица2[[#This Row],[призваны в армию, будут призваны в армию]]+Таблица2[[#This Row],[находятся в отпуске по уходу за ребенком, будут находиться в отпуске по уходу за ребенком]]+Таблица2[[#This Row],[Зарегистрированы в центрах занятости в качестве безработных (получают пособие по безработице) и не планируют трудоустраиваться]]+Таблица2[[#This Row],[Не планируют трудоустраиваться, в том числе по причинам получения иных социальных льгот ]]+Таблица2[[#This Row],[Иные причины нахождения под риском нетрудоустройства]]+Таблица2[[#This Row],[Тяжелое состояние здоровья, не позволяющее трудоустраиваться]]+Таблица2[[#This Row],[Находятся под следствием, отбывают наказание]]+Таблица2[[#This Row],[Переезд за пределы Российской Федерации]]+Таблица2[[#This Row],[Не могут трудоустраиваться в связи с уходом за больными родственниками, в связи с иными семейными обстоятельствами]], "+", "Не сходится сумма")</f>
        <v>+</v>
      </c>
      <c r="G84" s="4">
        <v>0</v>
      </c>
      <c r="H84" s="33" t="str">
        <f>IF(Таблица2[[#This Row],[Из них (из 3): трудоустроены по получаемой профессии, специальности]]&lt;=Таблица2[[#This Row],[Трудоустроены]], "+", "Не сход 3 и 4")</f>
        <v>+</v>
      </c>
      <c r="I84" s="33" t="str">
        <f>IF(Таблица2[[#This Row],[Из них (из 3): продолжат обучение]]&lt;=Таблица2[[#This Row],[Трудоустроены]], "+", "Несход 3 и 5")</f>
        <v>+</v>
      </c>
      <c r="J84" s="33" t="str">
        <f>IF(Таблица2[[#This Row],[Трудоустроены]]=Таблица2[[#This Row],[в отрасли образования]]+Таблица2[[#This Row],[в медицинской отрасли]]+Таблица2[[#This Row],[в отрасли сферы услуг, туризма]]+Таблица2[[#This Row],[в отрасли сферы торговли, организациях финансового сектора]]+Таблица2[[#This Row],[в отрасли правоохранительной сферы и управления]]+Таблица2[[#This Row],[в отрасли средств массовой информации]]+Таблица2[[#This Row],[на предприятия оборонно-промышленного комплекса]]+Таблица2[[#This Row],[машиностроения (кроме оборонно-промышленного комплекса)]]+Таблица2[[#This Row],[сельского хозяйства]]+Таблица2[[#This Row],[металлургии ]]+Таблица2[[#This Row],[железнодорожного транспорта]]+Таблица2[[#This Row],[легкой промышленности]]+Таблица2[[#This Row],[химической отрасли]]+Таблица2[[#This Row],[атомной отрасли (кроме оборонно-промышленного комплекса)]]+Таблица2[[#This Row],[фармацевтической отрасли]]+Таблица2[[#This Row],[отрасли информационных технологий]]+Таблица2[[#This Row],[радиоэлектроники (кроме оборонно-промышленного комплекса)]]+Таблица2[[#This Row],[топливно-энергетического комплекса (кроме оборонно-промышленного комплекса)]]+Таблица2[[#This Row],[транспортной отрасли]]+Таблица2[[#This Row],[горнодобывающей отрасли]]+Таблица2[[#This Row],[отрасли электротехнической промышленности (кроме оборонно-промышленного комплекса)]]+Таблица2[[#This Row],[лесной промышленности]]+Таблица2[[#This Row],[строительной отрасли]]+Таблица2[[#This Row],[отрасли электронной промышленности (кроме оборонно-промышленного комплекса)]]+Таблица2[[#This Row],[индустрии робототехники]]+Таблица2[[#This Row],[в отрасли искусства]]+Таблица2[[#This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 "+", "ОШИБКА")</f>
        <v>+</v>
      </c>
      <c r="K84" s="4">
        <v>0</v>
      </c>
      <c r="L84" s="4">
        <v>0</v>
      </c>
      <c r="M84" s="4">
        <v>0</v>
      </c>
      <c r="N84" s="4">
        <v>0</v>
      </c>
      <c r="O84" s="4">
        <v>0</v>
      </c>
      <c r="P84" s="4">
        <v>0</v>
      </c>
      <c r="Q84" s="4">
        <v>0</v>
      </c>
      <c r="R84" s="4">
        <v>0</v>
      </c>
      <c r="S84" s="4">
        <v>0</v>
      </c>
      <c r="T84" s="4">
        <v>0</v>
      </c>
      <c r="U84" s="4">
        <v>0</v>
      </c>
      <c r="V84" s="4">
        <v>0</v>
      </c>
      <c r="W84" s="4">
        <v>0</v>
      </c>
      <c r="X84" s="4">
        <v>0</v>
      </c>
      <c r="Y84" s="4">
        <v>0</v>
      </c>
      <c r="Z84" s="4">
        <v>0</v>
      </c>
      <c r="AA84" s="4">
        <v>0</v>
      </c>
      <c r="AB84" s="4">
        <v>0</v>
      </c>
      <c r="AC84" s="4">
        <v>0</v>
      </c>
      <c r="AD84" s="4">
        <v>0</v>
      </c>
      <c r="AE84" s="4">
        <v>0</v>
      </c>
      <c r="AF84" s="4">
        <v>0</v>
      </c>
      <c r="AG84" s="4">
        <v>0</v>
      </c>
      <c r="AH84" s="4">
        <v>0</v>
      </c>
      <c r="AI84" s="4">
        <v>0</v>
      </c>
      <c r="AJ84" s="4">
        <v>0</v>
      </c>
      <c r="AK84" s="4">
        <v>0</v>
      </c>
      <c r="AL84" s="4">
        <v>0</v>
      </c>
      <c r="AM84" s="4">
        <v>0</v>
      </c>
      <c r="AN84" s="4">
        <v>0</v>
      </c>
      <c r="AO84" s="4">
        <v>41</v>
      </c>
      <c r="AP84" s="33" t="str">
        <f>IF(Таблица2[[#This Row],[из них (из 34): трудоустраиваются по полученной профессии, специальности]]&lt;=Таблица2[[#This Row],[Будут трудоустроены]], "+", "Не сход 34 и 35")</f>
        <v>+</v>
      </c>
      <c r="AQ84" s="33" t="str">
        <f>IF(Таблица2[[#This Row],[из них (из 34) продолжат обучение
]]&lt;=Таблица2[[#This Row],[Будут трудоустроены]], "+", "Не сход 34 и 36")</f>
        <v>+</v>
      </c>
      <c r="AR84" s="33" t="str">
        <f>IF(Таблица2[[#This Row],[Будут трудоустроены]]=Таблица2[[#This Row],[в отрасли образования2]]+Таблица2[[#This Row],[в медицинской отрасли3]]+Таблица2[[#This Row],[в отрасли сферы услуг, туризма4]]+Таблица2[[#This Row],[в отрасли сферы торговли, организациях финансового сектора5]]+Таблица2[[#This Row],[в отрасли правоохранительной сферы и управления6]]+Таблица2[[#This Row],[на предприятия оборонно-промышленного комплекса8]]+Таблица2[[#This Row],[в отрасли средств массовой информации7]]+Таблица2[[#This Row],[машиностроения (кроме оборонно-промышленного комплекса)9]]+Таблица2[[#This Row],[сельского хозяйства10]]+Таблица2[[#This Row],[металлургии 11]]+Таблица2[[#This Row],[железнодорожного транспорта12]]+Таблица2[[#This Row],[легкой промышленности13]]+Таблица2[[#This Row],[химической отрасли14]]+Таблица2[[#This Row],[атомной отрасли (кроме оборонно-промышленного комплекса)15]]+Таблица2[[#This Row],[фармацевтической отрасли16]]+Таблица2[[#This Row],[отрасли информационных технологий17]]+Таблица2[[#This Row],[радиоэлектроники (кроме оборонно-промышленного комплекса)18]]+Таблица2[[#This Row],[топливно-энергетического комплекса (кроме оборонно-промышленного комплекса)19]]+Таблица2[[#This Row],[транспортной отрасли20]]+Таблица2[[#This Row],[горнодобывающей отрасли21]]+Таблица2[[#This Row],[отрасли электротехнической промышленности (кроме оборонно-промышленного комплекса)22]]+Таблица2[[#This Row],[лесной промышленности23]]+Таблица2[[#This Row],[строительной отрасли24]]+Таблица2[[#This Row],[отрасли электронной промышленности (кроме оборонно-промышленного комплекса)25]]+Таблица2[[#This Row],[индустрии робототехники26]]+Таблица2[[#This Row],[в отрасли искусства27]]+Таблица2[[#This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спорт28]], "+", "ОШИБКА")</f>
        <v>+</v>
      </c>
      <c r="AS84" s="4">
        <v>35</v>
      </c>
      <c r="AT84" s="4">
        <v>0</v>
      </c>
      <c r="AU84" s="4">
        <v>0</v>
      </c>
      <c r="AV84" s="4">
        <v>35</v>
      </c>
      <c r="AW84" s="4">
        <v>3</v>
      </c>
      <c r="AX84" s="4">
        <v>3</v>
      </c>
      <c r="AY84" s="4">
        <v>0</v>
      </c>
      <c r="AZ84" s="4">
        <v>0</v>
      </c>
      <c r="BA84" s="4">
        <v>0</v>
      </c>
      <c r="BB84" s="4">
        <v>0</v>
      </c>
      <c r="BC84" s="4">
        <v>0</v>
      </c>
      <c r="BD84" s="4">
        <v>0</v>
      </c>
      <c r="BE84" s="4">
        <v>0</v>
      </c>
      <c r="BF84" s="4">
        <v>0</v>
      </c>
      <c r="BG84" s="4">
        <v>0</v>
      </c>
      <c r="BH84" s="4">
        <v>0</v>
      </c>
      <c r="BI84" s="4">
        <v>0</v>
      </c>
      <c r="BJ84" s="4">
        <v>0</v>
      </c>
      <c r="BK84" s="4">
        <v>0</v>
      </c>
      <c r="BL84" s="4">
        <v>0</v>
      </c>
      <c r="BM84" s="4">
        <v>0</v>
      </c>
      <c r="BN84" s="4">
        <v>0</v>
      </c>
      <c r="BO84" s="4">
        <v>0</v>
      </c>
      <c r="BP84" s="4">
        <v>0</v>
      </c>
      <c r="BQ84" s="4">
        <v>0</v>
      </c>
      <c r="BR84" s="4">
        <v>0</v>
      </c>
      <c r="BS84" s="4">
        <v>0</v>
      </c>
      <c r="BT84" s="4">
        <v>0</v>
      </c>
      <c r="BU84" s="4">
        <v>0</v>
      </c>
      <c r="BV84" s="4">
        <v>0</v>
      </c>
      <c r="BW84" s="4">
        <v>0</v>
      </c>
      <c r="BX84" s="4">
        <v>0</v>
      </c>
      <c r="BY84" s="4">
        <v>0</v>
      </c>
      <c r="BZ84" s="4">
        <v>0</v>
      </c>
      <c r="CA84" s="4">
        <v>0</v>
      </c>
      <c r="CB84" s="4">
        <v>0</v>
      </c>
      <c r="CC84" s="4">
        <v>0</v>
      </c>
      <c r="CD84" s="4">
        <v>0</v>
      </c>
      <c r="CE84" s="4">
        <v>0</v>
      </c>
      <c r="CF84" s="4">
        <v>0</v>
      </c>
      <c r="CG84" s="4">
        <v>0</v>
      </c>
      <c r="CH84" s="5">
        <v>0</v>
      </c>
      <c r="CI84" s="6">
        <v>0</v>
      </c>
    </row>
    <row r="85" spans="1:87" ht="37.5" hidden="1">
      <c r="A85" s="65" t="s">
        <v>83</v>
      </c>
      <c r="B85" s="3" t="s">
        <v>86</v>
      </c>
      <c r="C85" s="64">
        <v>45</v>
      </c>
      <c r="D85" s="64">
        <v>0</v>
      </c>
      <c r="E85" s="4">
        <v>45</v>
      </c>
      <c r="F85" s="33" t="str">
        <f>IF(Таблица2[[#This Row],[Выпуск 2024 г.]]=Таблица2[[#This Row],[Трудоустроены]]+Таблица2[[#This Row],[индивидуальные предприниматели или самозанятые]]+Таблица2[[#This Row],[Будут трудоустроены]]+Таблица2[[#This Row],[индивидуальные предприниматели или самозанятые29]]+Таблица2[[#This Row],[продолжат обучение без трудоустройства]]+Таблица2[[#This Row],[призваны в армию, будут призваны в армию]]+Таблица2[[#This Row],[находятся в отпуске по уходу за ребенком, будут находиться в отпуске по уходу за ребенком]]+Таблица2[[#This Row],[Зарегистрированы в центрах занятости в качестве безработных (получают пособие по безработице) и не планируют трудоустраиваться]]+Таблица2[[#This Row],[Не планируют трудоустраиваться, в том числе по причинам получения иных социальных льгот ]]+Таблица2[[#This Row],[Иные причины нахождения под риском нетрудоустройства]]+Таблица2[[#This Row],[Тяжелое состояние здоровья, не позволяющее трудоустраиваться]]+Таблица2[[#This Row],[Находятся под следствием, отбывают наказание]]+Таблица2[[#This Row],[Переезд за пределы Российской Федерации]]+Таблица2[[#This Row],[Не могут трудоустраиваться в связи с уходом за больными родственниками, в связи с иными семейными обстоятельствами]], "+", "Не сходится сумма")</f>
        <v>+</v>
      </c>
      <c r="G85" s="4">
        <v>0</v>
      </c>
      <c r="H85" s="33" t="str">
        <f>IF(Таблица2[[#This Row],[Из них (из 3): трудоустроены по получаемой профессии, специальности]]&lt;=Таблица2[[#This Row],[Трудоустроены]], "+", "Не сход 3 и 4")</f>
        <v>+</v>
      </c>
      <c r="I85" s="33" t="str">
        <f>IF(Таблица2[[#This Row],[Из них (из 3): продолжат обучение]]&lt;=Таблица2[[#This Row],[Трудоустроены]], "+", "Несход 3 и 5")</f>
        <v>+</v>
      </c>
      <c r="J85" s="33" t="str">
        <f>IF(Таблица2[[#This Row],[Трудоустроены]]=Таблица2[[#This Row],[в отрасли образования]]+Таблица2[[#This Row],[в медицинской отрасли]]+Таблица2[[#This Row],[в отрасли сферы услуг, туризма]]+Таблица2[[#This Row],[в отрасли сферы торговли, организациях финансового сектора]]+Таблица2[[#This Row],[в отрасли правоохранительной сферы и управления]]+Таблица2[[#This Row],[в отрасли средств массовой информации]]+Таблица2[[#This Row],[на предприятия оборонно-промышленного комплекса]]+Таблица2[[#This Row],[машиностроения (кроме оборонно-промышленного комплекса)]]+Таблица2[[#This Row],[сельского хозяйства]]+Таблица2[[#This Row],[металлургии ]]+Таблица2[[#This Row],[железнодорожного транспорта]]+Таблица2[[#This Row],[легкой промышленности]]+Таблица2[[#This Row],[химической отрасли]]+Таблица2[[#This Row],[атомной отрасли (кроме оборонно-промышленного комплекса)]]+Таблица2[[#This Row],[фармацевтической отрасли]]+Таблица2[[#This Row],[отрасли информационных технологий]]+Таблица2[[#This Row],[радиоэлектроники (кроме оборонно-промышленного комплекса)]]+Таблица2[[#This Row],[топливно-энергетического комплекса (кроме оборонно-промышленного комплекса)]]+Таблица2[[#This Row],[транспортной отрасли]]+Таблица2[[#This Row],[горнодобывающей отрасли]]+Таблица2[[#This Row],[отрасли электротехнической промышленности (кроме оборонно-промышленного комплекса)]]+Таблица2[[#This Row],[лесной промышленности]]+Таблица2[[#This Row],[строительной отрасли]]+Таблица2[[#This Row],[отрасли электронной промышленности (кроме оборонно-промышленного комплекса)]]+Таблица2[[#This Row],[индустрии робототехники]]+Таблица2[[#This Row],[в отрасли искусства]]+Таблица2[[#This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 "+", "ОШИБКА")</f>
        <v>+</v>
      </c>
      <c r="K85" s="4">
        <v>0</v>
      </c>
      <c r="L85" s="4">
        <v>0</v>
      </c>
      <c r="M85" s="4">
        <v>0</v>
      </c>
      <c r="N85" s="4">
        <v>0</v>
      </c>
      <c r="O85" s="4">
        <v>0</v>
      </c>
      <c r="P85" s="4">
        <v>0</v>
      </c>
      <c r="Q85" s="4">
        <v>0</v>
      </c>
      <c r="R85" s="4">
        <v>0</v>
      </c>
      <c r="S85" s="4">
        <v>0</v>
      </c>
      <c r="T85" s="4">
        <v>0</v>
      </c>
      <c r="U85" s="4">
        <v>0</v>
      </c>
      <c r="V85" s="4">
        <v>0</v>
      </c>
      <c r="W85" s="4">
        <v>0</v>
      </c>
      <c r="X85" s="4">
        <v>0</v>
      </c>
      <c r="Y85" s="4">
        <v>0</v>
      </c>
      <c r="Z85" s="4">
        <v>0</v>
      </c>
      <c r="AA85" s="4">
        <v>0</v>
      </c>
      <c r="AB85" s="4">
        <v>0</v>
      </c>
      <c r="AC85" s="4">
        <v>0</v>
      </c>
      <c r="AD85" s="4">
        <v>0</v>
      </c>
      <c r="AE85" s="4">
        <v>0</v>
      </c>
      <c r="AF85" s="4">
        <v>0</v>
      </c>
      <c r="AG85" s="4">
        <v>0</v>
      </c>
      <c r="AH85" s="4">
        <v>0</v>
      </c>
      <c r="AI85" s="4">
        <v>0</v>
      </c>
      <c r="AJ85" s="4">
        <v>0</v>
      </c>
      <c r="AK85" s="4">
        <v>0</v>
      </c>
      <c r="AL85" s="4">
        <v>0</v>
      </c>
      <c r="AM85" s="4">
        <v>0</v>
      </c>
      <c r="AN85" s="4">
        <v>0</v>
      </c>
      <c r="AO85" s="4">
        <v>40</v>
      </c>
      <c r="AP85" s="33" t="str">
        <f>IF(Таблица2[[#This Row],[из них (из 34): трудоустраиваются по полученной профессии, специальности]]&lt;=Таблица2[[#This Row],[Будут трудоустроены]], "+", "Не сход 34 и 35")</f>
        <v>+</v>
      </c>
      <c r="AQ85" s="33" t="str">
        <f>IF(Таблица2[[#This Row],[из них (из 34) продолжат обучение
]]&lt;=Таблица2[[#This Row],[Будут трудоустроены]], "+", "Не сход 34 и 36")</f>
        <v>+</v>
      </c>
      <c r="AR85" s="33" t="str">
        <f>IF(Таблица2[[#This Row],[Будут трудоустроены]]=Таблица2[[#This Row],[в отрасли образования2]]+Таблица2[[#This Row],[в медицинской отрасли3]]+Таблица2[[#This Row],[в отрасли сферы услуг, туризма4]]+Таблица2[[#This Row],[в отрасли сферы торговли, организациях финансового сектора5]]+Таблица2[[#This Row],[в отрасли правоохранительной сферы и управления6]]+Таблица2[[#This Row],[на предприятия оборонно-промышленного комплекса8]]+Таблица2[[#This Row],[в отрасли средств массовой информации7]]+Таблица2[[#This Row],[машиностроения (кроме оборонно-промышленного комплекса)9]]+Таблица2[[#This Row],[сельского хозяйства10]]+Таблица2[[#This Row],[металлургии 11]]+Таблица2[[#This Row],[железнодорожного транспорта12]]+Таблица2[[#This Row],[легкой промышленности13]]+Таблица2[[#This Row],[химической отрасли14]]+Таблица2[[#This Row],[атомной отрасли (кроме оборонно-промышленного комплекса)15]]+Таблица2[[#This Row],[фармацевтической отрасли16]]+Таблица2[[#This Row],[отрасли информационных технологий17]]+Таблица2[[#This Row],[радиоэлектроники (кроме оборонно-промышленного комплекса)18]]+Таблица2[[#This Row],[топливно-энергетического комплекса (кроме оборонно-промышленного комплекса)19]]+Таблица2[[#This Row],[транспортной отрасли20]]+Таблица2[[#This Row],[горнодобывающей отрасли21]]+Таблица2[[#This Row],[отрасли электротехнической промышленности (кроме оборонно-промышленного комплекса)22]]+Таблица2[[#This Row],[лесной промышленности23]]+Таблица2[[#This Row],[строительной отрасли24]]+Таблица2[[#This Row],[отрасли электронной промышленности (кроме оборонно-промышленного комплекса)25]]+Таблица2[[#This Row],[индустрии робототехники26]]+Таблица2[[#This Row],[в отрасли искусства27]]+Таблица2[[#This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спорт28]], "+", "ОШИБКА")</f>
        <v>+</v>
      </c>
      <c r="AS85" s="4">
        <v>5</v>
      </c>
      <c r="AT85" s="4">
        <v>0</v>
      </c>
      <c r="AU85" s="4">
        <v>0</v>
      </c>
      <c r="AV85" s="4">
        <v>5</v>
      </c>
      <c r="AW85" s="4">
        <v>20</v>
      </c>
      <c r="AX85" s="4">
        <v>15</v>
      </c>
      <c r="AY85" s="4">
        <v>0</v>
      </c>
      <c r="AZ85" s="4">
        <v>0</v>
      </c>
      <c r="BA85" s="4">
        <v>0</v>
      </c>
      <c r="BB85" s="4">
        <v>0</v>
      </c>
      <c r="BC85" s="4">
        <v>0</v>
      </c>
      <c r="BD85" s="4">
        <v>0</v>
      </c>
      <c r="BE85" s="4">
        <v>0</v>
      </c>
      <c r="BF85" s="4">
        <v>0</v>
      </c>
      <c r="BG85" s="4">
        <v>0</v>
      </c>
      <c r="BH85" s="4">
        <v>0</v>
      </c>
      <c r="BI85" s="4">
        <v>0</v>
      </c>
      <c r="BJ85" s="4">
        <v>0</v>
      </c>
      <c r="BK85" s="4">
        <v>0</v>
      </c>
      <c r="BL85" s="4">
        <v>0</v>
      </c>
      <c r="BM85" s="4">
        <v>0</v>
      </c>
      <c r="BN85" s="4">
        <v>0</v>
      </c>
      <c r="BO85" s="4">
        <v>0</v>
      </c>
      <c r="BP85" s="4">
        <v>0</v>
      </c>
      <c r="BQ85" s="4">
        <v>0</v>
      </c>
      <c r="BR85" s="4">
        <v>0</v>
      </c>
      <c r="BS85" s="4">
        <v>0</v>
      </c>
      <c r="BT85" s="4">
        <v>0</v>
      </c>
      <c r="BU85" s="4">
        <v>0</v>
      </c>
      <c r="BV85" s="4">
        <v>0</v>
      </c>
      <c r="BW85" s="4">
        <v>0</v>
      </c>
      <c r="BX85" s="4">
        <v>5</v>
      </c>
      <c r="BY85" s="4">
        <v>0</v>
      </c>
      <c r="BZ85" s="4">
        <v>0</v>
      </c>
      <c r="CA85" s="4">
        <v>0</v>
      </c>
      <c r="CB85" s="4">
        <v>0</v>
      </c>
      <c r="CC85" s="4">
        <v>0</v>
      </c>
      <c r="CD85" s="4">
        <v>0</v>
      </c>
      <c r="CE85" s="4">
        <v>0</v>
      </c>
      <c r="CF85" s="4">
        <v>0</v>
      </c>
      <c r="CG85" s="4">
        <v>0</v>
      </c>
      <c r="CH85" s="5">
        <v>0</v>
      </c>
      <c r="CI85" s="6">
        <v>0</v>
      </c>
    </row>
    <row r="86" spans="1:87" ht="37.5" hidden="1">
      <c r="A86" s="65" t="s">
        <v>83</v>
      </c>
      <c r="B86" s="3" t="s">
        <v>60</v>
      </c>
      <c r="C86" s="64">
        <v>368</v>
      </c>
      <c r="D86" s="64">
        <v>0</v>
      </c>
      <c r="E86" s="4">
        <v>368</v>
      </c>
      <c r="F86" s="33" t="str">
        <f>IF(Таблица2[[#This Row],[Выпуск 2024 г.]]=Таблица2[[#This Row],[Трудоустроены]]+Таблица2[[#This Row],[индивидуальные предприниматели или самозанятые]]+Таблица2[[#This Row],[Будут трудоустроены]]+Таблица2[[#This Row],[индивидуальные предприниматели или самозанятые29]]+Таблица2[[#This Row],[продолжат обучение без трудоустройства]]+Таблица2[[#This Row],[призваны в армию, будут призваны в армию]]+Таблица2[[#This Row],[находятся в отпуске по уходу за ребенком, будут находиться в отпуске по уходу за ребенком]]+Таблица2[[#This Row],[Зарегистрированы в центрах занятости в качестве безработных (получают пособие по безработице) и не планируют трудоустраиваться]]+Таблица2[[#This Row],[Не планируют трудоустраиваться, в том числе по причинам получения иных социальных льгот ]]+Таблица2[[#This Row],[Иные причины нахождения под риском нетрудоустройства]]+Таблица2[[#This Row],[Тяжелое состояние здоровья, не позволяющее трудоустраиваться]]+Таблица2[[#This Row],[Находятся под следствием, отбывают наказание]]+Таблица2[[#This Row],[Переезд за пределы Российской Федерации]]+Таблица2[[#This Row],[Не могут трудоустраиваться в связи с уходом за больными родственниками, в связи с иными семейными обстоятельствами]], "+", "Не сходится сумма")</f>
        <v>+</v>
      </c>
      <c r="G86" s="4">
        <v>0</v>
      </c>
      <c r="H86" s="33" t="str">
        <f>IF(Таблица2[[#This Row],[Из них (из 3): трудоустроены по получаемой профессии, специальности]]&lt;=Таблица2[[#This Row],[Трудоустроены]], "+", "Не сход 3 и 4")</f>
        <v>+</v>
      </c>
      <c r="I86" s="33" t="str">
        <f>IF(Таблица2[[#This Row],[Из них (из 3): продолжат обучение]]&lt;=Таблица2[[#This Row],[Трудоустроены]], "+", "Несход 3 и 5")</f>
        <v>+</v>
      </c>
      <c r="J86" s="33" t="str">
        <f>IF(Таблица2[[#This Row],[Трудоустроены]]=Таблица2[[#This Row],[в отрасли образования]]+Таблица2[[#This Row],[в медицинской отрасли]]+Таблица2[[#This Row],[в отрасли сферы услуг, туризма]]+Таблица2[[#This Row],[в отрасли сферы торговли, организациях финансового сектора]]+Таблица2[[#This Row],[в отрасли правоохранительной сферы и управления]]+Таблица2[[#This Row],[в отрасли средств массовой информации]]+Таблица2[[#This Row],[на предприятия оборонно-промышленного комплекса]]+Таблица2[[#This Row],[машиностроения (кроме оборонно-промышленного комплекса)]]+Таблица2[[#This Row],[сельского хозяйства]]+Таблица2[[#This Row],[металлургии ]]+Таблица2[[#This Row],[железнодорожного транспорта]]+Таблица2[[#This Row],[легкой промышленности]]+Таблица2[[#This Row],[химической отрасли]]+Таблица2[[#This Row],[атомной отрасли (кроме оборонно-промышленного комплекса)]]+Таблица2[[#This Row],[фармацевтической отрасли]]+Таблица2[[#This Row],[отрасли информационных технологий]]+Таблица2[[#This Row],[радиоэлектроники (кроме оборонно-промышленного комплекса)]]+Таблица2[[#This Row],[топливно-энергетического комплекса (кроме оборонно-промышленного комплекса)]]+Таблица2[[#This Row],[транспортной отрасли]]+Таблица2[[#This Row],[горнодобывающей отрасли]]+Таблица2[[#This Row],[отрасли электротехнической промышленности (кроме оборонно-промышленного комплекса)]]+Таблица2[[#This Row],[лесной промышленности]]+Таблица2[[#This Row],[строительной отрасли]]+Таблица2[[#This Row],[отрасли электронной промышленности (кроме оборонно-промышленного комплекса)]]+Таблица2[[#This Row],[индустрии робототехники]]+Таблица2[[#This Row],[в отрасли искусства]]+Таблица2[[#This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 "+", "ОШИБКА")</f>
        <v>+</v>
      </c>
      <c r="K86" s="4">
        <v>0</v>
      </c>
      <c r="L86" s="4">
        <v>0</v>
      </c>
      <c r="M86" s="4">
        <v>0</v>
      </c>
      <c r="N86" s="4">
        <v>0</v>
      </c>
      <c r="O86" s="4">
        <v>0</v>
      </c>
      <c r="P86" s="4">
        <v>0</v>
      </c>
      <c r="Q86" s="4">
        <v>0</v>
      </c>
      <c r="R86" s="4">
        <v>0</v>
      </c>
      <c r="S86" s="4">
        <v>0</v>
      </c>
      <c r="T86" s="4">
        <v>0</v>
      </c>
      <c r="U86" s="4">
        <v>0</v>
      </c>
      <c r="V86" s="4">
        <v>0</v>
      </c>
      <c r="W86" s="4">
        <v>0</v>
      </c>
      <c r="X86" s="4">
        <v>0</v>
      </c>
      <c r="Y86" s="4">
        <v>0</v>
      </c>
      <c r="Z86" s="4">
        <v>0</v>
      </c>
      <c r="AA86" s="4">
        <v>0</v>
      </c>
      <c r="AB86" s="4">
        <v>0</v>
      </c>
      <c r="AC86" s="4">
        <v>0</v>
      </c>
      <c r="AD86" s="4">
        <v>0</v>
      </c>
      <c r="AE86" s="4">
        <v>0</v>
      </c>
      <c r="AF86" s="4">
        <v>0</v>
      </c>
      <c r="AG86" s="4">
        <v>0</v>
      </c>
      <c r="AH86" s="4">
        <v>0</v>
      </c>
      <c r="AI86" s="4">
        <v>0</v>
      </c>
      <c r="AJ86" s="4">
        <v>0</v>
      </c>
      <c r="AK86" s="4">
        <v>0</v>
      </c>
      <c r="AL86" s="4">
        <v>0</v>
      </c>
      <c r="AM86" s="4">
        <v>0</v>
      </c>
      <c r="AN86" s="4">
        <v>0</v>
      </c>
      <c r="AO86" s="4">
        <v>331</v>
      </c>
      <c r="AP86" s="33" t="str">
        <f>IF(Таблица2[[#This Row],[из них (из 34): трудоустраиваются по полученной профессии, специальности]]&lt;=Таблица2[[#This Row],[Будут трудоустроены]], "+", "Не сход 34 и 35")</f>
        <v>+</v>
      </c>
      <c r="AQ86" s="33" t="str">
        <f>IF(Таблица2[[#This Row],[из них (из 34) продолжат обучение
]]&lt;=Таблица2[[#This Row],[Будут трудоустроены]], "+", "Не сход 34 и 36")</f>
        <v>+</v>
      </c>
      <c r="AR86" s="33" t="str">
        <f>IF(Таблица2[[#This Row],[Будут трудоустроены]]=Таблица2[[#This Row],[в отрасли образования2]]+Таблица2[[#This Row],[в медицинской отрасли3]]+Таблица2[[#This Row],[в отрасли сферы услуг, туризма4]]+Таблица2[[#This Row],[в отрасли сферы торговли, организациях финансового сектора5]]+Таблица2[[#This Row],[в отрасли правоохранительной сферы и управления6]]+Таблица2[[#This Row],[на предприятия оборонно-промышленного комплекса8]]+Таблица2[[#This Row],[в отрасли средств массовой информации7]]+Таблица2[[#This Row],[машиностроения (кроме оборонно-промышленного комплекса)9]]+Таблица2[[#This Row],[сельского хозяйства10]]+Таблица2[[#This Row],[металлургии 11]]+Таблица2[[#This Row],[железнодорожного транспорта12]]+Таблица2[[#This Row],[легкой промышленности13]]+Таблица2[[#This Row],[химической отрасли14]]+Таблица2[[#This Row],[атомной отрасли (кроме оборонно-промышленного комплекса)15]]+Таблица2[[#This Row],[фармацевтической отрасли16]]+Таблица2[[#This Row],[отрасли информационных технологий17]]+Таблица2[[#This Row],[радиоэлектроники (кроме оборонно-промышленного комплекса)18]]+Таблица2[[#This Row],[топливно-энергетического комплекса (кроме оборонно-промышленного комплекса)19]]+Таблица2[[#This Row],[транспортной отрасли20]]+Таблица2[[#This Row],[горнодобывающей отрасли21]]+Таблица2[[#This Row],[отрасли электротехнической промышленности (кроме оборонно-промышленного комплекса)22]]+Таблица2[[#This Row],[лесной промышленности23]]+Таблица2[[#This Row],[строительной отрасли24]]+Таблица2[[#This Row],[отрасли электронной промышленности (кроме оборонно-промышленного комплекса)25]]+Таблица2[[#This Row],[индустрии робототехники26]]+Таблица2[[#This Row],[в отрасли искусства27]]+Таблица2[[#This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спорт28]], "+", "ОШИБКА")</f>
        <v>+</v>
      </c>
      <c r="AS86" s="4">
        <v>331</v>
      </c>
      <c r="AT86" s="4">
        <v>0</v>
      </c>
      <c r="AU86" s="4">
        <v>0</v>
      </c>
      <c r="AV86" s="4">
        <v>291</v>
      </c>
      <c r="AW86" s="4">
        <v>10</v>
      </c>
      <c r="AX86" s="4">
        <v>30</v>
      </c>
      <c r="AY86" s="4">
        <v>0</v>
      </c>
      <c r="AZ86" s="4">
        <v>0</v>
      </c>
      <c r="BA86" s="4">
        <v>0</v>
      </c>
      <c r="BB86" s="4">
        <v>0</v>
      </c>
      <c r="BC86" s="4">
        <v>0</v>
      </c>
      <c r="BD86" s="4">
        <v>0</v>
      </c>
      <c r="BE86" s="4">
        <v>0</v>
      </c>
      <c r="BF86" s="4">
        <v>0</v>
      </c>
      <c r="BG86" s="4">
        <v>0</v>
      </c>
      <c r="BH86" s="4">
        <v>0</v>
      </c>
      <c r="BI86" s="4">
        <v>0</v>
      </c>
      <c r="BJ86" s="4">
        <v>0</v>
      </c>
      <c r="BK86" s="4">
        <v>0</v>
      </c>
      <c r="BL86" s="4">
        <v>0</v>
      </c>
      <c r="BM86" s="4">
        <v>0</v>
      </c>
      <c r="BN86" s="4">
        <v>0</v>
      </c>
      <c r="BO86" s="4">
        <v>0</v>
      </c>
      <c r="BP86" s="4">
        <v>0</v>
      </c>
      <c r="BQ86" s="4">
        <v>0</v>
      </c>
      <c r="BR86" s="4">
        <v>0</v>
      </c>
      <c r="BS86" s="4">
        <v>0</v>
      </c>
      <c r="BT86" s="4">
        <v>0</v>
      </c>
      <c r="BU86" s="4">
        <v>0</v>
      </c>
      <c r="BV86" s="4">
        <v>10</v>
      </c>
      <c r="BW86" s="4">
        <v>11</v>
      </c>
      <c r="BX86" s="4">
        <v>6</v>
      </c>
      <c r="BY86" s="4">
        <v>10</v>
      </c>
      <c r="BZ86" s="4">
        <v>0</v>
      </c>
      <c r="CA86" s="4">
        <v>0</v>
      </c>
      <c r="CB86" s="4">
        <v>0</v>
      </c>
      <c r="CC86" s="4">
        <v>0</v>
      </c>
      <c r="CD86" s="4">
        <v>0</v>
      </c>
      <c r="CE86" s="4">
        <v>0</v>
      </c>
      <c r="CF86" s="4">
        <v>0</v>
      </c>
      <c r="CG86" s="4">
        <v>0</v>
      </c>
      <c r="CH86" s="5">
        <v>0</v>
      </c>
      <c r="CI86" s="6">
        <v>0</v>
      </c>
    </row>
    <row r="87" spans="1:87" ht="56.25" hidden="1">
      <c r="A87" s="65" t="s">
        <v>87</v>
      </c>
      <c r="B87" s="3" t="s">
        <v>88</v>
      </c>
      <c r="C87" s="64">
        <v>8</v>
      </c>
      <c r="D87" s="64">
        <v>0</v>
      </c>
      <c r="E87" s="4">
        <v>8</v>
      </c>
      <c r="F87" s="33" t="str">
        <f>IF(Таблица2[[#This Row],[Выпуск 2024 г.]]=Таблица2[[#This Row],[Трудоустроены]]+Таблица2[[#This Row],[индивидуальные предприниматели или самозанятые]]+Таблица2[[#This Row],[Будут трудоустроены]]+Таблица2[[#This Row],[индивидуальные предприниматели или самозанятые29]]+Таблица2[[#This Row],[продолжат обучение без трудоустройства]]+Таблица2[[#This Row],[призваны в армию, будут призваны в армию]]+Таблица2[[#This Row],[находятся в отпуске по уходу за ребенком, будут находиться в отпуске по уходу за ребенком]]+Таблица2[[#This Row],[Зарегистрированы в центрах занятости в качестве безработных (получают пособие по безработице) и не планируют трудоустраиваться]]+Таблица2[[#This Row],[Не планируют трудоустраиваться, в том числе по причинам получения иных социальных льгот ]]+Таблица2[[#This Row],[Иные причины нахождения под риском нетрудоустройства]]+Таблица2[[#This Row],[Тяжелое состояние здоровья, не позволяющее трудоустраиваться]]+Таблица2[[#This Row],[Находятся под следствием, отбывают наказание]]+Таблица2[[#This Row],[Переезд за пределы Российской Федерации]]+Таблица2[[#This Row],[Не могут трудоустраиваться в связи с уходом за больными родственниками, в связи с иными семейными обстоятельствами]], "+", "Не сходится сумма")</f>
        <v>+</v>
      </c>
      <c r="G87" s="4">
        <v>8</v>
      </c>
      <c r="H87" s="33" t="str">
        <f>IF(Таблица2[[#This Row],[Из них (из 3): трудоустроены по получаемой профессии, специальности]]&lt;=Таблица2[[#This Row],[Трудоустроены]], "+", "Не сход 3 и 4")</f>
        <v>+</v>
      </c>
      <c r="I87" s="33" t="str">
        <f>IF(Таблица2[[#This Row],[Из них (из 3): продолжат обучение]]&lt;=Таблица2[[#This Row],[Трудоустроены]], "+", "Несход 3 и 5")</f>
        <v>+</v>
      </c>
      <c r="J87" s="33" t="str">
        <f>IF(Таблица2[[#This Row],[Трудоустроены]]=Таблица2[[#This Row],[в отрасли образования]]+Таблица2[[#This Row],[в медицинской отрасли]]+Таблица2[[#This Row],[в отрасли сферы услуг, туризма]]+Таблица2[[#This Row],[в отрасли сферы торговли, организациях финансового сектора]]+Таблица2[[#This Row],[в отрасли правоохранительной сферы и управления]]+Таблица2[[#This Row],[в отрасли средств массовой информации]]+Таблица2[[#This Row],[на предприятия оборонно-промышленного комплекса]]+Таблица2[[#This Row],[машиностроения (кроме оборонно-промышленного комплекса)]]+Таблица2[[#This Row],[сельского хозяйства]]+Таблица2[[#This Row],[металлургии ]]+Таблица2[[#This Row],[железнодорожного транспорта]]+Таблица2[[#This Row],[легкой промышленности]]+Таблица2[[#This Row],[химической отрасли]]+Таблица2[[#This Row],[атомной отрасли (кроме оборонно-промышленного комплекса)]]+Таблица2[[#This Row],[фармацевтической отрасли]]+Таблица2[[#This Row],[отрасли информационных технологий]]+Таблица2[[#This Row],[радиоэлектроники (кроме оборонно-промышленного комплекса)]]+Таблица2[[#This Row],[топливно-энергетического комплекса (кроме оборонно-промышленного комплекса)]]+Таблица2[[#This Row],[транспортной отрасли]]+Таблица2[[#This Row],[горнодобывающей отрасли]]+Таблица2[[#This Row],[отрасли электротехнической промышленности (кроме оборонно-промышленного комплекса)]]+Таблица2[[#This Row],[лесной промышленности]]+Таблица2[[#This Row],[строительной отрасли]]+Таблица2[[#This Row],[отрасли электронной промышленности (кроме оборонно-промышленного комплекса)]]+Таблица2[[#This Row],[индустрии робототехники]]+Таблица2[[#This Row],[в отрасли искусства]]+Таблица2[[#This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 "+", "ОШИБКА")</f>
        <v>+</v>
      </c>
      <c r="K87" s="4">
        <v>8</v>
      </c>
      <c r="L87" s="4">
        <v>0</v>
      </c>
      <c r="M87" s="4">
        <v>0</v>
      </c>
      <c r="N87" s="4">
        <v>0</v>
      </c>
      <c r="O87" s="4">
        <v>0</v>
      </c>
      <c r="P87" s="4">
        <v>0</v>
      </c>
      <c r="Q87" s="4">
        <v>0</v>
      </c>
      <c r="R87" s="4">
        <v>0</v>
      </c>
      <c r="S87" s="4">
        <v>0</v>
      </c>
      <c r="T87" s="4">
        <v>0</v>
      </c>
      <c r="U87" s="4">
        <v>0</v>
      </c>
      <c r="V87" s="4">
        <v>0</v>
      </c>
      <c r="W87" s="4">
        <v>8</v>
      </c>
      <c r="X87" s="4">
        <v>0</v>
      </c>
      <c r="Y87" s="4">
        <v>0</v>
      </c>
      <c r="Z87" s="4">
        <v>0</v>
      </c>
      <c r="AA87" s="4">
        <v>0</v>
      </c>
      <c r="AB87" s="4">
        <v>0</v>
      </c>
      <c r="AC87" s="4">
        <v>0</v>
      </c>
      <c r="AD87" s="4">
        <v>0</v>
      </c>
      <c r="AE87" s="4">
        <v>0</v>
      </c>
      <c r="AF87" s="4">
        <v>0</v>
      </c>
      <c r="AG87" s="4">
        <v>0</v>
      </c>
      <c r="AH87" s="4">
        <v>0</v>
      </c>
      <c r="AI87" s="4">
        <v>0</v>
      </c>
      <c r="AJ87" s="4">
        <v>0</v>
      </c>
      <c r="AK87" s="4">
        <v>0</v>
      </c>
      <c r="AL87" s="4">
        <v>0</v>
      </c>
      <c r="AM87" s="4">
        <v>0</v>
      </c>
      <c r="AN87" s="4">
        <v>0</v>
      </c>
      <c r="AO87" s="4">
        <v>0</v>
      </c>
      <c r="AP87" s="33" t="str">
        <f>IF(Таблица2[[#This Row],[из них (из 34): трудоустраиваются по полученной профессии, специальности]]&lt;=Таблица2[[#This Row],[Будут трудоустроены]], "+", "Не сход 34 и 35")</f>
        <v>+</v>
      </c>
      <c r="AQ87" s="33" t="str">
        <f>IF(Таблица2[[#This Row],[из них (из 34) продолжат обучение
]]&lt;=Таблица2[[#This Row],[Будут трудоустроены]], "+", "Не сход 34 и 36")</f>
        <v>+</v>
      </c>
      <c r="AR87" s="33" t="str">
        <f>IF(Таблица2[[#This Row],[Будут трудоустроены]]=Таблица2[[#This Row],[в отрасли образования2]]+Таблица2[[#This Row],[в медицинской отрасли3]]+Таблица2[[#This Row],[в отрасли сферы услуг, туризма4]]+Таблица2[[#This Row],[в отрасли сферы торговли, организациях финансового сектора5]]+Таблица2[[#This Row],[в отрасли правоохранительной сферы и управления6]]+Таблица2[[#This Row],[на предприятия оборонно-промышленного комплекса8]]+Таблица2[[#This Row],[в отрасли средств массовой информации7]]+Таблица2[[#This Row],[машиностроения (кроме оборонно-промышленного комплекса)9]]+Таблица2[[#This Row],[сельского хозяйства10]]+Таблица2[[#This Row],[металлургии 11]]+Таблица2[[#This Row],[железнодорожного транспорта12]]+Таблица2[[#This Row],[легкой промышленности13]]+Таблица2[[#This Row],[химической отрасли14]]+Таблица2[[#This Row],[атомной отрасли (кроме оборонно-промышленного комплекса)15]]+Таблица2[[#This Row],[фармацевтической отрасли16]]+Таблица2[[#This Row],[отрасли информационных технологий17]]+Таблица2[[#This Row],[радиоэлектроники (кроме оборонно-промышленного комплекса)18]]+Таблица2[[#This Row],[топливно-энергетического комплекса (кроме оборонно-промышленного комплекса)19]]+Таблица2[[#This Row],[транспортной отрасли20]]+Таблица2[[#This Row],[горнодобывающей отрасли21]]+Таблица2[[#This Row],[отрасли электротехнической промышленности (кроме оборонно-промышленного комплекса)22]]+Таблица2[[#This Row],[лесной промышленности23]]+Таблица2[[#This Row],[строительной отрасли24]]+Таблица2[[#This Row],[отрасли электронной промышленности (кроме оборонно-промышленного комплекса)25]]+Таблица2[[#This Row],[индустрии робототехники26]]+Таблица2[[#This Row],[в отрасли искусства27]]+Таблица2[[#This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спорт28]], "+", "ОШИБКА")</f>
        <v>+</v>
      </c>
      <c r="AS87" s="4">
        <v>0</v>
      </c>
      <c r="AT87" s="4">
        <v>0</v>
      </c>
      <c r="AU87" s="4">
        <v>0</v>
      </c>
      <c r="AV87" s="4">
        <v>0</v>
      </c>
      <c r="AW87" s="4">
        <v>0</v>
      </c>
      <c r="AX87" s="4">
        <v>0</v>
      </c>
      <c r="AY87" s="4">
        <v>0</v>
      </c>
      <c r="AZ87" s="4">
        <v>0</v>
      </c>
      <c r="BA87" s="4">
        <v>0</v>
      </c>
      <c r="BB87" s="4">
        <v>0</v>
      </c>
      <c r="BC87" s="4">
        <v>0</v>
      </c>
      <c r="BD87" s="4">
        <v>0</v>
      </c>
      <c r="BE87" s="4">
        <v>0</v>
      </c>
      <c r="BF87" s="4">
        <v>0</v>
      </c>
      <c r="BG87" s="4">
        <v>0</v>
      </c>
      <c r="BH87" s="4">
        <v>0</v>
      </c>
      <c r="BI87" s="4">
        <v>0</v>
      </c>
      <c r="BJ87" s="4">
        <v>0</v>
      </c>
      <c r="BK87" s="4">
        <v>0</v>
      </c>
      <c r="BL87" s="4">
        <v>0</v>
      </c>
      <c r="BM87" s="4">
        <v>0</v>
      </c>
      <c r="BN87" s="4">
        <v>0</v>
      </c>
      <c r="BO87" s="4">
        <v>0</v>
      </c>
      <c r="BP87" s="4">
        <v>0</v>
      </c>
      <c r="BQ87" s="4">
        <v>0</v>
      </c>
      <c r="BR87" s="4">
        <v>0</v>
      </c>
      <c r="BS87" s="4">
        <v>0</v>
      </c>
      <c r="BT87" s="4">
        <v>0</v>
      </c>
      <c r="BU87" s="4">
        <v>0</v>
      </c>
      <c r="BV87" s="4">
        <v>0</v>
      </c>
      <c r="BW87" s="4">
        <v>0</v>
      </c>
      <c r="BX87" s="4">
        <v>0</v>
      </c>
      <c r="BY87" s="4">
        <v>0</v>
      </c>
      <c r="BZ87" s="4">
        <v>0</v>
      </c>
      <c r="CA87" s="4">
        <v>0</v>
      </c>
      <c r="CB87" s="4">
        <v>0</v>
      </c>
      <c r="CC87" s="4">
        <v>0</v>
      </c>
      <c r="CD87" s="4">
        <v>0</v>
      </c>
      <c r="CE87" s="4">
        <v>0</v>
      </c>
      <c r="CF87" s="4">
        <v>0</v>
      </c>
      <c r="CG87" s="4">
        <v>0</v>
      </c>
      <c r="CH87" s="5" t="s">
        <v>89</v>
      </c>
      <c r="CI87" s="6" t="s">
        <v>39</v>
      </c>
    </row>
    <row r="88" spans="1:87" ht="56.25" hidden="1">
      <c r="A88" s="65" t="s">
        <v>87</v>
      </c>
      <c r="B88" s="3" t="s">
        <v>90</v>
      </c>
      <c r="C88" s="64">
        <v>15</v>
      </c>
      <c r="D88" s="64">
        <v>0</v>
      </c>
      <c r="E88" s="4">
        <v>15</v>
      </c>
      <c r="F88" s="33" t="str">
        <f>IF(Таблица2[[#This Row],[Выпуск 2024 г.]]=Таблица2[[#This Row],[Трудоустроены]]+Таблица2[[#This Row],[индивидуальные предприниматели или самозанятые]]+Таблица2[[#This Row],[Будут трудоустроены]]+Таблица2[[#This Row],[индивидуальные предприниматели или самозанятые29]]+Таблица2[[#This Row],[продолжат обучение без трудоустройства]]+Таблица2[[#This Row],[призваны в армию, будут призваны в армию]]+Таблица2[[#This Row],[находятся в отпуске по уходу за ребенком, будут находиться в отпуске по уходу за ребенком]]+Таблица2[[#This Row],[Зарегистрированы в центрах занятости в качестве безработных (получают пособие по безработице) и не планируют трудоустраиваться]]+Таблица2[[#This Row],[Не планируют трудоустраиваться, в том числе по причинам получения иных социальных льгот ]]+Таблица2[[#This Row],[Иные причины нахождения под риском нетрудоустройства]]+Таблица2[[#This Row],[Тяжелое состояние здоровья, не позволяющее трудоустраиваться]]+Таблица2[[#This Row],[Находятся под следствием, отбывают наказание]]+Таблица2[[#This Row],[Переезд за пределы Российской Федерации]]+Таблица2[[#This Row],[Не могут трудоустраиваться в связи с уходом за больными родственниками, в связи с иными семейными обстоятельствами]], "+", "Не сходится сумма")</f>
        <v>+</v>
      </c>
      <c r="G88" s="4">
        <v>0</v>
      </c>
      <c r="H88" s="33" t="str">
        <f>IF(Таблица2[[#This Row],[Из них (из 3): трудоустроены по получаемой профессии, специальности]]&lt;=Таблица2[[#This Row],[Трудоустроены]], "+", "Не сход 3 и 4")</f>
        <v>+</v>
      </c>
      <c r="I88" s="33" t="str">
        <f>IF(Таблица2[[#This Row],[Из них (из 3): продолжат обучение]]&lt;=Таблица2[[#This Row],[Трудоустроены]], "+", "Несход 3 и 5")</f>
        <v>+</v>
      </c>
      <c r="J88" s="33" t="str">
        <f>IF(Таблица2[[#This Row],[Трудоустроены]]=Таблица2[[#This Row],[в отрасли образования]]+Таблица2[[#This Row],[в медицинской отрасли]]+Таблица2[[#This Row],[в отрасли сферы услуг, туризма]]+Таблица2[[#This Row],[в отрасли сферы торговли, организациях финансового сектора]]+Таблица2[[#This Row],[в отрасли правоохранительной сферы и управления]]+Таблица2[[#This Row],[в отрасли средств массовой информации]]+Таблица2[[#This Row],[на предприятия оборонно-промышленного комплекса]]+Таблица2[[#This Row],[машиностроения (кроме оборонно-промышленного комплекса)]]+Таблица2[[#This Row],[сельского хозяйства]]+Таблица2[[#This Row],[металлургии ]]+Таблица2[[#This Row],[железнодорожного транспорта]]+Таблица2[[#This Row],[легкой промышленности]]+Таблица2[[#This Row],[химической отрасли]]+Таблица2[[#This Row],[атомной отрасли (кроме оборонно-промышленного комплекса)]]+Таблица2[[#This Row],[фармацевтической отрасли]]+Таблица2[[#This Row],[отрасли информационных технологий]]+Таблица2[[#This Row],[радиоэлектроники (кроме оборонно-промышленного комплекса)]]+Таблица2[[#This Row],[топливно-энергетического комплекса (кроме оборонно-промышленного комплекса)]]+Таблица2[[#This Row],[транспортной отрасли]]+Таблица2[[#This Row],[горнодобывающей отрасли]]+Таблица2[[#This Row],[отрасли электротехнической промышленности (кроме оборонно-промышленного комплекса)]]+Таблица2[[#This Row],[лесной промышленности]]+Таблица2[[#This Row],[строительной отрасли]]+Таблица2[[#This Row],[отрасли электронной промышленности (кроме оборонно-промышленного комплекса)]]+Таблица2[[#This Row],[индустрии робототехники]]+Таблица2[[#This Row],[в отрасли искусства]]+Таблица2[[#This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 "+", "ОШИБКА")</f>
        <v>+</v>
      </c>
      <c r="K88" s="4">
        <v>0</v>
      </c>
      <c r="L88" s="4">
        <v>0</v>
      </c>
      <c r="M88" s="4">
        <v>0</v>
      </c>
      <c r="N88" s="4">
        <v>0</v>
      </c>
      <c r="O88" s="4">
        <v>0</v>
      </c>
      <c r="P88" s="4">
        <v>0</v>
      </c>
      <c r="Q88" s="4">
        <v>0</v>
      </c>
      <c r="R88" s="4">
        <v>0</v>
      </c>
      <c r="S88" s="4">
        <v>0</v>
      </c>
      <c r="T88" s="4">
        <v>0</v>
      </c>
      <c r="U88" s="4">
        <v>0</v>
      </c>
      <c r="V88" s="4">
        <v>0</v>
      </c>
      <c r="W88" s="4">
        <v>0</v>
      </c>
      <c r="X88" s="4">
        <v>0</v>
      </c>
      <c r="Y88" s="4">
        <v>0</v>
      </c>
      <c r="Z88" s="4">
        <v>0</v>
      </c>
      <c r="AA88" s="4">
        <v>0</v>
      </c>
      <c r="AB88" s="4">
        <v>0</v>
      </c>
      <c r="AC88" s="4">
        <v>0</v>
      </c>
      <c r="AD88" s="4">
        <v>0</v>
      </c>
      <c r="AE88" s="4">
        <v>0</v>
      </c>
      <c r="AF88" s="4">
        <v>0</v>
      </c>
      <c r="AG88" s="4">
        <v>0</v>
      </c>
      <c r="AH88" s="4">
        <v>0</v>
      </c>
      <c r="AI88" s="4">
        <v>0</v>
      </c>
      <c r="AJ88" s="4">
        <v>0</v>
      </c>
      <c r="AK88" s="4">
        <v>0</v>
      </c>
      <c r="AL88" s="4">
        <v>0</v>
      </c>
      <c r="AM88" s="4">
        <v>0</v>
      </c>
      <c r="AN88" s="4">
        <v>0</v>
      </c>
      <c r="AO88" s="4">
        <v>0</v>
      </c>
      <c r="AP88" s="33" t="str">
        <f>IF(Таблица2[[#This Row],[из них (из 34): трудоустраиваются по полученной профессии, специальности]]&lt;=Таблица2[[#This Row],[Будут трудоустроены]], "+", "Не сход 34 и 35")</f>
        <v>+</v>
      </c>
      <c r="AQ88" s="33" t="str">
        <f>IF(Таблица2[[#This Row],[из них (из 34) продолжат обучение
]]&lt;=Таблица2[[#This Row],[Будут трудоустроены]], "+", "Не сход 34 и 36")</f>
        <v>+</v>
      </c>
      <c r="AR88" s="33" t="str">
        <f>IF(Таблица2[[#This Row],[Будут трудоустроены]]=Таблица2[[#This Row],[в отрасли образования2]]+Таблица2[[#This Row],[в медицинской отрасли3]]+Таблица2[[#This Row],[в отрасли сферы услуг, туризма4]]+Таблица2[[#This Row],[в отрасли сферы торговли, организациях финансового сектора5]]+Таблица2[[#This Row],[в отрасли правоохранительной сферы и управления6]]+Таблица2[[#This Row],[на предприятия оборонно-промышленного комплекса8]]+Таблица2[[#This Row],[в отрасли средств массовой информации7]]+Таблица2[[#This Row],[машиностроения (кроме оборонно-промышленного комплекса)9]]+Таблица2[[#This Row],[сельского хозяйства10]]+Таблица2[[#This Row],[металлургии 11]]+Таблица2[[#This Row],[железнодорожного транспорта12]]+Таблица2[[#This Row],[легкой промышленности13]]+Таблица2[[#This Row],[химической отрасли14]]+Таблица2[[#This Row],[атомной отрасли (кроме оборонно-промышленного комплекса)15]]+Таблица2[[#This Row],[фармацевтической отрасли16]]+Таблица2[[#This Row],[отрасли информационных технологий17]]+Таблица2[[#This Row],[радиоэлектроники (кроме оборонно-промышленного комплекса)18]]+Таблица2[[#This Row],[топливно-энергетического комплекса (кроме оборонно-промышленного комплекса)19]]+Таблица2[[#This Row],[транспортной отрасли20]]+Таблица2[[#This Row],[горнодобывающей отрасли21]]+Таблица2[[#This Row],[отрасли электротехнической промышленности (кроме оборонно-промышленного комплекса)22]]+Таблица2[[#This Row],[лесной промышленности23]]+Таблица2[[#This Row],[строительной отрасли24]]+Таблица2[[#This Row],[отрасли электронной промышленности (кроме оборонно-промышленного комплекса)25]]+Таблица2[[#This Row],[индустрии робототехники26]]+Таблица2[[#This Row],[в отрасли искусства27]]+Таблица2[[#This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спорт28]], "+", "ОШИБКА")</f>
        <v>+</v>
      </c>
      <c r="AS88" s="4">
        <v>0</v>
      </c>
      <c r="AT88" s="4">
        <v>0</v>
      </c>
      <c r="AU88" s="4">
        <v>0</v>
      </c>
      <c r="AV88" s="4">
        <v>0</v>
      </c>
      <c r="AW88" s="4">
        <v>0</v>
      </c>
      <c r="AX88" s="4">
        <v>0</v>
      </c>
      <c r="AY88" s="4">
        <v>0</v>
      </c>
      <c r="AZ88" s="4">
        <v>0</v>
      </c>
      <c r="BA88" s="4">
        <v>0</v>
      </c>
      <c r="BB88" s="4">
        <v>0</v>
      </c>
      <c r="BC88" s="4">
        <v>0</v>
      </c>
      <c r="BD88" s="4">
        <v>0</v>
      </c>
      <c r="BE88" s="4">
        <v>0</v>
      </c>
      <c r="BF88" s="4">
        <v>0</v>
      </c>
      <c r="BG88" s="4">
        <v>0</v>
      </c>
      <c r="BH88" s="4">
        <v>0</v>
      </c>
      <c r="BI88" s="4">
        <v>0</v>
      </c>
      <c r="BJ88" s="4">
        <v>0</v>
      </c>
      <c r="BK88" s="4">
        <v>0</v>
      </c>
      <c r="BL88" s="4">
        <v>0</v>
      </c>
      <c r="BM88" s="4">
        <v>0</v>
      </c>
      <c r="BN88" s="4">
        <v>0</v>
      </c>
      <c r="BO88" s="4">
        <v>0</v>
      </c>
      <c r="BP88" s="4">
        <v>0</v>
      </c>
      <c r="BQ88" s="4">
        <v>0</v>
      </c>
      <c r="BR88" s="4">
        <v>0</v>
      </c>
      <c r="BS88" s="4">
        <v>0</v>
      </c>
      <c r="BT88" s="4">
        <v>0</v>
      </c>
      <c r="BU88" s="4">
        <v>0</v>
      </c>
      <c r="BV88" s="4">
        <v>0</v>
      </c>
      <c r="BW88" s="4">
        <v>0</v>
      </c>
      <c r="BX88" s="4">
        <v>15</v>
      </c>
      <c r="BY88" s="4">
        <v>0</v>
      </c>
      <c r="BZ88" s="4">
        <v>0</v>
      </c>
      <c r="CA88" s="4">
        <v>0</v>
      </c>
      <c r="CB88" s="4">
        <v>0</v>
      </c>
      <c r="CC88" s="4">
        <v>0</v>
      </c>
      <c r="CD88" s="4">
        <v>0</v>
      </c>
      <c r="CE88" s="4">
        <v>0</v>
      </c>
      <c r="CF88" s="4">
        <v>0</v>
      </c>
      <c r="CG88" s="4">
        <v>0</v>
      </c>
      <c r="CH88" s="5" t="s">
        <v>91</v>
      </c>
      <c r="CI88" s="6" t="s">
        <v>92</v>
      </c>
    </row>
    <row r="89" spans="1:87" ht="56.25" hidden="1">
      <c r="A89" s="65" t="s">
        <v>87</v>
      </c>
      <c r="B89" s="3" t="s">
        <v>93</v>
      </c>
      <c r="C89" s="64">
        <v>20</v>
      </c>
      <c r="D89" s="64">
        <v>0</v>
      </c>
      <c r="E89" s="4">
        <v>20</v>
      </c>
      <c r="F89" s="33" t="str">
        <f>IF(Таблица2[[#This Row],[Выпуск 2024 г.]]=Таблица2[[#This Row],[Трудоустроены]]+Таблица2[[#This Row],[индивидуальные предприниматели или самозанятые]]+Таблица2[[#This Row],[Будут трудоустроены]]+Таблица2[[#This Row],[индивидуальные предприниматели или самозанятые29]]+Таблица2[[#This Row],[продолжат обучение без трудоустройства]]+Таблица2[[#This Row],[призваны в армию, будут призваны в армию]]+Таблица2[[#This Row],[находятся в отпуске по уходу за ребенком, будут находиться в отпуске по уходу за ребенком]]+Таблица2[[#This Row],[Зарегистрированы в центрах занятости в качестве безработных (получают пособие по безработице) и не планируют трудоустраиваться]]+Таблица2[[#This Row],[Не планируют трудоустраиваться, в том числе по причинам получения иных социальных льгот ]]+Таблица2[[#This Row],[Иные причины нахождения под риском нетрудоустройства]]+Таблица2[[#This Row],[Тяжелое состояние здоровья, не позволяющее трудоустраиваться]]+Таблица2[[#This Row],[Находятся под следствием, отбывают наказание]]+Таблица2[[#This Row],[Переезд за пределы Российской Федерации]]+Таблица2[[#This Row],[Не могут трудоустраиваться в связи с уходом за больными родственниками, в связи с иными семейными обстоятельствами]], "+", "Не сходится сумма")</f>
        <v>+</v>
      </c>
      <c r="G89" s="4">
        <v>0</v>
      </c>
      <c r="H89" s="33" t="str">
        <f>IF(Таблица2[[#This Row],[Из них (из 3): трудоустроены по получаемой профессии, специальности]]&lt;=Таблица2[[#This Row],[Трудоустроены]], "+", "Не сход 3 и 4")</f>
        <v>+</v>
      </c>
      <c r="I89" s="33" t="str">
        <f>IF(Таблица2[[#This Row],[Из них (из 3): продолжат обучение]]&lt;=Таблица2[[#This Row],[Трудоустроены]], "+", "Несход 3 и 5")</f>
        <v>+</v>
      </c>
      <c r="J89" s="33" t="str">
        <f>IF(Таблица2[[#This Row],[Трудоустроены]]=Таблица2[[#This Row],[в отрасли образования]]+Таблица2[[#This Row],[в медицинской отрасли]]+Таблица2[[#This Row],[в отрасли сферы услуг, туризма]]+Таблица2[[#This Row],[в отрасли сферы торговли, организациях финансового сектора]]+Таблица2[[#This Row],[в отрасли правоохранительной сферы и управления]]+Таблица2[[#This Row],[в отрасли средств массовой информации]]+Таблица2[[#This Row],[на предприятия оборонно-промышленного комплекса]]+Таблица2[[#This Row],[машиностроения (кроме оборонно-промышленного комплекса)]]+Таблица2[[#This Row],[сельского хозяйства]]+Таблица2[[#This Row],[металлургии ]]+Таблица2[[#This Row],[железнодорожного транспорта]]+Таблица2[[#This Row],[легкой промышленности]]+Таблица2[[#This Row],[химической отрасли]]+Таблица2[[#This Row],[атомной отрасли (кроме оборонно-промышленного комплекса)]]+Таблица2[[#This Row],[фармацевтической отрасли]]+Таблица2[[#This Row],[отрасли информационных технологий]]+Таблица2[[#This Row],[радиоэлектроники (кроме оборонно-промышленного комплекса)]]+Таблица2[[#This Row],[топливно-энергетического комплекса (кроме оборонно-промышленного комплекса)]]+Таблица2[[#This Row],[транспортной отрасли]]+Таблица2[[#This Row],[горнодобывающей отрасли]]+Таблица2[[#This Row],[отрасли электротехнической промышленности (кроме оборонно-промышленного комплекса)]]+Таблица2[[#This Row],[лесной промышленности]]+Таблица2[[#This Row],[строительной отрасли]]+Таблица2[[#This Row],[отрасли электронной промышленности (кроме оборонно-промышленного комплекса)]]+Таблица2[[#This Row],[индустрии робототехники]]+Таблица2[[#This Row],[в отрасли искусства]]+Таблица2[[#This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 "+", "ОШИБКА")</f>
        <v>+</v>
      </c>
      <c r="K89" s="4">
        <v>0</v>
      </c>
      <c r="L89" s="4">
        <v>0</v>
      </c>
      <c r="M89" s="4">
        <v>0</v>
      </c>
      <c r="N89" s="4">
        <v>0</v>
      </c>
      <c r="O89" s="4">
        <v>0</v>
      </c>
      <c r="P89" s="4">
        <v>0</v>
      </c>
      <c r="Q89" s="4">
        <v>0</v>
      </c>
      <c r="R89" s="4">
        <v>0</v>
      </c>
      <c r="S89" s="4">
        <v>0</v>
      </c>
      <c r="T89" s="4">
        <v>0</v>
      </c>
      <c r="U89" s="4">
        <v>0</v>
      </c>
      <c r="V89" s="4">
        <v>0</v>
      </c>
      <c r="W89" s="4">
        <v>0</v>
      </c>
      <c r="X89" s="4">
        <v>0</v>
      </c>
      <c r="Y89" s="4">
        <v>0</v>
      </c>
      <c r="Z89" s="4">
        <v>0</v>
      </c>
      <c r="AA89" s="4">
        <v>0</v>
      </c>
      <c r="AB89" s="4">
        <v>0</v>
      </c>
      <c r="AC89" s="4">
        <v>0</v>
      </c>
      <c r="AD89" s="4">
        <v>0</v>
      </c>
      <c r="AE89" s="4">
        <v>0</v>
      </c>
      <c r="AF89" s="4">
        <v>0</v>
      </c>
      <c r="AG89" s="4">
        <v>0</v>
      </c>
      <c r="AH89" s="4">
        <v>0</v>
      </c>
      <c r="AI89" s="4">
        <v>0</v>
      </c>
      <c r="AJ89" s="4">
        <v>0</v>
      </c>
      <c r="AK89" s="4">
        <v>0</v>
      </c>
      <c r="AL89" s="4">
        <v>0</v>
      </c>
      <c r="AM89" s="4">
        <v>0</v>
      </c>
      <c r="AN89" s="4">
        <v>0</v>
      </c>
      <c r="AO89" s="4">
        <v>0</v>
      </c>
      <c r="AP89" s="33" t="str">
        <f>IF(Таблица2[[#This Row],[из них (из 34): трудоустраиваются по полученной профессии, специальности]]&lt;=Таблица2[[#This Row],[Будут трудоустроены]], "+", "Не сход 34 и 35")</f>
        <v>+</v>
      </c>
      <c r="AQ89" s="33" t="str">
        <f>IF(Таблица2[[#This Row],[из них (из 34) продолжат обучение
]]&lt;=Таблица2[[#This Row],[Будут трудоустроены]], "+", "Не сход 34 и 36")</f>
        <v>+</v>
      </c>
      <c r="AR89" s="33" t="str">
        <f>IF(Таблица2[[#This Row],[Будут трудоустроены]]=Таблица2[[#This Row],[в отрасли образования2]]+Таблица2[[#This Row],[в медицинской отрасли3]]+Таблица2[[#This Row],[в отрасли сферы услуг, туризма4]]+Таблица2[[#This Row],[в отрасли сферы торговли, организациях финансового сектора5]]+Таблица2[[#This Row],[в отрасли правоохранительной сферы и управления6]]+Таблица2[[#This Row],[на предприятия оборонно-промышленного комплекса8]]+Таблица2[[#This Row],[в отрасли средств массовой информации7]]+Таблица2[[#This Row],[машиностроения (кроме оборонно-промышленного комплекса)9]]+Таблица2[[#This Row],[сельского хозяйства10]]+Таблица2[[#This Row],[металлургии 11]]+Таблица2[[#This Row],[железнодорожного транспорта12]]+Таблица2[[#This Row],[легкой промышленности13]]+Таблица2[[#This Row],[химической отрасли14]]+Таблица2[[#This Row],[атомной отрасли (кроме оборонно-промышленного комплекса)15]]+Таблица2[[#This Row],[фармацевтической отрасли16]]+Таблица2[[#This Row],[отрасли информационных технологий17]]+Таблица2[[#This Row],[радиоэлектроники (кроме оборонно-промышленного комплекса)18]]+Таблица2[[#This Row],[топливно-энергетического комплекса (кроме оборонно-промышленного комплекса)19]]+Таблица2[[#This Row],[транспортной отрасли20]]+Таблица2[[#This Row],[горнодобывающей отрасли21]]+Таблица2[[#This Row],[отрасли электротехнической промышленности (кроме оборонно-промышленного комплекса)22]]+Таблица2[[#This Row],[лесной промышленности23]]+Таблица2[[#This Row],[строительной отрасли24]]+Таблица2[[#This Row],[отрасли электронной промышленности (кроме оборонно-промышленного комплекса)25]]+Таблица2[[#This Row],[индустрии робототехники26]]+Таблица2[[#This Row],[в отрасли искусства27]]+Таблица2[[#This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спорт28]], "+", "ОШИБКА")</f>
        <v>+</v>
      </c>
      <c r="AS89" s="4">
        <v>0</v>
      </c>
      <c r="AT89" s="4">
        <v>0</v>
      </c>
      <c r="AU89" s="4">
        <v>0</v>
      </c>
      <c r="AV89" s="4">
        <v>0</v>
      </c>
      <c r="AW89" s="4">
        <v>0</v>
      </c>
      <c r="AX89" s="4">
        <v>0</v>
      </c>
      <c r="AY89" s="4">
        <v>0</v>
      </c>
      <c r="AZ89" s="4">
        <v>0</v>
      </c>
      <c r="BA89" s="4">
        <v>0</v>
      </c>
      <c r="BB89" s="4">
        <v>0</v>
      </c>
      <c r="BC89" s="4">
        <v>0</v>
      </c>
      <c r="BD89" s="4">
        <v>0</v>
      </c>
      <c r="BE89" s="4">
        <v>0</v>
      </c>
      <c r="BF89" s="4">
        <v>0</v>
      </c>
      <c r="BG89" s="4">
        <v>0</v>
      </c>
      <c r="BH89" s="4">
        <v>0</v>
      </c>
      <c r="BI89" s="4">
        <v>0</v>
      </c>
      <c r="BJ89" s="4">
        <v>0</v>
      </c>
      <c r="BK89" s="4">
        <v>0</v>
      </c>
      <c r="BL89" s="4">
        <v>0</v>
      </c>
      <c r="BM89" s="4">
        <v>0</v>
      </c>
      <c r="BN89" s="4">
        <v>0</v>
      </c>
      <c r="BO89" s="4">
        <v>0</v>
      </c>
      <c r="BP89" s="4">
        <v>0</v>
      </c>
      <c r="BQ89" s="4">
        <v>0</v>
      </c>
      <c r="BR89" s="4">
        <v>0</v>
      </c>
      <c r="BS89" s="4">
        <v>0</v>
      </c>
      <c r="BT89" s="4">
        <v>0</v>
      </c>
      <c r="BU89" s="4">
        <v>0</v>
      </c>
      <c r="BV89" s="4">
        <v>0</v>
      </c>
      <c r="BW89" s="4">
        <v>0</v>
      </c>
      <c r="BX89" s="4">
        <v>20</v>
      </c>
      <c r="BY89" s="4">
        <v>0</v>
      </c>
      <c r="BZ89" s="4">
        <v>0</v>
      </c>
      <c r="CA89" s="4">
        <v>0</v>
      </c>
      <c r="CB89" s="4">
        <v>0</v>
      </c>
      <c r="CC89" s="4">
        <v>0</v>
      </c>
      <c r="CD89" s="4">
        <v>0</v>
      </c>
      <c r="CE89" s="4">
        <v>0</v>
      </c>
      <c r="CF89" s="4">
        <v>0</v>
      </c>
      <c r="CG89" s="4">
        <v>0</v>
      </c>
      <c r="CH89" s="5" t="s">
        <v>89</v>
      </c>
      <c r="CI89" s="6" t="s">
        <v>39</v>
      </c>
    </row>
    <row r="90" spans="1:87" ht="56.25" hidden="1">
      <c r="A90" s="65" t="s">
        <v>87</v>
      </c>
      <c r="B90" s="3" t="s">
        <v>94</v>
      </c>
      <c r="C90" s="64">
        <v>40</v>
      </c>
      <c r="D90" s="64">
        <v>0</v>
      </c>
      <c r="E90" s="4">
        <v>40</v>
      </c>
      <c r="F90" s="33" t="str">
        <f>IF(Таблица2[[#This Row],[Выпуск 2024 г.]]=Таблица2[[#This Row],[Трудоустроены]]+Таблица2[[#This Row],[индивидуальные предприниматели или самозанятые]]+Таблица2[[#This Row],[Будут трудоустроены]]+Таблица2[[#This Row],[индивидуальные предприниматели или самозанятые29]]+Таблица2[[#This Row],[продолжат обучение без трудоустройства]]+Таблица2[[#This Row],[призваны в армию, будут призваны в армию]]+Таблица2[[#This Row],[находятся в отпуске по уходу за ребенком, будут находиться в отпуске по уходу за ребенком]]+Таблица2[[#This Row],[Зарегистрированы в центрах занятости в качестве безработных (получают пособие по безработице) и не планируют трудоустраиваться]]+Таблица2[[#This Row],[Не планируют трудоустраиваться, в том числе по причинам получения иных социальных льгот ]]+Таблица2[[#This Row],[Иные причины нахождения под риском нетрудоустройства]]+Таблица2[[#This Row],[Тяжелое состояние здоровья, не позволяющее трудоустраиваться]]+Таблица2[[#This Row],[Находятся под следствием, отбывают наказание]]+Таблица2[[#This Row],[Переезд за пределы Российской Федерации]]+Таблица2[[#This Row],[Не могут трудоустраиваться в связи с уходом за больными родственниками, в связи с иными семейными обстоятельствами]], "+", "Не сходится сумма")</f>
        <v>+</v>
      </c>
      <c r="G90" s="4">
        <v>0</v>
      </c>
      <c r="H90" s="33" t="str">
        <f>IF(Таблица2[[#This Row],[Из них (из 3): трудоустроены по получаемой профессии, специальности]]&lt;=Таблица2[[#This Row],[Трудоустроены]], "+", "Не сход 3 и 4")</f>
        <v>+</v>
      </c>
      <c r="I90" s="33" t="str">
        <f>IF(Таблица2[[#This Row],[Из них (из 3): продолжат обучение]]&lt;=Таблица2[[#This Row],[Трудоустроены]], "+", "Несход 3 и 5")</f>
        <v>+</v>
      </c>
      <c r="J90" s="33" t="str">
        <f>IF(Таблица2[[#This Row],[Трудоустроены]]=Таблица2[[#This Row],[в отрасли образования]]+Таблица2[[#This Row],[в медицинской отрасли]]+Таблица2[[#This Row],[в отрасли сферы услуг, туризма]]+Таблица2[[#This Row],[в отрасли сферы торговли, организациях финансового сектора]]+Таблица2[[#This Row],[в отрасли правоохранительной сферы и управления]]+Таблица2[[#This Row],[в отрасли средств массовой информации]]+Таблица2[[#This Row],[на предприятия оборонно-промышленного комплекса]]+Таблица2[[#This Row],[машиностроения (кроме оборонно-промышленного комплекса)]]+Таблица2[[#This Row],[сельского хозяйства]]+Таблица2[[#This Row],[металлургии ]]+Таблица2[[#This Row],[железнодорожного транспорта]]+Таблица2[[#This Row],[легкой промышленности]]+Таблица2[[#This Row],[химической отрасли]]+Таблица2[[#This Row],[атомной отрасли (кроме оборонно-промышленного комплекса)]]+Таблица2[[#This Row],[фармацевтической отрасли]]+Таблица2[[#This Row],[отрасли информационных технологий]]+Таблица2[[#This Row],[радиоэлектроники (кроме оборонно-промышленного комплекса)]]+Таблица2[[#This Row],[топливно-энергетического комплекса (кроме оборонно-промышленного комплекса)]]+Таблица2[[#This Row],[транспортной отрасли]]+Таблица2[[#This Row],[горнодобывающей отрасли]]+Таблица2[[#This Row],[отрасли электротехнической промышленности (кроме оборонно-промышленного комплекса)]]+Таблица2[[#This Row],[лесной промышленности]]+Таблица2[[#This Row],[строительной отрасли]]+Таблица2[[#This Row],[отрасли электронной промышленности (кроме оборонно-промышленного комплекса)]]+Таблица2[[#This Row],[индустрии робототехники]]+Таблица2[[#This Row],[в отрасли искусства]]+Таблица2[[#This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 "+", "ОШИБКА")</f>
        <v>+</v>
      </c>
      <c r="K90" s="4">
        <v>0</v>
      </c>
      <c r="L90" s="4">
        <v>0</v>
      </c>
      <c r="M90" s="4">
        <v>0</v>
      </c>
      <c r="N90" s="4">
        <v>0</v>
      </c>
      <c r="O90" s="4">
        <v>0</v>
      </c>
      <c r="P90" s="4">
        <v>0</v>
      </c>
      <c r="Q90" s="4">
        <v>0</v>
      </c>
      <c r="R90" s="4">
        <v>0</v>
      </c>
      <c r="S90" s="4">
        <v>0</v>
      </c>
      <c r="T90" s="4">
        <v>0</v>
      </c>
      <c r="U90" s="4">
        <v>0</v>
      </c>
      <c r="V90" s="4">
        <v>0</v>
      </c>
      <c r="W90" s="4">
        <v>0</v>
      </c>
      <c r="X90" s="4">
        <v>0</v>
      </c>
      <c r="Y90" s="4">
        <v>0</v>
      </c>
      <c r="Z90" s="4">
        <v>0</v>
      </c>
      <c r="AA90" s="4">
        <v>0</v>
      </c>
      <c r="AB90" s="4">
        <v>0</v>
      </c>
      <c r="AC90" s="4">
        <v>0</v>
      </c>
      <c r="AD90" s="4">
        <v>0</v>
      </c>
      <c r="AE90" s="4">
        <v>0</v>
      </c>
      <c r="AF90" s="4">
        <v>0</v>
      </c>
      <c r="AG90" s="4">
        <v>0</v>
      </c>
      <c r="AH90" s="4">
        <v>0</v>
      </c>
      <c r="AI90" s="4">
        <v>0</v>
      </c>
      <c r="AJ90" s="4">
        <v>0</v>
      </c>
      <c r="AK90" s="4">
        <v>0</v>
      </c>
      <c r="AL90" s="4">
        <v>0</v>
      </c>
      <c r="AM90" s="4">
        <v>0</v>
      </c>
      <c r="AN90" s="4">
        <v>0</v>
      </c>
      <c r="AO90" s="4">
        <v>0</v>
      </c>
      <c r="AP90" s="33" t="str">
        <f>IF(Таблица2[[#This Row],[из них (из 34): трудоустраиваются по полученной профессии, специальности]]&lt;=Таблица2[[#This Row],[Будут трудоустроены]], "+", "Не сход 34 и 35")</f>
        <v>+</v>
      </c>
      <c r="AQ90" s="33" t="str">
        <f>IF(Таблица2[[#This Row],[из них (из 34) продолжат обучение
]]&lt;=Таблица2[[#This Row],[Будут трудоустроены]], "+", "Не сход 34 и 36")</f>
        <v>+</v>
      </c>
      <c r="AR90" s="33" t="str">
        <f>IF(Таблица2[[#This Row],[Будут трудоустроены]]=Таблица2[[#This Row],[в отрасли образования2]]+Таблица2[[#This Row],[в медицинской отрасли3]]+Таблица2[[#This Row],[в отрасли сферы услуг, туризма4]]+Таблица2[[#This Row],[в отрасли сферы торговли, организациях финансового сектора5]]+Таблица2[[#This Row],[в отрасли правоохранительной сферы и управления6]]+Таблица2[[#This Row],[на предприятия оборонно-промышленного комплекса8]]+Таблица2[[#This Row],[в отрасли средств массовой информации7]]+Таблица2[[#This Row],[машиностроения (кроме оборонно-промышленного комплекса)9]]+Таблица2[[#This Row],[сельского хозяйства10]]+Таблица2[[#This Row],[металлургии 11]]+Таблица2[[#This Row],[железнодорожного транспорта12]]+Таблица2[[#This Row],[легкой промышленности13]]+Таблица2[[#This Row],[химической отрасли14]]+Таблица2[[#This Row],[атомной отрасли (кроме оборонно-промышленного комплекса)15]]+Таблица2[[#This Row],[фармацевтической отрасли16]]+Таблица2[[#This Row],[отрасли информационных технологий17]]+Таблица2[[#This Row],[радиоэлектроники (кроме оборонно-промышленного комплекса)18]]+Таблица2[[#This Row],[топливно-энергетического комплекса (кроме оборонно-промышленного комплекса)19]]+Таблица2[[#This Row],[транспортной отрасли20]]+Таблица2[[#This Row],[горнодобывающей отрасли21]]+Таблица2[[#This Row],[отрасли электротехнической промышленности (кроме оборонно-промышленного комплекса)22]]+Таблица2[[#This Row],[лесной промышленности23]]+Таблица2[[#This Row],[строительной отрасли24]]+Таблица2[[#This Row],[отрасли электронной промышленности (кроме оборонно-промышленного комплекса)25]]+Таблица2[[#This Row],[индустрии робототехники26]]+Таблица2[[#This Row],[в отрасли искусства27]]+Таблица2[[#This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спорт28]], "+", "ОШИБКА")</f>
        <v>+</v>
      </c>
      <c r="AS90" s="4">
        <v>0</v>
      </c>
      <c r="AT90" s="4">
        <v>0</v>
      </c>
      <c r="AU90" s="4">
        <v>0</v>
      </c>
      <c r="AV90" s="4">
        <v>0</v>
      </c>
      <c r="AW90" s="4">
        <v>0</v>
      </c>
      <c r="AX90" s="4">
        <v>0</v>
      </c>
      <c r="AY90" s="4">
        <v>0</v>
      </c>
      <c r="AZ90" s="4">
        <v>0</v>
      </c>
      <c r="BA90" s="4">
        <v>0</v>
      </c>
      <c r="BB90" s="4">
        <v>0</v>
      </c>
      <c r="BC90" s="4">
        <v>0</v>
      </c>
      <c r="BD90" s="4">
        <v>0</v>
      </c>
      <c r="BE90" s="4">
        <v>0</v>
      </c>
      <c r="BF90" s="4">
        <v>0</v>
      </c>
      <c r="BG90" s="4">
        <v>0</v>
      </c>
      <c r="BH90" s="4">
        <v>0</v>
      </c>
      <c r="BI90" s="4">
        <v>0</v>
      </c>
      <c r="BJ90" s="4">
        <v>0</v>
      </c>
      <c r="BK90" s="4">
        <v>0</v>
      </c>
      <c r="BL90" s="4">
        <v>0</v>
      </c>
      <c r="BM90" s="4">
        <v>0</v>
      </c>
      <c r="BN90" s="4">
        <v>0</v>
      </c>
      <c r="BO90" s="4">
        <v>0</v>
      </c>
      <c r="BP90" s="4">
        <v>0</v>
      </c>
      <c r="BQ90" s="4">
        <v>0</v>
      </c>
      <c r="BR90" s="4">
        <v>0</v>
      </c>
      <c r="BS90" s="4">
        <v>0</v>
      </c>
      <c r="BT90" s="4">
        <v>0</v>
      </c>
      <c r="BU90" s="4">
        <v>0</v>
      </c>
      <c r="BV90" s="4">
        <v>0</v>
      </c>
      <c r="BW90" s="4">
        <v>0</v>
      </c>
      <c r="BX90" s="4">
        <v>40</v>
      </c>
      <c r="BY90" s="4">
        <v>0</v>
      </c>
      <c r="BZ90" s="4">
        <v>0</v>
      </c>
      <c r="CA90" s="4">
        <v>0</v>
      </c>
      <c r="CB90" s="4">
        <v>0</v>
      </c>
      <c r="CC90" s="4">
        <v>0</v>
      </c>
      <c r="CD90" s="4">
        <v>0</v>
      </c>
      <c r="CE90" s="4">
        <v>0</v>
      </c>
      <c r="CF90" s="4">
        <v>0</v>
      </c>
      <c r="CG90" s="4">
        <v>0</v>
      </c>
      <c r="CH90" s="5" t="s">
        <v>89</v>
      </c>
      <c r="CI90" s="6" t="s">
        <v>39</v>
      </c>
    </row>
    <row r="91" spans="1:87" ht="56.25" hidden="1">
      <c r="A91" s="65" t="s">
        <v>87</v>
      </c>
      <c r="B91" s="3" t="s">
        <v>95</v>
      </c>
      <c r="C91" s="64">
        <v>36</v>
      </c>
      <c r="D91" s="64">
        <v>0</v>
      </c>
      <c r="E91" s="4">
        <v>36</v>
      </c>
      <c r="F91" s="33" t="str">
        <f>IF(Таблица2[[#This Row],[Выпуск 2024 г.]]=Таблица2[[#This Row],[Трудоустроены]]+Таблица2[[#This Row],[индивидуальные предприниматели или самозанятые]]+Таблица2[[#This Row],[Будут трудоустроены]]+Таблица2[[#This Row],[индивидуальные предприниматели или самозанятые29]]+Таблица2[[#This Row],[продолжат обучение без трудоустройства]]+Таблица2[[#This Row],[призваны в армию, будут призваны в армию]]+Таблица2[[#This Row],[находятся в отпуске по уходу за ребенком, будут находиться в отпуске по уходу за ребенком]]+Таблица2[[#This Row],[Зарегистрированы в центрах занятости в качестве безработных (получают пособие по безработице) и не планируют трудоустраиваться]]+Таблица2[[#This Row],[Не планируют трудоустраиваться, в том числе по причинам получения иных социальных льгот ]]+Таблица2[[#This Row],[Иные причины нахождения под риском нетрудоустройства]]+Таблица2[[#This Row],[Тяжелое состояние здоровья, не позволяющее трудоустраиваться]]+Таблица2[[#This Row],[Находятся под следствием, отбывают наказание]]+Таблица2[[#This Row],[Переезд за пределы Российской Федерации]]+Таблица2[[#This Row],[Не могут трудоустраиваться в связи с уходом за больными родственниками, в связи с иными семейными обстоятельствами]], "+", "Не сходится сумма")</f>
        <v>+</v>
      </c>
      <c r="G91" s="4">
        <v>36</v>
      </c>
      <c r="H91" s="33" t="str">
        <f>IF(Таблица2[[#This Row],[Из них (из 3): трудоустроены по получаемой профессии, специальности]]&lt;=Таблица2[[#This Row],[Трудоустроены]], "+", "Не сход 3 и 4")</f>
        <v>+</v>
      </c>
      <c r="I91" s="33" t="str">
        <f>IF(Таблица2[[#This Row],[Из них (из 3): продолжат обучение]]&lt;=Таблица2[[#This Row],[Трудоустроены]], "+", "Несход 3 и 5")</f>
        <v>+</v>
      </c>
      <c r="J91" s="33" t="str">
        <f>IF(Таблица2[[#This Row],[Трудоустроены]]=Таблица2[[#This Row],[в отрасли образования]]+Таблица2[[#This Row],[в медицинской отрасли]]+Таблица2[[#This Row],[в отрасли сферы услуг, туризма]]+Таблица2[[#This Row],[в отрасли сферы торговли, организациях финансового сектора]]+Таблица2[[#This Row],[в отрасли правоохранительной сферы и управления]]+Таблица2[[#This Row],[в отрасли средств массовой информации]]+Таблица2[[#This Row],[на предприятия оборонно-промышленного комплекса]]+Таблица2[[#This Row],[машиностроения (кроме оборонно-промышленного комплекса)]]+Таблица2[[#This Row],[сельского хозяйства]]+Таблица2[[#This Row],[металлургии ]]+Таблица2[[#This Row],[железнодорожного транспорта]]+Таблица2[[#This Row],[легкой промышленности]]+Таблица2[[#This Row],[химической отрасли]]+Таблица2[[#This Row],[атомной отрасли (кроме оборонно-промышленного комплекса)]]+Таблица2[[#This Row],[фармацевтической отрасли]]+Таблица2[[#This Row],[отрасли информационных технологий]]+Таблица2[[#This Row],[радиоэлектроники (кроме оборонно-промышленного комплекса)]]+Таблица2[[#This Row],[топливно-энергетического комплекса (кроме оборонно-промышленного комплекса)]]+Таблица2[[#This Row],[транспортной отрасли]]+Таблица2[[#This Row],[горнодобывающей отрасли]]+Таблица2[[#This Row],[отрасли электротехнической промышленности (кроме оборонно-промышленного комплекса)]]+Таблица2[[#This Row],[лесной промышленности]]+Таблица2[[#This Row],[строительной отрасли]]+Таблица2[[#This Row],[отрасли электронной промышленности (кроме оборонно-промышленного комплекса)]]+Таблица2[[#This Row],[индустрии робототехники]]+Таблица2[[#This Row],[в отрасли искусства]]+Таблица2[[#This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 "+", "ОШИБКА")</f>
        <v>+</v>
      </c>
      <c r="K91" s="4">
        <v>7</v>
      </c>
      <c r="L91" s="4">
        <v>29</v>
      </c>
      <c r="M91" s="4">
        <v>0</v>
      </c>
      <c r="N91" s="4">
        <v>0</v>
      </c>
      <c r="O91" s="4">
        <v>0</v>
      </c>
      <c r="P91" s="4">
        <v>0</v>
      </c>
      <c r="Q91" s="4">
        <v>0</v>
      </c>
      <c r="R91" s="4">
        <v>0</v>
      </c>
      <c r="S91" s="4">
        <v>0</v>
      </c>
      <c r="T91" s="4">
        <v>0</v>
      </c>
      <c r="U91" s="4">
        <v>0</v>
      </c>
      <c r="V91" s="4">
        <v>0</v>
      </c>
      <c r="W91" s="4">
        <v>36</v>
      </c>
      <c r="X91" s="4">
        <v>0</v>
      </c>
      <c r="Y91" s="4">
        <v>0</v>
      </c>
      <c r="Z91" s="4">
        <v>0</v>
      </c>
      <c r="AA91" s="4">
        <v>0</v>
      </c>
      <c r="AB91" s="4">
        <v>0</v>
      </c>
      <c r="AC91" s="4">
        <v>0</v>
      </c>
      <c r="AD91" s="4">
        <v>0</v>
      </c>
      <c r="AE91" s="4">
        <v>0</v>
      </c>
      <c r="AF91" s="4">
        <v>0</v>
      </c>
      <c r="AG91" s="4">
        <v>0</v>
      </c>
      <c r="AH91" s="4">
        <v>0</v>
      </c>
      <c r="AI91" s="4">
        <v>0</v>
      </c>
      <c r="AJ91" s="4">
        <v>0</v>
      </c>
      <c r="AK91" s="4">
        <v>0</v>
      </c>
      <c r="AL91" s="4">
        <v>0</v>
      </c>
      <c r="AM91" s="4">
        <v>0</v>
      </c>
      <c r="AN91" s="4">
        <v>0</v>
      </c>
      <c r="AO91" s="4">
        <v>0</v>
      </c>
      <c r="AP91" s="33" t="str">
        <f>IF(Таблица2[[#This Row],[из них (из 34): трудоустраиваются по полученной профессии, специальности]]&lt;=Таблица2[[#This Row],[Будут трудоустроены]], "+", "Не сход 34 и 35")</f>
        <v>+</v>
      </c>
      <c r="AQ91" s="33" t="str">
        <f>IF(Таблица2[[#This Row],[из них (из 34) продолжат обучение
]]&lt;=Таблица2[[#This Row],[Будут трудоустроены]], "+", "Не сход 34 и 36")</f>
        <v>+</v>
      </c>
      <c r="AR91" s="33" t="str">
        <f>IF(Таблица2[[#This Row],[Будут трудоустроены]]=Таблица2[[#This Row],[в отрасли образования2]]+Таблица2[[#This Row],[в медицинской отрасли3]]+Таблица2[[#This Row],[в отрасли сферы услуг, туризма4]]+Таблица2[[#This Row],[в отрасли сферы торговли, организациях финансового сектора5]]+Таблица2[[#This Row],[в отрасли правоохранительной сферы и управления6]]+Таблица2[[#This Row],[на предприятия оборонно-промышленного комплекса8]]+Таблица2[[#This Row],[в отрасли средств массовой информации7]]+Таблица2[[#This Row],[машиностроения (кроме оборонно-промышленного комплекса)9]]+Таблица2[[#This Row],[сельского хозяйства10]]+Таблица2[[#This Row],[металлургии 11]]+Таблица2[[#This Row],[железнодорожного транспорта12]]+Таблица2[[#This Row],[легкой промышленности13]]+Таблица2[[#This Row],[химической отрасли14]]+Таблица2[[#This Row],[атомной отрасли (кроме оборонно-промышленного комплекса)15]]+Таблица2[[#This Row],[фармацевтической отрасли16]]+Таблица2[[#This Row],[отрасли информационных технологий17]]+Таблица2[[#This Row],[радиоэлектроники (кроме оборонно-промышленного комплекса)18]]+Таблица2[[#This Row],[топливно-энергетического комплекса (кроме оборонно-промышленного комплекса)19]]+Таблица2[[#This Row],[транспортной отрасли20]]+Таблица2[[#This Row],[горнодобывающей отрасли21]]+Таблица2[[#This Row],[отрасли электротехнической промышленности (кроме оборонно-промышленного комплекса)22]]+Таблица2[[#This Row],[лесной промышленности23]]+Таблица2[[#This Row],[строительной отрасли24]]+Таблица2[[#This Row],[отрасли электронной промышленности (кроме оборонно-промышленного комплекса)25]]+Таблица2[[#This Row],[индустрии робототехники26]]+Таблица2[[#This Row],[в отрасли искусства27]]+Таблица2[[#This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спорт28]], "+", "ОШИБКА")</f>
        <v>+</v>
      </c>
      <c r="AS91" s="4">
        <v>0</v>
      </c>
      <c r="AT91" s="4">
        <v>0</v>
      </c>
      <c r="AU91" s="4">
        <v>0</v>
      </c>
      <c r="AV91" s="4">
        <v>0</v>
      </c>
      <c r="AW91" s="4">
        <v>0</v>
      </c>
      <c r="AX91" s="4">
        <v>0</v>
      </c>
      <c r="AY91" s="4">
        <v>0</v>
      </c>
      <c r="AZ91" s="4">
        <v>0</v>
      </c>
      <c r="BA91" s="4">
        <v>0</v>
      </c>
      <c r="BB91" s="4">
        <v>0</v>
      </c>
      <c r="BC91" s="4">
        <v>0</v>
      </c>
      <c r="BD91" s="4">
        <v>0</v>
      </c>
      <c r="BE91" s="4">
        <v>0</v>
      </c>
      <c r="BF91" s="4">
        <v>0</v>
      </c>
      <c r="BG91" s="4">
        <v>0</v>
      </c>
      <c r="BH91" s="4">
        <v>0</v>
      </c>
      <c r="BI91" s="4">
        <v>0</v>
      </c>
      <c r="BJ91" s="4">
        <v>0</v>
      </c>
      <c r="BK91" s="4">
        <v>0</v>
      </c>
      <c r="BL91" s="4">
        <v>0</v>
      </c>
      <c r="BM91" s="4">
        <v>0</v>
      </c>
      <c r="BN91" s="4">
        <v>0</v>
      </c>
      <c r="BO91" s="4">
        <v>0</v>
      </c>
      <c r="BP91" s="4">
        <v>0</v>
      </c>
      <c r="BQ91" s="4">
        <v>0</v>
      </c>
      <c r="BR91" s="4">
        <v>0</v>
      </c>
      <c r="BS91" s="4">
        <v>0</v>
      </c>
      <c r="BT91" s="4">
        <v>0</v>
      </c>
      <c r="BU91" s="4">
        <v>0</v>
      </c>
      <c r="BV91" s="4">
        <v>0</v>
      </c>
      <c r="BW91" s="4">
        <v>0</v>
      </c>
      <c r="BX91" s="4">
        <v>0</v>
      </c>
      <c r="BY91" s="4">
        <v>0</v>
      </c>
      <c r="BZ91" s="4">
        <v>0</v>
      </c>
      <c r="CA91" s="4">
        <v>0</v>
      </c>
      <c r="CB91" s="4">
        <v>0</v>
      </c>
      <c r="CC91" s="4">
        <v>0</v>
      </c>
      <c r="CD91" s="4">
        <v>0</v>
      </c>
      <c r="CE91" s="4">
        <v>0</v>
      </c>
      <c r="CF91" s="4">
        <v>0</v>
      </c>
      <c r="CG91" s="4">
        <v>0</v>
      </c>
      <c r="CH91" s="5" t="s">
        <v>89</v>
      </c>
      <c r="CI91" s="6" t="s">
        <v>39</v>
      </c>
    </row>
    <row r="92" spans="1:87" ht="56.25" hidden="1">
      <c r="A92" s="65" t="s">
        <v>87</v>
      </c>
      <c r="B92" s="3" t="s">
        <v>96</v>
      </c>
      <c r="C92" s="64">
        <v>53</v>
      </c>
      <c r="D92" s="64">
        <v>0</v>
      </c>
      <c r="E92" s="4">
        <v>53</v>
      </c>
      <c r="F92" s="33" t="str">
        <f>IF(Таблица2[[#This Row],[Выпуск 2024 г.]]=Таблица2[[#This Row],[Трудоустроены]]+Таблица2[[#This Row],[индивидуальные предприниматели или самозанятые]]+Таблица2[[#This Row],[Будут трудоустроены]]+Таблица2[[#This Row],[индивидуальные предприниматели или самозанятые29]]+Таблица2[[#This Row],[продолжат обучение без трудоустройства]]+Таблица2[[#This Row],[призваны в армию, будут призваны в армию]]+Таблица2[[#This Row],[находятся в отпуске по уходу за ребенком, будут находиться в отпуске по уходу за ребенком]]+Таблица2[[#This Row],[Зарегистрированы в центрах занятости в качестве безработных (получают пособие по безработице) и не планируют трудоустраиваться]]+Таблица2[[#This Row],[Не планируют трудоустраиваться, в том числе по причинам получения иных социальных льгот ]]+Таблица2[[#This Row],[Иные причины нахождения под риском нетрудоустройства]]+Таблица2[[#This Row],[Тяжелое состояние здоровья, не позволяющее трудоустраиваться]]+Таблица2[[#This Row],[Находятся под следствием, отбывают наказание]]+Таблица2[[#This Row],[Переезд за пределы Российской Федерации]]+Таблица2[[#This Row],[Не могут трудоустраиваться в связи с уходом за больными родственниками, в связи с иными семейными обстоятельствами]], "+", "Не сходится сумма")</f>
        <v>+</v>
      </c>
      <c r="G92" s="4">
        <v>17</v>
      </c>
      <c r="H92" s="33" t="str">
        <f>IF(Таблица2[[#This Row],[Из них (из 3): трудоустроены по получаемой профессии, специальности]]&lt;=Таблица2[[#This Row],[Трудоустроены]], "+", "Не сход 3 и 4")</f>
        <v>+</v>
      </c>
      <c r="I92" s="33" t="str">
        <f>IF(Таблица2[[#This Row],[Из них (из 3): продолжат обучение]]&lt;=Таблица2[[#This Row],[Трудоустроены]], "+", "Несход 3 и 5")</f>
        <v>+</v>
      </c>
      <c r="J92" s="33" t="str">
        <f>IF(Таблица2[[#This Row],[Трудоустроены]]=Таблица2[[#This Row],[в отрасли образования]]+Таблица2[[#This Row],[в медицинской отрасли]]+Таблица2[[#This Row],[в отрасли сферы услуг, туризма]]+Таблица2[[#This Row],[в отрасли сферы торговли, организациях финансового сектора]]+Таблица2[[#This Row],[в отрасли правоохранительной сферы и управления]]+Таблица2[[#This Row],[в отрасли средств массовой информации]]+Таблица2[[#This Row],[на предприятия оборонно-промышленного комплекса]]+Таблица2[[#This Row],[машиностроения (кроме оборонно-промышленного комплекса)]]+Таблица2[[#This Row],[сельского хозяйства]]+Таблица2[[#This Row],[металлургии ]]+Таблица2[[#This Row],[железнодорожного транспорта]]+Таблица2[[#This Row],[легкой промышленности]]+Таблица2[[#This Row],[химической отрасли]]+Таблица2[[#This Row],[атомной отрасли (кроме оборонно-промышленного комплекса)]]+Таблица2[[#This Row],[фармацевтической отрасли]]+Таблица2[[#This Row],[отрасли информационных технологий]]+Таблица2[[#This Row],[радиоэлектроники (кроме оборонно-промышленного комплекса)]]+Таблица2[[#This Row],[топливно-энергетического комплекса (кроме оборонно-промышленного комплекса)]]+Таблица2[[#This Row],[транспортной отрасли]]+Таблица2[[#This Row],[горнодобывающей отрасли]]+Таблица2[[#This Row],[отрасли электротехнической промышленности (кроме оборонно-промышленного комплекса)]]+Таблица2[[#This Row],[лесной промышленности]]+Таблица2[[#This Row],[строительной отрасли]]+Таблица2[[#This Row],[отрасли электронной промышленности (кроме оборонно-промышленного комплекса)]]+Таблица2[[#This Row],[индустрии робототехники]]+Таблица2[[#This Row],[в отрасли искусства]]+Таблица2[[#This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 "+", "ОШИБКА")</f>
        <v>+</v>
      </c>
      <c r="K92" s="4">
        <v>17</v>
      </c>
      <c r="L92" s="4">
        <v>17</v>
      </c>
      <c r="M92" s="4">
        <v>0</v>
      </c>
      <c r="N92" s="4">
        <v>0</v>
      </c>
      <c r="O92" s="4">
        <v>0</v>
      </c>
      <c r="P92" s="4">
        <v>0</v>
      </c>
      <c r="Q92" s="4">
        <v>0</v>
      </c>
      <c r="R92" s="4">
        <v>0</v>
      </c>
      <c r="S92" s="4">
        <v>0</v>
      </c>
      <c r="T92" s="4">
        <v>0</v>
      </c>
      <c r="U92" s="4">
        <v>0</v>
      </c>
      <c r="V92" s="4">
        <v>0</v>
      </c>
      <c r="W92" s="4">
        <v>0</v>
      </c>
      <c r="X92" s="4">
        <v>0</v>
      </c>
      <c r="Y92" s="4">
        <v>0</v>
      </c>
      <c r="Z92" s="4">
        <v>0</v>
      </c>
      <c r="AA92" s="4">
        <v>0</v>
      </c>
      <c r="AB92" s="4">
        <v>0</v>
      </c>
      <c r="AC92" s="4">
        <v>0</v>
      </c>
      <c r="AD92" s="4">
        <v>0</v>
      </c>
      <c r="AE92" s="4">
        <v>17</v>
      </c>
      <c r="AF92" s="4">
        <v>0</v>
      </c>
      <c r="AG92" s="4">
        <v>0</v>
      </c>
      <c r="AH92" s="4">
        <v>0</v>
      </c>
      <c r="AI92" s="4">
        <v>0</v>
      </c>
      <c r="AJ92" s="4">
        <v>0</v>
      </c>
      <c r="AK92" s="4">
        <v>0</v>
      </c>
      <c r="AL92" s="4">
        <v>0</v>
      </c>
      <c r="AM92" s="4">
        <v>0</v>
      </c>
      <c r="AN92" s="4">
        <v>0</v>
      </c>
      <c r="AO92" s="4">
        <v>23</v>
      </c>
      <c r="AP92" s="33" t="str">
        <f>IF(Таблица2[[#This Row],[из них (из 34): трудоустраиваются по полученной профессии, специальности]]&lt;=Таблица2[[#This Row],[Будут трудоустроены]], "+", "Не сход 34 и 35")</f>
        <v>+</v>
      </c>
      <c r="AQ92" s="33" t="str">
        <f>IF(Таблица2[[#This Row],[из них (из 34) продолжат обучение
]]&lt;=Таблица2[[#This Row],[Будут трудоустроены]], "+", "Не сход 34 и 36")</f>
        <v>+</v>
      </c>
      <c r="AR92" s="33" t="str">
        <f>IF(Таблица2[[#This Row],[Будут трудоустроены]]=Таблица2[[#This Row],[в отрасли образования2]]+Таблица2[[#This Row],[в медицинской отрасли3]]+Таблица2[[#This Row],[в отрасли сферы услуг, туризма4]]+Таблица2[[#This Row],[в отрасли сферы торговли, организациях финансового сектора5]]+Таблица2[[#This Row],[в отрасли правоохранительной сферы и управления6]]+Таблица2[[#This Row],[на предприятия оборонно-промышленного комплекса8]]+Таблица2[[#This Row],[в отрасли средств массовой информации7]]+Таблица2[[#This Row],[машиностроения (кроме оборонно-промышленного комплекса)9]]+Таблица2[[#This Row],[сельского хозяйства10]]+Таблица2[[#This Row],[металлургии 11]]+Таблица2[[#This Row],[железнодорожного транспорта12]]+Таблица2[[#This Row],[легкой промышленности13]]+Таблица2[[#This Row],[химической отрасли14]]+Таблица2[[#This Row],[атомной отрасли (кроме оборонно-промышленного комплекса)15]]+Таблица2[[#This Row],[фармацевтической отрасли16]]+Таблица2[[#This Row],[отрасли информационных технологий17]]+Таблица2[[#This Row],[радиоэлектроники (кроме оборонно-промышленного комплекса)18]]+Таблица2[[#This Row],[топливно-энергетического комплекса (кроме оборонно-промышленного комплекса)19]]+Таблица2[[#This Row],[транспортной отрасли20]]+Таблица2[[#This Row],[горнодобывающей отрасли21]]+Таблица2[[#This Row],[отрасли электротехнической промышленности (кроме оборонно-промышленного комплекса)22]]+Таблица2[[#This Row],[лесной промышленности23]]+Таблица2[[#This Row],[строительной отрасли24]]+Таблица2[[#This Row],[отрасли электронной промышленности (кроме оборонно-промышленного комплекса)25]]+Таблица2[[#This Row],[индустрии робототехники26]]+Таблица2[[#This Row],[в отрасли искусства27]]+Таблица2[[#This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спорт28]], "+", "ОШИБКА")</f>
        <v>+</v>
      </c>
      <c r="AS92" s="4">
        <v>23</v>
      </c>
      <c r="AT92" s="4">
        <v>0</v>
      </c>
      <c r="AU92" s="4">
        <v>0</v>
      </c>
      <c r="AV92" s="4">
        <v>0</v>
      </c>
      <c r="AW92" s="4">
        <v>5</v>
      </c>
      <c r="AX92" s="4">
        <v>0</v>
      </c>
      <c r="AY92" s="4">
        <v>0</v>
      </c>
      <c r="AZ92" s="4">
        <v>0</v>
      </c>
      <c r="BA92" s="4">
        <v>0</v>
      </c>
      <c r="BB92" s="4">
        <v>0</v>
      </c>
      <c r="BC92" s="4">
        <v>0</v>
      </c>
      <c r="BD92" s="4">
        <v>0</v>
      </c>
      <c r="BE92" s="4">
        <v>18</v>
      </c>
      <c r="BF92" s="4">
        <v>0</v>
      </c>
      <c r="BG92" s="4">
        <v>0</v>
      </c>
      <c r="BH92" s="4">
        <v>0</v>
      </c>
      <c r="BI92" s="4">
        <v>0</v>
      </c>
      <c r="BJ92" s="4">
        <v>0</v>
      </c>
      <c r="BK92" s="4">
        <v>0</v>
      </c>
      <c r="BL92" s="4">
        <v>0</v>
      </c>
      <c r="BM92" s="4">
        <v>0</v>
      </c>
      <c r="BN92" s="4">
        <v>0</v>
      </c>
      <c r="BO92" s="4">
        <v>0</v>
      </c>
      <c r="BP92" s="4">
        <v>0</v>
      </c>
      <c r="BQ92" s="4">
        <v>0</v>
      </c>
      <c r="BR92" s="4">
        <v>0</v>
      </c>
      <c r="BS92" s="4">
        <v>0</v>
      </c>
      <c r="BT92" s="4">
        <v>0</v>
      </c>
      <c r="BU92" s="4">
        <v>0</v>
      </c>
      <c r="BV92" s="4">
        <v>0</v>
      </c>
      <c r="BW92" s="4">
        <v>0</v>
      </c>
      <c r="BX92" s="4">
        <v>6</v>
      </c>
      <c r="BY92" s="4">
        <v>7</v>
      </c>
      <c r="BZ92" s="4">
        <v>0</v>
      </c>
      <c r="CA92" s="4">
        <v>0</v>
      </c>
      <c r="CB92" s="4">
        <v>0</v>
      </c>
      <c r="CC92" s="4">
        <v>0</v>
      </c>
      <c r="CD92" s="4">
        <v>0</v>
      </c>
      <c r="CE92" s="4">
        <v>0</v>
      </c>
      <c r="CF92" s="4">
        <v>0</v>
      </c>
      <c r="CG92" s="4">
        <v>0</v>
      </c>
      <c r="CH92" s="5" t="s">
        <v>89</v>
      </c>
      <c r="CI92" s="6" t="s">
        <v>39</v>
      </c>
    </row>
    <row r="93" spans="1:87" ht="56.25" hidden="1">
      <c r="A93" s="65" t="s">
        <v>87</v>
      </c>
      <c r="B93" s="3" t="s">
        <v>97</v>
      </c>
      <c r="C93" s="64">
        <v>21</v>
      </c>
      <c r="D93" s="64">
        <v>0</v>
      </c>
      <c r="E93" s="4">
        <v>21</v>
      </c>
      <c r="F93" s="33" t="str">
        <f>IF(Таблица2[[#This Row],[Выпуск 2024 г.]]=Таблица2[[#This Row],[Трудоустроены]]+Таблица2[[#This Row],[индивидуальные предприниматели или самозанятые]]+Таблица2[[#This Row],[Будут трудоустроены]]+Таблица2[[#This Row],[индивидуальные предприниматели или самозанятые29]]+Таблица2[[#This Row],[продолжат обучение без трудоустройства]]+Таблица2[[#This Row],[призваны в армию, будут призваны в армию]]+Таблица2[[#This Row],[находятся в отпуске по уходу за ребенком, будут находиться в отпуске по уходу за ребенком]]+Таблица2[[#This Row],[Зарегистрированы в центрах занятости в качестве безработных (получают пособие по безработице) и не планируют трудоустраиваться]]+Таблица2[[#This Row],[Не планируют трудоустраиваться, в том числе по причинам получения иных социальных льгот ]]+Таблица2[[#This Row],[Иные причины нахождения под риском нетрудоустройства]]+Таблица2[[#This Row],[Тяжелое состояние здоровья, не позволяющее трудоустраиваться]]+Таблица2[[#This Row],[Находятся под следствием, отбывают наказание]]+Таблица2[[#This Row],[Переезд за пределы Российской Федерации]]+Таблица2[[#This Row],[Не могут трудоустраиваться в связи с уходом за больными родственниками, в связи с иными семейными обстоятельствами]], "+", "Не сходится сумма")</f>
        <v>+</v>
      </c>
      <c r="G93" s="4">
        <v>0</v>
      </c>
      <c r="H93" s="33" t="str">
        <f>IF(Таблица2[[#This Row],[Из них (из 3): трудоустроены по получаемой профессии, специальности]]&lt;=Таблица2[[#This Row],[Трудоустроены]], "+", "Не сход 3 и 4")</f>
        <v>+</v>
      </c>
      <c r="I93" s="33" t="str">
        <f>IF(Таблица2[[#This Row],[Из них (из 3): продолжат обучение]]&lt;=Таблица2[[#This Row],[Трудоустроены]], "+", "Несход 3 и 5")</f>
        <v>+</v>
      </c>
      <c r="J93" s="33" t="str">
        <f>IF(Таблица2[[#This Row],[Трудоустроены]]=Таблица2[[#This Row],[в отрасли образования]]+Таблица2[[#This Row],[в медицинской отрасли]]+Таблица2[[#This Row],[в отрасли сферы услуг, туризма]]+Таблица2[[#This Row],[в отрасли сферы торговли, организациях финансового сектора]]+Таблица2[[#This Row],[в отрасли правоохранительной сферы и управления]]+Таблица2[[#This Row],[в отрасли средств массовой информации]]+Таблица2[[#This Row],[на предприятия оборонно-промышленного комплекса]]+Таблица2[[#This Row],[машиностроения (кроме оборонно-промышленного комплекса)]]+Таблица2[[#This Row],[сельского хозяйства]]+Таблица2[[#This Row],[металлургии ]]+Таблица2[[#This Row],[железнодорожного транспорта]]+Таблица2[[#This Row],[легкой промышленности]]+Таблица2[[#This Row],[химической отрасли]]+Таблица2[[#This Row],[атомной отрасли (кроме оборонно-промышленного комплекса)]]+Таблица2[[#This Row],[фармацевтической отрасли]]+Таблица2[[#This Row],[отрасли информационных технологий]]+Таблица2[[#This Row],[радиоэлектроники (кроме оборонно-промышленного комплекса)]]+Таблица2[[#This Row],[топливно-энергетического комплекса (кроме оборонно-промышленного комплекса)]]+Таблица2[[#This Row],[транспортной отрасли]]+Таблица2[[#This Row],[горнодобывающей отрасли]]+Таблица2[[#This Row],[отрасли электротехнической промышленности (кроме оборонно-промышленного комплекса)]]+Таблица2[[#This Row],[лесной промышленности]]+Таблица2[[#This Row],[строительной отрасли]]+Таблица2[[#This Row],[отрасли электронной промышленности (кроме оборонно-промышленного комплекса)]]+Таблица2[[#This Row],[индустрии робототехники]]+Таблица2[[#This Row],[в отрасли искусства]]+Таблица2[[#This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 "+", "ОШИБКА")</f>
        <v>+</v>
      </c>
      <c r="K93" s="4">
        <v>0</v>
      </c>
      <c r="L93" s="4">
        <v>0</v>
      </c>
      <c r="M93" s="4">
        <v>0</v>
      </c>
      <c r="N93" s="4">
        <v>0</v>
      </c>
      <c r="O93" s="4">
        <v>0</v>
      </c>
      <c r="P93" s="4">
        <v>0</v>
      </c>
      <c r="Q93" s="4">
        <v>0</v>
      </c>
      <c r="R93" s="4">
        <v>0</v>
      </c>
      <c r="S93" s="4">
        <v>0</v>
      </c>
      <c r="T93" s="4">
        <v>0</v>
      </c>
      <c r="U93" s="4">
        <v>0</v>
      </c>
      <c r="V93" s="4">
        <v>0</v>
      </c>
      <c r="W93" s="4">
        <v>0</v>
      </c>
      <c r="X93" s="4">
        <v>0</v>
      </c>
      <c r="Y93" s="4">
        <v>0</v>
      </c>
      <c r="Z93" s="4">
        <v>0</v>
      </c>
      <c r="AA93" s="4">
        <v>0</v>
      </c>
      <c r="AB93" s="4">
        <v>0</v>
      </c>
      <c r="AC93" s="4">
        <v>0</v>
      </c>
      <c r="AD93" s="4">
        <v>0</v>
      </c>
      <c r="AE93" s="4">
        <v>0</v>
      </c>
      <c r="AF93" s="4">
        <v>0</v>
      </c>
      <c r="AG93" s="4">
        <v>0</v>
      </c>
      <c r="AH93" s="4">
        <v>0</v>
      </c>
      <c r="AI93" s="4">
        <v>0</v>
      </c>
      <c r="AJ93" s="4">
        <v>0</v>
      </c>
      <c r="AK93" s="4">
        <v>0</v>
      </c>
      <c r="AL93" s="4">
        <v>0</v>
      </c>
      <c r="AM93" s="4">
        <v>0</v>
      </c>
      <c r="AN93" s="4">
        <v>0</v>
      </c>
      <c r="AO93" s="4">
        <v>0</v>
      </c>
      <c r="AP93" s="33" t="str">
        <f>IF(Таблица2[[#This Row],[из них (из 34): трудоустраиваются по полученной профессии, специальности]]&lt;=Таблица2[[#This Row],[Будут трудоустроены]], "+", "Не сход 34 и 35")</f>
        <v>+</v>
      </c>
      <c r="AQ93" s="33" t="str">
        <f>IF(Таблица2[[#This Row],[из них (из 34) продолжат обучение
]]&lt;=Таблица2[[#This Row],[Будут трудоустроены]], "+", "Не сход 34 и 36")</f>
        <v>+</v>
      </c>
      <c r="AR93" s="33" t="str">
        <f>IF(Таблица2[[#This Row],[Будут трудоустроены]]=Таблица2[[#This Row],[в отрасли образования2]]+Таблица2[[#This Row],[в медицинской отрасли3]]+Таблица2[[#This Row],[в отрасли сферы услуг, туризма4]]+Таблица2[[#This Row],[в отрасли сферы торговли, организациях финансового сектора5]]+Таблица2[[#This Row],[в отрасли правоохранительной сферы и управления6]]+Таблица2[[#This Row],[на предприятия оборонно-промышленного комплекса8]]+Таблица2[[#This Row],[в отрасли средств массовой информации7]]+Таблица2[[#This Row],[машиностроения (кроме оборонно-промышленного комплекса)9]]+Таблица2[[#This Row],[сельского хозяйства10]]+Таблица2[[#This Row],[металлургии 11]]+Таблица2[[#This Row],[железнодорожного транспорта12]]+Таблица2[[#This Row],[легкой промышленности13]]+Таблица2[[#This Row],[химической отрасли14]]+Таблица2[[#This Row],[атомной отрасли (кроме оборонно-промышленного комплекса)15]]+Таблица2[[#This Row],[фармацевтической отрасли16]]+Таблица2[[#This Row],[отрасли информационных технологий17]]+Таблица2[[#This Row],[радиоэлектроники (кроме оборонно-промышленного комплекса)18]]+Таблица2[[#This Row],[топливно-энергетического комплекса (кроме оборонно-промышленного комплекса)19]]+Таблица2[[#This Row],[транспортной отрасли20]]+Таблица2[[#This Row],[горнодобывающей отрасли21]]+Таблица2[[#This Row],[отрасли электротехнической промышленности (кроме оборонно-промышленного комплекса)22]]+Таблица2[[#This Row],[лесной промышленности23]]+Таблица2[[#This Row],[строительной отрасли24]]+Таблица2[[#This Row],[отрасли электронной промышленности (кроме оборонно-промышленного комплекса)25]]+Таблица2[[#This Row],[индустрии робототехники26]]+Таблица2[[#This Row],[в отрасли искусства27]]+Таблица2[[#This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спорт28]], "+", "ОШИБКА")</f>
        <v>+</v>
      </c>
      <c r="AS93" s="4">
        <v>0</v>
      </c>
      <c r="AT93" s="4">
        <v>0</v>
      </c>
      <c r="AU93" s="4">
        <v>0</v>
      </c>
      <c r="AV93" s="4">
        <v>0</v>
      </c>
      <c r="AW93" s="4">
        <v>0</v>
      </c>
      <c r="AX93" s="4">
        <v>0</v>
      </c>
      <c r="AY93" s="4">
        <v>0</v>
      </c>
      <c r="AZ93" s="4">
        <v>0</v>
      </c>
      <c r="BA93" s="4">
        <v>0</v>
      </c>
      <c r="BB93" s="4">
        <v>0</v>
      </c>
      <c r="BC93" s="4">
        <v>0</v>
      </c>
      <c r="BD93" s="4">
        <v>0</v>
      </c>
      <c r="BE93" s="4">
        <v>0</v>
      </c>
      <c r="BF93" s="4">
        <v>0</v>
      </c>
      <c r="BG93" s="4">
        <v>0</v>
      </c>
      <c r="BH93" s="4">
        <v>0</v>
      </c>
      <c r="BI93" s="4">
        <v>0</v>
      </c>
      <c r="BJ93" s="4">
        <v>0</v>
      </c>
      <c r="BK93" s="4">
        <v>0</v>
      </c>
      <c r="BL93" s="4">
        <v>0</v>
      </c>
      <c r="BM93" s="4">
        <v>0</v>
      </c>
      <c r="BN93" s="4">
        <v>0</v>
      </c>
      <c r="BO93" s="4">
        <v>0</v>
      </c>
      <c r="BP93" s="4">
        <v>0</v>
      </c>
      <c r="BQ93" s="4">
        <v>0</v>
      </c>
      <c r="BR93" s="4">
        <v>0</v>
      </c>
      <c r="BS93" s="4">
        <v>0</v>
      </c>
      <c r="BT93" s="4">
        <v>0</v>
      </c>
      <c r="BU93" s="4">
        <v>0</v>
      </c>
      <c r="BV93" s="4">
        <v>0</v>
      </c>
      <c r="BW93" s="4">
        <v>0</v>
      </c>
      <c r="BX93" s="4">
        <v>21</v>
      </c>
      <c r="BY93" s="4">
        <v>0</v>
      </c>
      <c r="BZ93" s="4">
        <v>0</v>
      </c>
      <c r="CA93" s="4">
        <v>0</v>
      </c>
      <c r="CB93" s="4">
        <v>0</v>
      </c>
      <c r="CC93" s="4">
        <v>0</v>
      </c>
      <c r="CD93" s="4">
        <v>0</v>
      </c>
      <c r="CE93" s="4">
        <v>0</v>
      </c>
      <c r="CF93" s="4">
        <v>0</v>
      </c>
      <c r="CG93" s="4">
        <v>0</v>
      </c>
      <c r="CH93" s="5" t="s">
        <v>89</v>
      </c>
      <c r="CI93" s="6" t="s">
        <v>39</v>
      </c>
    </row>
    <row r="94" spans="1:87" ht="56.25" hidden="1">
      <c r="A94" s="65" t="s">
        <v>87</v>
      </c>
      <c r="B94" s="3" t="s">
        <v>6</v>
      </c>
      <c r="C94" s="64">
        <v>38</v>
      </c>
      <c r="D94" s="64">
        <v>0</v>
      </c>
      <c r="E94" s="4">
        <v>38</v>
      </c>
      <c r="F94" s="33" t="str">
        <f>IF(Таблица2[[#This Row],[Выпуск 2024 г.]]=Таблица2[[#This Row],[Трудоустроены]]+Таблица2[[#This Row],[индивидуальные предприниматели или самозанятые]]+Таблица2[[#This Row],[Будут трудоустроены]]+Таблица2[[#This Row],[индивидуальные предприниматели или самозанятые29]]+Таблица2[[#This Row],[продолжат обучение без трудоустройства]]+Таблица2[[#This Row],[призваны в армию, будут призваны в армию]]+Таблица2[[#This Row],[находятся в отпуске по уходу за ребенком, будут находиться в отпуске по уходу за ребенком]]+Таблица2[[#This Row],[Зарегистрированы в центрах занятости в качестве безработных (получают пособие по безработице) и не планируют трудоустраиваться]]+Таблица2[[#This Row],[Не планируют трудоустраиваться, в том числе по причинам получения иных социальных льгот ]]+Таблица2[[#This Row],[Иные причины нахождения под риском нетрудоустройства]]+Таблица2[[#This Row],[Тяжелое состояние здоровья, не позволяющее трудоустраиваться]]+Таблица2[[#This Row],[Находятся под следствием, отбывают наказание]]+Таблица2[[#This Row],[Переезд за пределы Российской Федерации]]+Таблица2[[#This Row],[Не могут трудоустраиваться в связи с уходом за больными родственниками, в связи с иными семейными обстоятельствами]], "+", "Не сходится сумма")</f>
        <v>+</v>
      </c>
      <c r="G94" s="4">
        <v>38</v>
      </c>
      <c r="H94" s="33" t="str">
        <f>IF(Таблица2[[#This Row],[Из них (из 3): трудоустроены по получаемой профессии, специальности]]&lt;=Таблица2[[#This Row],[Трудоустроены]], "+", "Не сход 3 и 4")</f>
        <v>+</v>
      </c>
      <c r="I94" s="33" t="str">
        <f>IF(Таблица2[[#This Row],[Из них (из 3): продолжат обучение]]&lt;=Таблица2[[#This Row],[Трудоустроены]], "+", "Несход 3 и 5")</f>
        <v>+</v>
      </c>
      <c r="J94" s="33" t="str">
        <f>IF(Таблица2[[#This Row],[Трудоустроены]]=Таблица2[[#This Row],[в отрасли образования]]+Таблица2[[#This Row],[в медицинской отрасли]]+Таблица2[[#This Row],[в отрасли сферы услуг, туризма]]+Таблица2[[#This Row],[в отрасли сферы торговли, организациях финансового сектора]]+Таблица2[[#This Row],[в отрасли правоохранительной сферы и управления]]+Таблица2[[#This Row],[в отрасли средств массовой информации]]+Таблица2[[#This Row],[на предприятия оборонно-промышленного комплекса]]+Таблица2[[#This Row],[машиностроения (кроме оборонно-промышленного комплекса)]]+Таблица2[[#This Row],[сельского хозяйства]]+Таблица2[[#This Row],[металлургии ]]+Таблица2[[#This Row],[железнодорожного транспорта]]+Таблица2[[#This Row],[легкой промышленности]]+Таблица2[[#This Row],[химической отрасли]]+Таблица2[[#This Row],[атомной отрасли (кроме оборонно-промышленного комплекса)]]+Таблица2[[#This Row],[фармацевтической отрасли]]+Таблица2[[#This Row],[отрасли информационных технологий]]+Таблица2[[#This Row],[радиоэлектроники (кроме оборонно-промышленного комплекса)]]+Таблица2[[#This Row],[топливно-энергетического комплекса (кроме оборонно-промышленного комплекса)]]+Таблица2[[#This Row],[транспортной отрасли]]+Таблица2[[#This Row],[горнодобывающей отрасли]]+Таблица2[[#This Row],[отрасли электротехнической промышленности (кроме оборонно-промышленного комплекса)]]+Таблица2[[#This Row],[лесной промышленности]]+Таблица2[[#This Row],[строительной отрасли]]+Таблица2[[#This Row],[отрасли электронной промышленности (кроме оборонно-промышленного комплекса)]]+Таблица2[[#This Row],[индустрии робототехники]]+Таблица2[[#This Row],[в отрасли искусства]]+Таблица2[[#This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 "+", "ОШИБКА")</f>
        <v>+</v>
      </c>
      <c r="K94" s="4">
        <v>6</v>
      </c>
      <c r="L94" s="4">
        <v>32</v>
      </c>
      <c r="M94" s="4">
        <v>0</v>
      </c>
      <c r="N94" s="4">
        <v>0</v>
      </c>
      <c r="O94" s="4">
        <v>0</v>
      </c>
      <c r="P94" s="4">
        <v>0</v>
      </c>
      <c r="Q94" s="4">
        <v>0</v>
      </c>
      <c r="R94" s="4">
        <v>0</v>
      </c>
      <c r="S94" s="4">
        <v>0</v>
      </c>
      <c r="T94" s="4">
        <v>0</v>
      </c>
      <c r="U94" s="4">
        <v>0</v>
      </c>
      <c r="V94" s="4">
        <v>0</v>
      </c>
      <c r="W94" s="4">
        <v>38</v>
      </c>
      <c r="X94" s="4">
        <v>0</v>
      </c>
      <c r="Y94" s="4">
        <v>0</v>
      </c>
      <c r="Z94" s="4">
        <v>0</v>
      </c>
      <c r="AA94" s="4">
        <v>0</v>
      </c>
      <c r="AB94" s="4">
        <v>0</v>
      </c>
      <c r="AC94" s="4">
        <v>0</v>
      </c>
      <c r="AD94" s="4">
        <v>0</v>
      </c>
      <c r="AE94" s="4">
        <v>0</v>
      </c>
      <c r="AF94" s="4">
        <v>0</v>
      </c>
      <c r="AG94" s="4">
        <v>0</v>
      </c>
      <c r="AH94" s="4">
        <v>0</v>
      </c>
      <c r="AI94" s="4">
        <v>0</v>
      </c>
      <c r="AJ94" s="4">
        <v>0</v>
      </c>
      <c r="AK94" s="4">
        <v>0</v>
      </c>
      <c r="AL94" s="4">
        <v>0</v>
      </c>
      <c r="AM94" s="4">
        <v>0</v>
      </c>
      <c r="AN94" s="4">
        <v>0</v>
      </c>
      <c r="AO94" s="4"/>
      <c r="AP94" s="33" t="str">
        <f>IF(Таблица2[[#This Row],[из них (из 34): трудоустраиваются по полученной профессии, специальности]]&lt;=Таблица2[[#This Row],[Будут трудоустроены]], "+", "Не сход 34 и 35")</f>
        <v>+</v>
      </c>
      <c r="AQ94" s="33" t="str">
        <f>IF(Таблица2[[#This Row],[из них (из 34) продолжат обучение
]]&lt;=Таблица2[[#This Row],[Будут трудоустроены]], "+", "Не сход 34 и 36")</f>
        <v>+</v>
      </c>
      <c r="AR94" s="33" t="str">
        <f>IF(Таблица2[[#This Row],[Будут трудоустроены]]=Таблица2[[#This Row],[в отрасли образования2]]+Таблица2[[#This Row],[в медицинской отрасли3]]+Таблица2[[#This Row],[в отрасли сферы услуг, туризма4]]+Таблица2[[#This Row],[в отрасли сферы торговли, организациях финансового сектора5]]+Таблица2[[#This Row],[в отрасли правоохранительной сферы и управления6]]+Таблица2[[#This Row],[на предприятия оборонно-промышленного комплекса8]]+Таблица2[[#This Row],[в отрасли средств массовой информации7]]+Таблица2[[#This Row],[машиностроения (кроме оборонно-промышленного комплекса)9]]+Таблица2[[#This Row],[сельского хозяйства10]]+Таблица2[[#This Row],[металлургии 11]]+Таблица2[[#This Row],[железнодорожного транспорта12]]+Таблица2[[#This Row],[легкой промышленности13]]+Таблица2[[#This Row],[химической отрасли14]]+Таблица2[[#This Row],[атомной отрасли (кроме оборонно-промышленного комплекса)15]]+Таблица2[[#This Row],[фармацевтической отрасли16]]+Таблица2[[#This Row],[отрасли информационных технологий17]]+Таблица2[[#This Row],[радиоэлектроники (кроме оборонно-промышленного комплекса)18]]+Таблица2[[#This Row],[топливно-энергетического комплекса (кроме оборонно-промышленного комплекса)19]]+Таблица2[[#This Row],[транспортной отрасли20]]+Таблица2[[#This Row],[горнодобывающей отрасли21]]+Таблица2[[#This Row],[отрасли электротехнической промышленности (кроме оборонно-промышленного комплекса)22]]+Таблица2[[#This Row],[лесной промышленности23]]+Таблица2[[#This Row],[строительной отрасли24]]+Таблица2[[#This Row],[отрасли электронной промышленности (кроме оборонно-промышленного комплекса)25]]+Таблица2[[#This Row],[индустрии робототехники26]]+Таблица2[[#This Row],[в отрасли искусства27]]+Таблица2[[#This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спорт28]], "+", "ОШИБКА")</f>
        <v>+</v>
      </c>
      <c r="AS94" s="4"/>
      <c r="AT94" s="4"/>
      <c r="AU94" s="4"/>
      <c r="AV94" s="4"/>
      <c r="AW94" s="4"/>
      <c r="AX94" s="4"/>
      <c r="AY94" s="4"/>
      <c r="AZ94" s="4"/>
      <c r="BA94" s="4"/>
      <c r="BB94" s="4"/>
      <c r="BC94" s="4"/>
      <c r="BD94" s="4"/>
      <c r="BE94" s="4"/>
      <c r="BF94" s="4"/>
      <c r="BG94" s="4">
        <v>0</v>
      </c>
      <c r="BH94" s="4">
        <v>0</v>
      </c>
      <c r="BI94" s="4">
        <v>0</v>
      </c>
      <c r="BJ94" s="4">
        <v>0</v>
      </c>
      <c r="BK94" s="4">
        <v>0</v>
      </c>
      <c r="BL94" s="4">
        <v>0</v>
      </c>
      <c r="BM94" s="4">
        <v>0</v>
      </c>
      <c r="BN94" s="4">
        <v>0</v>
      </c>
      <c r="BO94" s="4">
        <v>0</v>
      </c>
      <c r="BP94" s="4">
        <v>0</v>
      </c>
      <c r="BQ94" s="4">
        <v>0</v>
      </c>
      <c r="BR94" s="4">
        <v>0</v>
      </c>
      <c r="BS94" s="4">
        <v>0</v>
      </c>
      <c r="BT94" s="4">
        <v>0</v>
      </c>
      <c r="BU94" s="4">
        <v>0</v>
      </c>
      <c r="BV94" s="4">
        <v>0</v>
      </c>
      <c r="BW94" s="4">
        <v>0</v>
      </c>
      <c r="BX94" s="4"/>
      <c r="BY94" s="4">
        <v>0</v>
      </c>
      <c r="BZ94" s="4">
        <v>0</v>
      </c>
      <c r="CA94" s="4">
        <v>0</v>
      </c>
      <c r="CB94" s="4">
        <v>0</v>
      </c>
      <c r="CC94" s="4">
        <v>0</v>
      </c>
      <c r="CD94" s="4">
        <v>0</v>
      </c>
      <c r="CE94" s="4">
        <v>0</v>
      </c>
      <c r="CF94" s="4">
        <v>0</v>
      </c>
      <c r="CG94" s="4">
        <v>0</v>
      </c>
      <c r="CH94" s="5" t="s">
        <v>89</v>
      </c>
      <c r="CI94" s="6" t="s">
        <v>39</v>
      </c>
    </row>
    <row r="95" spans="1:87" ht="56.25" hidden="1">
      <c r="A95" s="65" t="s">
        <v>87</v>
      </c>
      <c r="B95" s="3" t="s">
        <v>98</v>
      </c>
      <c r="C95" s="64">
        <v>22</v>
      </c>
      <c r="D95" s="64">
        <v>0</v>
      </c>
      <c r="E95" s="4">
        <v>22</v>
      </c>
      <c r="F95" s="33" t="str">
        <f>IF(Таблица2[[#This Row],[Выпуск 2024 г.]]=Таблица2[[#This Row],[Трудоустроены]]+Таблица2[[#This Row],[индивидуальные предприниматели или самозанятые]]+Таблица2[[#This Row],[Будут трудоустроены]]+Таблица2[[#This Row],[индивидуальные предприниматели или самозанятые29]]+Таблица2[[#This Row],[продолжат обучение без трудоустройства]]+Таблица2[[#This Row],[призваны в армию, будут призваны в армию]]+Таблица2[[#This Row],[находятся в отпуске по уходу за ребенком, будут находиться в отпуске по уходу за ребенком]]+Таблица2[[#This Row],[Зарегистрированы в центрах занятости в качестве безработных (получают пособие по безработице) и не планируют трудоустраиваться]]+Таблица2[[#This Row],[Не планируют трудоустраиваться, в том числе по причинам получения иных социальных льгот ]]+Таблица2[[#This Row],[Иные причины нахождения под риском нетрудоустройства]]+Таблица2[[#This Row],[Тяжелое состояние здоровья, не позволяющее трудоустраиваться]]+Таблица2[[#This Row],[Находятся под следствием, отбывают наказание]]+Таблица2[[#This Row],[Переезд за пределы Российской Федерации]]+Таблица2[[#This Row],[Не могут трудоустраиваться в связи с уходом за больными родственниками, в связи с иными семейными обстоятельствами]], "+", "Не сходится сумма")</f>
        <v>+</v>
      </c>
      <c r="G95" s="4">
        <v>22</v>
      </c>
      <c r="H95" s="33" t="str">
        <f>IF(Таблица2[[#This Row],[Из них (из 3): трудоустроены по получаемой профессии, специальности]]&lt;=Таблица2[[#This Row],[Трудоустроены]], "+", "Не сход 3 и 4")</f>
        <v>+</v>
      </c>
      <c r="I95" s="33" t="str">
        <f>IF(Таблица2[[#This Row],[Из них (из 3): продолжат обучение]]&lt;=Таблица2[[#This Row],[Трудоустроены]], "+", "Несход 3 и 5")</f>
        <v>+</v>
      </c>
      <c r="J95" s="33" t="str">
        <f>IF(Таблица2[[#This Row],[Трудоустроены]]=Таблица2[[#This Row],[в отрасли образования]]+Таблица2[[#This Row],[в медицинской отрасли]]+Таблица2[[#This Row],[в отрасли сферы услуг, туризма]]+Таблица2[[#This Row],[в отрасли сферы торговли, организациях финансового сектора]]+Таблица2[[#This Row],[в отрасли правоохранительной сферы и управления]]+Таблица2[[#This Row],[в отрасли средств массовой информации]]+Таблица2[[#This Row],[на предприятия оборонно-промышленного комплекса]]+Таблица2[[#This Row],[машиностроения (кроме оборонно-промышленного комплекса)]]+Таблица2[[#This Row],[сельского хозяйства]]+Таблица2[[#This Row],[металлургии ]]+Таблица2[[#This Row],[железнодорожного транспорта]]+Таблица2[[#This Row],[легкой промышленности]]+Таблица2[[#This Row],[химической отрасли]]+Таблица2[[#This Row],[атомной отрасли (кроме оборонно-промышленного комплекса)]]+Таблица2[[#This Row],[фармацевтической отрасли]]+Таблица2[[#This Row],[отрасли информационных технологий]]+Таблица2[[#This Row],[радиоэлектроники (кроме оборонно-промышленного комплекса)]]+Таблица2[[#This Row],[топливно-энергетического комплекса (кроме оборонно-промышленного комплекса)]]+Таблица2[[#This Row],[транспортной отрасли]]+Таблица2[[#This Row],[горнодобывающей отрасли]]+Таблица2[[#This Row],[отрасли электротехнической промышленности (кроме оборонно-промышленного комплекса)]]+Таблица2[[#This Row],[лесной промышленности]]+Таблица2[[#This Row],[строительной отрасли]]+Таблица2[[#This Row],[отрасли электронной промышленности (кроме оборонно-промышленного комплекса)]]+Таблица2[[#This Row],[индустрии робототехники]]+Таблица2[[#This Row],[в отрасли искусства]]+Таблица2[[#This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 "+", "ОШИБКА")</f>
        <v>+</v>
      </c>
      <c r="K95" s="4">
        <v>6</v>
      </c>
      <c r="L95" s="4">
        <v>16</v>
      </c>
      <c r="M95" s="4">
        <v>0</v>
      </c>
      <c r="N95" s="4">
        <v>0</v>
      </c>
      <c r="O95" s="4">
        <v>0</v>
      </c>
      <c r="P95" s="4">
        <v>0</v>
      </c>
      <c r="Q95" s="4">
        <v>0</v>
      </c>
      <c r="R95" s="4">
        <v>0</v>
      </c>
      <c r="S95" s="4">
        <v>0</v>
      </c>
      <c r="T95" s="4">
        <v>0</v>
      </c>
      <c r="U95" s="4">
        <v>0</v>
      </c>
      <c r="V95" s="4">
        <v>0</v>
      </c>
      <c r="W95" s="4">
        <v>22</v>
      </c>
      <c r="X95" s="4">
        <v>0</v>
      </c>
      <c r="Y95" s="4">
        <v>0</v>
      </c>
      <c r="Z95" s="4">
        <v>0</v>
      </c>
      <c r="AA95" s="4">
        <v>0</v>
      </c>
      <c r="AB95" s="4">
        <v>0</v>
      </c>
      <c r="AC95" s="4">
        <v>0</v>
      </c>
      <c r="AD95" s="4">
        <v>0</v>
      </c>
      <c r="AE95" s="4">
        <v>0</v>
      </c>
      <c r="AF95" s="4">
        <v>0</v>
      </c>
      <c r="AG95" s="4">
        <v>0</v>
      </c>
      <c r="AH95" s="4">
        <v>0</v>
      </c>
      <c r="AI95" s="4">
        <v>0</v>
      </c>
      <c r="AJ95" s="4">
        <v>0</v>
      </c>
      <c r="AK95" s="4">
        <v>0</v>
      </c>
      <c r="AL95" s="4">
        <v>0</v>
      </c>
      <c r="AM95" s="4">
        <v>0</v>
      </c>
      <c r="AN95" s="4">
        <v>0</v>
      </c>
      <c r="AO95" s="4"/>
      <c r="AP95" s="33" t="str">
        <f>IF(Таблица2[[#This Row],[из них (из 34): трудоустраиваются по полученной профессии, специальности]]&lt;=Таблица2[[#This Row],[Будут трудоустроены]], "+", "Не сход 34 и 35")</f>
        <v>+</v>
      </c>
      <c r="AQ95" s="33" t="str">
        <f>IF(Таблица2[[#This Row],[из них (из 34) продолжат обучение
]]&lt;=Таблица2[[#This Row],[Будут трудоустроены]], "+", "Не сход 34 и 36")</f>
        <v>+</v>
      </c>
      <c r="AR95" s="33" t="str">
        <f>IF(Таблица2[[#This Row],[Будут трудоустроены]]=Таблица2[[#This Row],[в отрасли образования2]]+Таблица2[[#This Row],[в медицинской отрасли3]]+Таблица2[[#This Row],[в отрасли сферы услуг, туризма4]]+Таблица2[[#This Row],[в отрасли сферы торговли, организациях финансового сектора5]]+Таблица2[[#This Row],[в отрасли правоохранительной сферы и управления6]]+Таблица2[[#This Row],[на предприятия оборонно-промышленного комплекса8]]+Таблица2[[#This Row],[в отрасли средств массовой информации7]]+Таблица2[[#This Row],[машиностроения (кроме оборонно-промышленного комплекса)9]]+Таблица2[[#This Row],[сельского хозяйства10]]+Таблица2[[#This Row],[металлургии 11]]+Таблица2[[#This Row],[железнодорожного транспорта12]]+Таблица2[[#This Row],[легкой промышленности13]]+Таблица2[[#This Row],[химической отрасли14]]+Таблица2[[#This Row],[атомной отрасли (кроме оборонно-промышленного комплекса)15]]+Таблица2[[#This Row],[фармацевтической отрасли16]]+Таблица2[[#This Row],[отрасли информационных технологий17]]+Таблица2[[#This Row],[радиоэлектроники (кроме оборонно-промышленного комплекса)18]]+Таблица2[[#This Row],[топливно-энергетического комплекса (кроме оборонно-промышленного комплекса)19]]+Таблица2[[#This Row],[транспортной отрасли20]]+Таблица2[[#This Row],[горнодобывающей отрасли21]]+Таблица2[[#This Row],[отрасли электротехнической промышленности (кроме оборонно-промышленного комплекса)22]]+Таблица2[[#This Row],[лесной промышленности23]]+Таблица2[[#This Row],[строительной отрасли24]]+Таблица2[[#This Row],[отрасли электронной промышленности (кроме оборонно-промышленного комплекса)25]]+Таблица2[[#This Row],[индустрии робототехники26]]+Таблица2[[#This Row],[в отрасли искусства27]]+Таблица2[[#This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спорт28]], "+", "ОШИБКА")</f>
        <v>+</v>
      </c>
      <c r="AS95" s="4"/>
      <c r="AT95" s="4"/>
      <c r="AU95" s="4"/>
      <c r="AV95" s="4"/>
      <c r="AW95" s="4"/>
      <c r="AX95" s="4"/>
      <c r="AY95" s="4"/>
      <c r="AZ95" s="4"/>
      <c r="BA95" s="4"/>
      <c r="BB95" s="4"/>
      <c r="BC95" s="4"/>
      <c r="BD95" s="4"/>
      <c r="BE95" s="4"/>
      <c r="BF95" s="4"/>
      <c r="BG95" s="4">
        <v>0</v>
      </c>
      <c r="BH95" s="4">
        <v>0</v>
      </c>
      <c r="BI95" s="4">
        <v>0</v>
      </c>
      <c r="BJ95" s="4">
        <v>0</v>
      </c>
      <c r="BK95" s="4">
        <v>0</v>
      </c>
      <c r="BL95" s="4">
        <v>0</v>
      </c>
      <c r="BM95" s="4">
        <v>0</v>
      </c>
      <c r="BN95" s="4">
        <v>0</v>
      </c>
      <c r="BO95" s="4">
        <v>0</v>
      </c>
      <c r="BP95" s="4">
        <v>0</v>
      </c>
      <c r="BQ95" s="4">
        <v>0</v>
      </c>
      <c r="BR95" s="4">
        <v>0</v>
      </c>
      <c r="BS95" s="4">
        <v>0</v>
      </c>
      <c r="BT95" s="4">
        <v>0</v>
      </c>
      <c r="BU95" s="4">
        <v>0</v>
      </c>
      <c r="BV95" s="4">
        <v>0</v>
      </c>
      <c r="BW95" s="4">
        <v>0</v>
      </c>
      <c r="BX95" s="4">
        <v>0</v>
      </c>
      <c r="BY95" s="4">
        <v>0</v>
      </c>
      <c r="BZ95" s="4">
        <v>0</v>
      </c>
      <c r="CA95" s="4">
        <v>0</v>
      </c>
      <c r="CB95" s="4">
        <v>0</v>
      </c>
      <c r="CC95" s="4">
        <v>0</v>
      </c>
      <c r="CD95" s="4">
        <v>0</v>
      </c>
      <c r="CE95" s="4">
        <v>0</v>
      </c>
      <c r="CF95" s="4">
        <v>0</v>
      </c>
      <c r="CG95" s="4">
        <v>0</v>
      </c>
      <c r="CH95" s="5" t="s">
        <v>89</v>
      </c>
      <c r="CI95" s="6" t="s">
        <v>39</v>
      </c>
    </row>
    <row r="96" spans="1:87" ht="37.5" hidden="1">
      <c r="A96" s="65" t="s">
        <v>99</v>
      </c>
      <c r="B96" s="3" t="s">
        <v>100</v>
      </c>
      <c r="C96" s="64">
        <v>21</v>
      </c>
      <c r="D96" s="64">
        <v>0</v>
      </c>
      <c r="E96" s="4">
        <v>21</v>
      </c>
      <c r="F96" s="33" t="str">
        <f>IF(Таблица2[[#This Row],[Выпуск 2024 г.]]=Таблица2[[#This Row],[Трудоустроены]]+Таблица2[[#This Row],[индивидуальные предприниматели или самозанятые]]+Таблица2[[#This Row],[Будут трудоустроены]]+Таблица2[[#This Row],[индивидуальные предприниматели или самозанятые29]]+Таблица2[[#This Row],[продолжат обучение без трудоустройства]]+Таблица2[[#This Row],[призваны в армию, будут призваны в армию]]+Таблица2[[#This Row],[находятся в отпуске по уходу за ребенком, будут находиться в отпуске по уходу за ребенком]]+Таблица2[[#This Row],[Зарегистрированы в центрах занятости в качестве безработных (получают пособие по безработице) и не планируют трудоустраиваться]]+Таблица2[[#This Row],[Не планируют трудоустраиваться, в том числе по причинам получения иных социальных льгот ]]+Таблица2[[#This Row],[Иные причины нахождения под риском нетрудоустройства]]+Таблица2[[#This Row],[Тяжелое состояние здоровья, не позволяющее трудоустраиваться]]+Таблица2[[#This Row],[Находятся под следствием, отбывают наказание]]+Таблица2[[#This Row],[Переезд за пределы Российской Федерации]]+Таблица2[[#This Row],[Не могут трудоустраиваться в связи с уходом за больными родственниками, в связи с иными семейными обстоятельствами]], "+", "Не сходится сумма")</f>
        <v>+</v>
      </c>
      <c r="G96" s="4">
        <v>0</v>
      </c>
      <c r="H96" s="33" t="str">
        <f>IF(Таблица2[[#This Row],[Из них (из 3): трудоустроены по получаемой профессии, специальности]]&lt;=Таблица2[[#This Row],[Трудоустроены]], "+", "Не сход 3 и 4")</f>
        <v>+</v>
      </c>
      <c r="I96" s="33" t="str">
        <f>IF(Таблица2[[#This Row],[Из них (из 3): продолжат обучение]]&lt;=Таблица2[[#This Row],[Трудоустроены]], "+", "Несход 3 и 5")</f>
        <v>+</v>
      </c>
      <c r="J96" s="33" t="str">
        <f>IF(Таблица2[[#This Row],[Трудоустроены]]=Таблица2[[#This Row],[в отрасли образования]]+Таблица2[[#This Row],[в медицинской отрасли]]+Таблица2[[#This Row],[в отрасли сферы услуг, туризма]]+Таблица2[[#This Row],[в отрасли сферы торговли, организациях финансового сектора]]+Таблица2[[#This Row],[в отрасли правоохранительной сферы и управления]]+Таблица2[[#This Row],[в отрасли средств массовой информации]]+Таблица2[[#This Row],[на предприятия оборонно-промышленного комплекса]]+Таблица2[[#This Row],[машиностроения (кроме оборонно-промышленного комплекса)]]+Таблица2[[#This Row],[сельского хозяйства]]+Таблица2[[#This Row],[металлургии ]]+Таблица2[[#This Row],[железнодорожного транспорта]]+Таблица2[[#This Row],[легкой промышленности]]+Таблица2[[#This Row],[химической отрасли]]+Таблица2[[#This Row],[атомной отрасли (кроме оборонно-промышленного комплекса)]]+Таблица2[[#This Row],[фармацевтической отрасли]]+Таблица2[[#This Row],[отрасли информационных технологий]]+Таблица2[[#This Row],[радиоэлектроники (кроме оборонно-промышленного комплекса)]]+Таблица2[[#This Row],[топливно-энергетического комплекса (кроме оборонно-промышленного комплекса)]]+Таблица2[[#This Row],[транспортной отрасли]]+Таблица2[[#This Row],[горнодобывающей отрасли]]+Таблица2[[#This Row],[отрасли электротехнической промышленности (кроме оборонно-промышленного комплекса)]]+Таблица2[[#This Row],[лесной промышленности]]+Таблица2[[#This Row],[строительной отрасли]]+Таблица2[[#This Row],[отрасли электронной промышленности (кроме оборонно-промышленного комплекса)]]+Таблица2[[#This Row],[индустрии робототехники]]+Таблица2[[#This Row],[в отрасли искусства]]+Таблица2[[#This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 "+", "ОШИБКА")</f>
        <v>+</v>
      </c>
      <c r="K96" s="4">
        <v>0</v>
      </c>
      <c r="L96" s="4">
        <v>0</v>
      </c>
      <c r="M96" s="4">
        <v>0</v>
      </c>
      <c r="N96" s="4">
        <v>0</v>
      </c>
      <c r="O96" s="4">
        <v>0</v>
      </c>
      <c r="P96" s="4">
        <v>0</v>
      </c>
      <c r="Q96" s="4">
        <v>0</v>
      </c>
      <c r="R96" s="4">
        <v>0</v>
      </c>
      <c r="S96" s="4">
        <v>0</v>
      </c>
      <c r="T96" s="4">
        <v>0</v>
      </c>
      <c r="U96" s="4">
        <v>0</v>
      </c>
      <c r="V96" s="4">
        <v>0</v>
      </c>
      <c r="W96" s="4">
        <v>0</v>
      </c>
      <c r="X96" s="4">
        <v>0</v>
      </c>
      <c r="Y96" s="4">
        <v>0</v>
      </c>
      <c r="Z96" s="4">
        <v>0</v>
      </c>
      <c r="AA96" s="4">
        <v>0</v>
      </c>
      <c r="AB96" s="4">
        <v>0</v>
      </c>
      <c r="AC96" s="4">
        <v>0</v>
      </c>
      <c r="AD96" s="4">
        <v>0</v>
      </c>
      <c r="AE96" s="4">
        <v>0</v>
      </c>
      <c r="AF96" s="4">
        <v>0</v>
      </c>
      <c r="AG96" s="4">
        <v>0</v>
      </c>
      <c r="AH96" s="4">
        <v>0</v>
      </c>
      <c r="AI96" s="4">
        <v>0</v>
      </c>
      <c r="AJ96" s="4">
        <v>0</v>
      </c>
      <c r="AK96" s="4">
        <v>0</v>
      </c>
      <c r="AL96" s="4">
        <v>0</v>
      </c>
      <c r="AM96" s="4">
        <v>0</v>
      </c>
      <c r="AN96" s="4">
        <v>0</v>
      </c>
      <c r="AO96" s="4">
        <v>15</v>
      </c>
      <c r="AP96" s="33" t="str">
        <f>IF(Таблица2[[#This Row],[из них (из 34): трудоустраиваются по полученной профессии, специальности]]&lt;=Таблица2[[#This Row],[Будут трудоустроены]], "+", "Не сход 34 и 35")</f>
        <v>+</v>
      </c>
      <c r="AQ96" s="33" t="str">
        <f>IF(Таблица2[[#This Row],[из них (из 34) продолжат обучение
]]&lt;=Таблица2[[#This Row],[Будут трудоустроены]], "+", "Не сход 34 и 36")</f>
        <v>+</v>
      </c>
      <c r="AR96" s="33" t="str">
        <f>IF(Таблица2[[#This Row],[Будут трудоустроены]]=Таблица2[[#This Row],[в отрасли образования2]]+Таблица2[[#This Row],[в медицинской отрасли3]]+Таблица2[[#This Row],[в отрасли сферы услуг, туризма4]]+Таблица2[[#This Row],[в отрасли сферы торговли, организациях финансового сектора5]]+Таблица2[[#This Row],[в отрасли правоохранительной сферы и управления6]]+Таблица2[[#This Row],[на предприятия оборонно-промышленного комплекса8]]+Таблица2[[#This Row],[в отрасли средств массовой информации7]]+Таблица2[[#This Row],[машиностроения (кроме оборонно-промышленного комплекса)9]]+Таблица2[[#This Row],[сельского хозяйства10]]+Таблица2[[#This Row],[металлургии 11]]+Таблица2[[#This Row],[железнодорожного транспорта12]]+Таблица2[[#This Row],[легкой промышленности13]]+Таблица2[[#This Row],[химической отрасли14]]+Таблица2[[#This Row],[атомной отрасли (кроме оборонно-промышленного комплекса)15]]+Таблица2[[#This Row],[фармацевтической отрасли16]]+Таблица2[[#This Row],[отрасли информационных технологий17]]+Таблица2[[#This Row],[радиоэлектроники (кроме оборонно-промышленного комплекса)18]]+Таблица2[[#This Row],[топливно-энергетического комплекса (кроме оборонно-промышленного комплекса)19]]+Таблица2[[#This Row],[транспортной отрасли20]]+Таблица2[[#This Row],[горнодобывающей отрасли21]]+Таблица2[[#This Row],[отрасли электротехнической промышленности (кроме оборонно-промышленного комплекса)22]]+Таблица2[[#This Row],[лесной промышленности23]]+Таблица2[[#This Row],[строительной отрасли24]]+Таблица2[[#This Row],[отрасли электронной промышленности (кроме оборонно-промышленного комплекса)25]]+Таблица2[[#This Row],[индустрии робототехники26]]+Таблица2[[#This Row],[в отрасли искусства27]]+Таблица2[[#This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спорт28]], "+", "ОШИБКА")</f>
        <v>+</v>
      </c>
      <c r="AS96" s="4">
        <v>11</v>
      </c>
      <c r="AT96" s="4">
        <v>0</v>
      </c>
      <c r="AU96" s="4">
        <v>0</v>
      </c>
      <c r="AV96" s="4">
        <v>0</v>
      </c>
      <c r="AW96" s="4">
        <v>0</v>
      </c>
      <c r="AX96" s="4">
        <v>4</v>
      </c>
      <c r="AY96" s="4">
        <v>0</v>
      </c>
      <c r="AZ96" s="4">
        <v>0</v>
      </c>
      <c r="BA96" s="4">
        <v>0</v>
      </c>
      <c r="BB96" s="4">
        <v>0</v>
      </c>
      <c r="BC96" s="4">
        <v>0</v>
      </c>
      <c r="BD96" s="4">
        <v>0</v>
      </c>
      <c r="BE96" s="4">
        <v>0</v>
      </c>
      <c r="BF96" s="4">
        <v>0</v>
      </c>
      <c r="BG96" s="4">
        <v>0</v>
      </c>
      <c r="BH96" s="4">
        <v>0</v>
      </c>
      <c r="BI96" s="4">
        <v>0</v>
      </c>
      <c r="BJ96" s="4">
        <v>0</v>
      </c>
      <c r="BK96" s="4">
        <v>0</v>
      </c>
      <c r="BL96" s="4">
        <v>0</v>
      </c>
      <c r="BM96" s="4">
        <v>0</v>
      </c>
      <c r="BN96" s="4">
        <v>0</v>
      </c>
      <c r="BO96" s="4">
        <v>0</v>
      </c>
      <c r="BP96" s="4">
        <v>0</v>
      </c>
      <c r="BQ96" s="4">
        <v>0</v>
      </c>
      <c r="BR96" s="4">
        <v>0</v>
      </c>
      <c r="BS96" s="4">
        <v>0</v>
      </c>
      <c r="BT96" s="4">
        <v>0</v>
      </c>
      <c r="BU96" s="4">
        <v>11</v>
      </c>
      <c r="BV96" s="4">
        <v>0</v>
      </c>
      <c r="BW96" s="4">
        <v>4</v>
      </c>
      <c r="BX96" s="4">
        <v>2</v>
      </c>
      <c r="BY96" s="4">
        <v>0</v>
      </c>
      <c r="BZ96" s="4">
        <v>0</v>
      </c>
      <c r="CA96" s="4">
        <v>0</v>
      </c>
      <c r="CB96" s="4">
        <v>0</v>
      </c>
      <c r="CC96" s="4">
        <v>0</v>
      </c>
      <c r="CD96" s="4">
        <v>0</v>
      </c>
      <c r="CE96" s="4">
        <v>0</v>
      </c>
      <c r="CF96" s="4">
        <v>0</v>
      </c>
      <c r="CG96" s="4">
        <v>0</v>
      </c>
      <c r="CH96" s="5">
        <v>0</v>
      </c>
      <c r="CI96" s="6">
        <v>0</v>
      </c>
    </row>
    <row r="97" spans="1:87" ht="37.5" hidden="1">
      <c r="A97" s="65" t="s">
        <v>99</v>
      </c>
      <c r="B97" s="3" t="s">
        <v>101</v>
      </c>
      <c r="C97" s="64">
        <v>25</v>
      </c>
      <c r="D97" s="64">
        <v>0</v>
      </c>
      <c r="E97" s="4">
        <v>25</v>
      </c>
      <c r="F97" s="33" t="str">
        <f>IF(Таблица2[[#This Row],[Выпуск 2024 г.]]=Таблица2[[#This Row],[Трудоустроены]]+Таблица2[[#This Row],[индивидуальные предприниматели или самозанятые]]+Таблица2[[#This Row],[Будут трудоустроены]]+Таблица2[[#This Row],[индивидуальные предприниматели или самозанятые29]]+Таблица2[[#This Row],[продолжат обучение без трудоустройства]]+Таблица2[[#This Row],[призваны в армию, будут призваны в армию]]+Таблица2[[#This Row],[находятся в отпуске по уходу за ребенком, будут находиться в отпуске по уходу за ребенком]]+Таблица2[[#This Row],[Зарегистрированы в центрах занятости в качестве безработных (получают пособие по безработице) и не планируют трудоустраиваться]]+Таблица2[[#This Row],[Не планируют трудоустраиваться, в том числе по причинам получения иных социальных льгот ]]+Таблица2[[#This Row],[Иные причины нахождения под риском нетрудоустройства]]+Таблица2[[#This Row],[Тяжелое состояние здоровья, не позволяющее трудоустраиваться]]+Таблица2[[#This Row],[Находятся под следствием, отбывают наказание]]+Таблица2[[#This Row],[Переезд за пределы Российской Федерации]]+Таблица2[[#This Row],[Не могут трудоустраиваться в связи с уходом за больными родственниками, в связи с иными семейными обстоятельствами]], "+", "Не сходится сумма")</f>
        <v>+</v>
      </c>
      <c r="G97" s="4">
        <v>0</v>
      </c>
      <c r="H97" s="33" t="str">
        <f>IF(Таблица2[[#This Row],[Из них (из 3): трудоустроены по получаемой профессии, специальности]]&lt;=Таблица2[[#This Row],[Трудоустроены]], "+", "Не сход 3 и 4")</f>
        <v>+</v>
      </c>
      <c r="I97" s="33" t="str">
        <f>IF(Таблица2[[#This Row],[Из них (из 3): продолжат обучение]]&lt;=Таблица2[[#This Row],[Трудоустроены]], "+", "Несход 3 и 5")</f>
        <v>+</v>
      </c>
      <c r="J97" s="33" t="str">
        <f>IF(Таблица2[[#This Row],[Трудоустроены]]=Таблица2[[#This Row],[в отрасли образования]]+Таблица2[[#This Row],[в медицинской отрасли]]+Таблица2[[#This Row],[в отрасли сферы услуг, туризма]]+Таблица2[[#This Row],[в отрасли сферы торговли, организациях финансового сектора]]+Таблица2[[#This Row],[в отрасли правоохранительной сферы и управления]]+Таблица2[[#This Row],[в отрасли средств массовой информации]]+Таблица2[[#This Row],[на предприятия оборонно-промышленного комплекса]]+Таблица2[[#This Row],[машиностроения (кроме оборонно-промышленного комплекса)]]+Таблица2[[#This Row],[сельского хозяйства]]+Таблица2[[#This Row],[металлургии ]]+Таблица2[[#This Row],[железнодорожного транспорта]]+Таблица2[[#This Row],[легкой промышленности]]+Таблица2[[#This Row],[химической отрасли]]+Таблица2[[#This Row],[атомной отрасли (кроме оборонно-промышленного комплекса)]]+Таблица2[[#This Row],[фармацевтической отрасли]]+Таблица2[[#This Row],[отрасли информационных технологий]]+Таблица2[[#This Row],[радиоэлектроники (кроме оборонно-промышленного комплекса)]]+Таблица2[[#This Row],[топливно-энергетического комплекса (кроме оборонно-промышленного комплекса)]]+Таблица2[[#This Row],[транспортной отрасли]]+Таблица2[[#This Row],[горнодобывающей отрасли]]+Таблица2[[#This Row],[отрасли электротехнической промышленности (кроме оборонно-промышленного комплекса)]]+Таблица2[[#This Row],[лесной промышленности]]+Таблица2[[#This Row],[строительной отрасли]]+Таблица2[[#This Row],[отрасли электронной промышленности (кроме оборонно-промышленного комплекса)]]+Таблица2[[#This Row],[индустрии робототехники]]+Таблица2[[#This Row],[в отрасли искусства]]+Таблица2[[#This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 "+", "ОШИБКА")</f>
        <v>+</v>
      </c>
      <c r="K97" s="4">
        <v>0</v>
      </c>
      <c r="L97" s="4">
        <v>0</v>
      </c>
      <c r="M97" s="4">
        <v>0</v>
      </c>
      <c r="N97" s="4">
        <v>0</v>
      </c>
      <c r="O97" s="4">
        <v>0</v>
      </c>
      <c r="P97" s="4">
        <v>0</v>
      </c>
      <c r="Q97" s="4">
        <v>0</v>
      </c>
      <c r="R97" s="4">
        <v>0</v>
      </c>
      <c r="S97" s="4">
        <v>0</v>
      </c>
      <c r="T97" s="4">
        <v>0</v>
      </c>
      <c r="U97" s="4">
        <v>0</v>
      </c>
      <c r="V97" s="4">
        <v>0</v>
      </c>
      <c r="W97" s="4">
        <v>0</v>
      </c>
      <c r="X97" s="4">
        <v>0</v>
      </c>
      <c r="Y97" s="4">
        <v>0</v>
      </c>
      <c r="Z97" s="4">
        <v>0</v>
      </c>
      <c r="AA97" s="4">
        <v>0</v>
      </c>
      <c r="AB97" s="4">
        <v>0</v>
      </c>
      <c r="AC97" s="4">
        <v>0</v>
      </c>
      <c r="AD97" s="4">
        <v>0</v>
      </c>
      <c r="AE97" s="4">
        <v>0</v>
      </c>
      <c r="AF97" s="4">
        <v>0</v>
      </c>
      <c r="AG97" s="4">
        <v>0</v>
      </c>
      <c r="AH97" s="4">
        <v>0</v>
      </c>
      <c r="AI97" s="4">
        <v>0</v>
      </c>
      <c r="AJ97" s="4">
        <v>0</v>
      </c>
      <c r="AK97" s="4">
        <v>0</v>
      </c>
      <c r="AL97" s="4">
        <v>0</v>
      </c>
      <c r="AM97" s="4">
        <v>0</v>
      </c>
      <c r="AN97" s="4">
        <v>0</v>
      </c>
      <c r="AO97" s="4">
        <v>2</v>
      </c>
      <c r="AP97" s="33" t="str">
        <f>IF(Таблица2[[#This Row],[из них (из 34): трудоустраиваются по полученной профессии, специальности]]&lt;=Таблица2[[#This Row],[Будут трудоустроены]], "+", "Не сход 34 и 35")</f>
        <v>+</v>
      </c>
      <c r="AQ97" s="33" t="str">
        <f>IF(Таблица2[[#This Row],[из них (из 34) продолжат обучение
]]&lt;=Таблица2[[#This Row],[Будут трудоустроены]], "+", "Не сход 34 и 36")</f>
        <v>+</v>
      </c>
      <c r="AR97" s="33" t="str">
        <f>IF(Таблица2[[#This Row],[Будут трудоустроены]]=Таблица2[[#This Row],[в отрасли образования2]]+Таблица2[[#This Row],[в медицинской отрасли3]]+Таблица2[[#This Row],[в отрасли сферы услуг, туризма4]]+Таблица2[[#This Row],[в отрасли сферы торговли, организациях финансового сектора5]]+Таблица2[[#This Row],[в отрасли правоохранительной сферы и управления6]]+Таблица2[[#This Row],[на предприятия оборонно-промышленного комплекса8]]+Таблица2[[#This Row],[в отрасли средств массовой информации7]]+Таблица2[[#This Row],[машиностроения (кроме оборонно-промышленного комплекса)9]]+Таблица2[[#This Row],[сельского хозяйства10]]+Таблица2[[#This Row],[металлургии 11]]+Таблица2[[#This Row],[железнодорожного транспорта12]]+Таблица2[[#This Row],[легкой промышленности13]]+Таблица2[[#This Row],[химической отрасли14]]+Таблица2[[#This Row],[атомной отрасли (кроме оборонно-промышленного комплекса)15]]+Таблица2[[#This Row],[фармацевтической отрасли16]]+Таблица2[[#This Row],[отрасли информационных технологий17]]+Таблица2[[#This Row],[радиоэлектроники (кроме оборонно-промышленного комплекса)18]]+Таблица2[[#This Row],[топливно-энергетического комплекса (кроме оборонно-промышленного комплекса)19]]+Таблица2[[#This Row],[транспортной отрасли20]]+Таблица2[[#This Row],[горнодобывающей отрасли21]]+Таблица2[[#This Row],[отрасли электротехнической промышленности (кроме оборонно-промышленного комплекса)22]]+Таблица2[[#This Row],[лесной промышленности23]]+Таблица2[[#This Row],[строительной отрасли24]]+Таблица2[[#This Row],[отрасли электронной промышленности (кроме оборонно-промышленного комплекса)25]]+Таблица2[[#This Row],[индустрии робототехники26]]+Таблица2[[#This Row],[в отрасли искусства27]]+Таблица2[[#This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спорт28]], "+", "ОШИБКА")</f>
        <v>+</v>
      </c>
      <c r="AS97" s="4">
        <v>2</v>
      </c>
      <c r="AT97" s="4">
        <v>0</v>
      </c>
      <c r="AU97" s="4">
        <v>0</v>
      </c>
      <c r="AV97" s="4">
        <v>0</v>
      </c>
      <c r="AW97" s="4">
        <v>0</v>
      </c>
      <c r="AX97" s="4">
        <v>0</v>
      </c>
      <c r="AY97" s="4">
        <v>0</v>
      </c>
      <c r="AZ97" s="4">
        <v>0</v>
      </c>
      <c r="BA97" s="4">
        <v>0</v>
      </c>
      <c r="BB97" s="4">
        <v>0</v>
      </c>
      <c r="BC97" s="4">
        <v>0</v>
      </c>
      <c r="BD97" s="4">
        <v>0</v>
      </c>
      <c r="BE97" s="4">
        <v>0</v>
      </c>
      <c r="BF97" s="4">
        <v>0</v>
      </c>
      <c r="BG97" s="4">
        <v>0</v>
      </c>
      <c r="BH97" s="4">
        <v>0</v>
      </c>
      <c r="BI97" s="4">
        <v>0</v>
      </c>
      <c r="BJ97" s="4">
        <v>0</v>
      </c>
      <c r="BK97" s="4">
        <v>0</v>
      </c>
      <c r="BL97" s="4">
        <v>0</v>
      </c>
      <c r="BM97" s="4">
        <v>2</v>
      </c>
      <c r="BN97" s="4">
        <v>0</v>
      </c>
      <c r="BO97" s="4">
        <v>0</v>
      </c>
      <c r="BP97" s="4">
        <v>0</v>
      </c>
      <c r="BQ97" s="4">
        <v>0</v>
      </c>
      <c r="BR97" s="4">
        <v>0</v>
      </c>
      <c r="BS97" s="4">
        <v>0</v>
      </c>
      <c r="BT97" s="4">
        <v>0</v>
      </c>
      <c r="BU97" s="4">
        <v>0</v>
      </c>
      <c r="BV97" s="4">
        <v>0</v>
      </c>
      <c r="BW97" s="4">
        <v>3</v>
      </c>
      <c r="BX97" s="4">
        <v>20</v>
      </c>
      <c r="BY97" s="4">
        <v>0</v>
      </c>
      <c r="BZ97" s="4">
        <v>0</v>
      </c>
      <c r="CA97" s="4">
        <v>0</v>
      </c>
      <c r="CB97" s="4">
        <v>0</v>
      </c>
      <c r="CC97" s="4">
        <v>0</v>
      </c>
      <c r="CD97" s="4">
        <v>0</v>
      </c>
      <c r="CE97" s="4">
        <v>0</v>
      </c>
      <c r="CF97" s="4">
        <v>0</v>
      </c>
      <c r="CG97" s="4">
        <v>0</v>
      </c>
      <c r="CH97" s="5">
        <v>0</v>
      </c>
      <c r="CI97" s="6">
        <v>0</v>
      </c>
    </row>
    <row r="98" spans="1:87" ht="56.25" hidden="1">
      <c r="A98" s="65" t="s">
        <v>99</v>
      </c>
      <c r="B98" s="3" t="s">
        <v>102</v>
      </c>
      <c r="C98" s="64">
        <v>40</v>
      </c>
      <c r="D98" s="64">
        <v>0</v>
      </c>
      <c r="E98" s="4">
        <v>40</v>
      </c>
      <c r="F98" s="33" t="str">
        <f>IF(Таблица2[[#This Row],[Выпуск 2024 г.]]=Таблица2[[#This Row],[Трудоустроены]]+Таблица2[[#This Row],[индивидуальные предприниматели или самозанятые]]+Таблица2[[#This Row],[Будут трудоустроены]]+Таблица2[[#This Row],[индивидуальные предприниматели или самозанятые29]]+Таблица2[[#This Row],[продолжат обучение без трудоустройства]]+Таблица2[[#This Row],[призваны в армию, будут призваны в армию]]+Таблица2[[#This Row],[находятся в отпуске по уходу за ребенком, будут находиться в отпуске по уходу за ребенком]]+Таблица2[[#This Row],[Зарегистрированы в центрах занятости в качестве безработных (получают пособие по безработице) и не планируют трудоустраиваться]]+Таблица2[[#This Row],[Не планируют трудоустраиваться, в том числе по причинам получения иных социальных льгот ]]+Таблица2[[#This Row],[Иные причины нахождения под риском нетрудоустройства]]+Таблица2[[#This Row],[Тяжелое состояние здоровья, не позволяющее трудоустраиваться]]+Таблица2[[#This Row],[Находятся под следствием, отбывают наказание]]+Таблица2[[#This Row],[Переезд за пределы Российской Федерации]]+Таблица2[[#This Row],[Не могут трудоустраиваться в связи с уходом за больными родственниками, в связи с иными семейными обстоятельствами]], "+", "Не сходится сумма")</f>
        <v>+</v>
      </c>
      <c r="G98" s="4">
        <v>0</v>
      </c>
      <c r="H98" s="33" t="str">
        <f>IF(Таблица2[[#This Row],[Из них (из 3): трудоустроены по получаемой профессии, специальности]]&lt;=Таблица2[[#This Row],[Трудоустроены]], "+", "Не сход 3 и 4")</f>
        <v>+</v>
      </c>
      <c r="I98" s="33" t="str">
        <f>IF(Таблица2[[#This Row],[Из них (из 3): продолжат обучение]]&lt;=Таблица2[[#This Row],[Трудоустроены]], "+", "Несход 3 и 5")</f>
        <v>+</v>
      </c>
      <c r="J98" s="33" t="str">
        <f>IF(Таблица2[[#This Row],[Трудоустроены]]=Таблица2[[#This Row],[в отрасли образования]]+Таблица2[[#This Row],[в медицинской отрасли]]+Таблица2[[#This Row],[в отрасли сферы услуг, туризма]]+Таблица2[[#This Row],[в отрасли сферы торговли, организациях финансового сектора]]+Таблица2[[#This Row],[в отрасли правоохранительной сферы и управления]]+Таблица2[[#This Row],[в отрасли средств массовой информации]]+Таблица2[[#This Row],[на предприятия оборонно-промышленного комплекса]]+Таблица2[[#This Row],[машиностроения (кроме оборонно-промышленного комплекса)]]+Таблица2[[#This Row],[сельского хозяйства]]+Таблица2[[#This Row],[металлургии ]]+Таблица2[[#This Row],[железнодорожного транспорта]]+Таблица2[[#This Row],[легкой промышленности]]+Таблица2[[#This Row],[химической отрасли]]+Таблица2[[#This Row],[атомной отрасли (кроме оборонно-промышленного комплекса)]]+Таблица2[[#This Row],[фармацевтической отрасли]]+Таблица2[[#This Row],[отрасли информационных технологий]]+Таблица2[[#This Row],[радиоэлектроники (кроме оборонно-промышленного комплекса)]]+Таблица2[[#This Row],[топливно-энергетического комплекса (кроме оборонно-промышленного комплекса)]]+Таблица2[[#This Row],[транспортной отрасли]]+Таблица2[[#This Row],[горнодобывающей отрасли]]+Таблица2[[#This Row],[отрасли электротехнической промышленности (кроме оборонно-промышленного комплекса)]]+Таблица2[[#This Row],[лесной промышленности]]+Таблица2[[#This Row],[строительной отрасли]]+Таблица2[[#This Row],[отрасли электронной промышленности (кроме оборонно-промышленного комплекса)]]+Таблица2[[#This Row],[индустрии робототехники]]+Таблица2[[#This Row],[в отрасли искусства]]+Таблица2[[#This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 "+", "ОШИБКА")</f>
        <v>+</v>
      </c>
      <c r="K98" s="4">
        <v>0</v>
      </c>
      <c r="L98" s="4">
        <v>0</v>
      </c>
      <c r="M98" s="4">
        <v>0</v>
      </c>
      <c r="N98" s="4">
        <v>0</v>
      </c>
      <c r="O98" s="4">
        <v>0</v>
      </c>
      <c r="P98" s="4">
        <v>0</v>
      </c>
      <c r="Q98" s="4">
        <v>0</v>
      </c>
      <c r="R98" s="4">
        <v>0</v>
      </c>
      <c r="S98" s="4">
        <v>0</v>
      </c>
      <c r="T98" s="4">
        <v>0</v>
      </c>
      <c r="U98" s="4">
        <v>0</v>
      </c>
      <c r="V98" s="4">
        <v>0</v>
      </c>
      <c r="W98" s="4">
        <v>0</v>
      </c>
      <c r="X98" s="4">
        <v>0</v>
      </c>
      <c r="Y98" s="4">
        <v>0</v>
      </c>
      <c r="Z98" s="4">
        <v>0</v>
      </c>
      <c r="AA98" s="4">
        <v>0</v>
      </c>
      <c r="AB98" s="4">
        <v>0</v>
      </c>
      <c r="AC98" s="4">
        <v>0</v>
      </c>
      <c r="AD98" s="4">
        <v>0</v>
      </c>
      <c r="AE98" s="4">
        <v>0</v>
      </c>
      <c r="AF98" s="4">
        <v>0</v>
      </c>
      <c r="AG98" s="4">
        <v>0</v>
      </c>
      <c r="AH98" s="4">
        <v>0</v>
      </c>
      <c r="AI98" s="4">
        <v>0</v>
      </c>
      <c r="AJ98" s="4">
        <v>0</v>
      </c>
      <c r="AK98" s="4">
        <v>0</v>
      </c>
      <c r="AL98" s="4">
        <v>0</v>
      </c>
      <c r="AM98" s="4">
        <v>0</v>
      </c>
      <c r="AN98" s="4">
        <v>0</v>
      </c>
      <c r="AO98" s="4">
        <v>10</v>
      </c>
      <c r="AP98" s="33" t="str">
        <f>IF(Таблица2[[#This Row],[из них (из 34): трудоустраиваются по полученной профессии, специальности]]&lt;=Таблица2[[#This Row],[Будут трудоустроены]], "+", "Не сход 34 и 35")</f>
        <v>+</v>
      </c>
      <c r="AQ98" s="33" t="str">
        <f>IF(Таблица2[[#This Row],[из них (из 34) продолжат обучение
]]&lt;=Таблица2[[#This Row],[Будут трудоустроены]], "+", "Не сход 34 и 36")</f>
        <v>+</v>
      </c>
      <c r="AR98" s="33" t="str">
        <f>IF(Таблица2[[#This Row],[Будут трудоустроены]]=Таблица2[[#This Row],[в отрасли образования2]]+Таблица2[[#This Row],[в медицинской отрасли3]]+Таблица2[[#This Row],[в отрасли сферы услуг, туризма4]]+Таблица2[[#This Row],[в отрасли сферы торговли, организациях финансового сектора5]]+Таблица2[[#This Row],[в отрасли правоохранительной сферы и управления6]]+Таблица2[[#This Row],[на предприятия оборонно-промышленного комплекса8]]+Таблица2[[#This Row],[в отрасли средств массовой информации7]]+Таблица2[[#This Row],[машиностроения (кроме оборонно-промышленного комплекса)9]]+Таблица2[[#This Row],[сельского хозяйства10]]+Таблица2[[#This Row],[металлургии 11]]+Таблица2[[#This Row],[железнодорожного транспорта12]]+Таблица2[[#This Row],[легкой промышленности13]]+Таблица2[[#This Row],[химической отрасли14]]+Таблица2[[#This Row],[атомной отрасли (кроме оборонно-промышленного комплекса)15]]+Таблица2[[#This Row],[фармацевтической отрасли16]]+Таблица2[[#This Row],[отрасли информационных технологий17]]+Таблица2[[#This Row],[радиоэлектроники (кроме оборонно-промышленного комплекса)18]]+Таблица2[[#This Row],[топливно-энергетического комплекса (кроме оборонно-промышленного комплекса)19]]+Таблица2[[#This Row],[транспортной отрасли20]]+Таблица2[[#This Row],[горнодобывающей отрасли21]]+Таблица2[[#This Row],[отрасли электротехнической промышленности (кроме оборонно-промышленного комплекса)22]]+Таблица2[[#This Row],[лесной промышленности23]]+Таблица2[[#This Row],[строительной отрасли24]]+Таблица2[[#This Row],[отрасли электронной промышленности (кроме оборонно-промышленного комплекса)25]]+Таблица2[[#This Row],[индустрии робототехники26]]+Таблица2[[#This Row],[в отрасли искусства27]]+Таблица2[[#This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спорт28]], "+", "ОШИБКА")</f>
        <v>+</v>
      </c>
      <c r="AS98" s="4">
        <v>5</v>
      </c>
      <c r="AT98" s="4">
        <v>0</v>
      </c>
      <c r="AU98" s="4">
        <v>0</v>
      </c>
      <c r="AV98" s="4">
        <v>0</v>
      </c>
      <c r="AW98" s="4">
        <v>2</v>
      </c>
      <c r="AX98" s="4">
        <v>3</v>
      </c>
      <c r="AY98" s="4">
        <v>0</v>
      </c>
      <c r="AZ98" s="4">
        <v>0</v>
      </c>
      <c r="BA98" s="4">
        <v>0</v>
      </c>
      <c r="BB98" s="4">
        <v>0</v>
      </c>
      <c r="BC98" s="4">
        <v>5</v>
      </c>
      <c r="BD98" s="4">
        <v>0</v>
      </c>
      <c r="BE98" s="4">
        <v>0</v>
      </c>
      <c r="BF98" s="4">
        <v>0</v>
      </c>
      <c r="BG98" s="4">
        <v>0</v>
      </c>
      <c r="BH98" s="4">
        <v>0</v>
      </c>
      <c r="BI98" s="4">
        <v>0</v>
      </c>
      <c r="BJ98" s="4">
        <v>0</v>
      </c>
      <c r="BK98" s="4">
        <v>0</v>
      </c>
      <c r="BL98" s="4">
        <v>0</v>
      </c>
      <c r="BM98" s="4">
        <v>0</v>
      </c>
      <c r="BN98" s="4">
        <v>0</v>
      </c>
      <c r="BO98" s="4">
        <v>0</v>
      </c>
      <c r="BP98" s="4">
        <v>0</v>
      </c>
      <c r="BQ98" s="4">
        <v>0</v>
      </c>
      <c r="BR98" s="4">
        <v>0</v>
      </c>
      <c r="BS98" s="4">
        <v>0</v>
      </c>
      <c r="BT98" s="4">
        <v>0</v>
      </c>
      <c r="BU98" s="4">
        <v>0</v>
      </c>
      <c r="BV98" s="4">
        <v>0</v>
      </c>
      <c r="BW98" s="4">
        <v>3</v>
      </c>
      <c r="BX98" s="4">
        <v>27</v>
      </c>
      <c r="BY98" s="4">
        <v>0</v>
      </c>
      <c r="BZ98" s="4">
        <v>0</v>
      </c>
      <c r="CA98" s="4">
        <v>0</v>
      </c>
      <c r="CB98" s="4">
        <v>0</v>
      </c>
      <c r="CC98" s="4">
        <v>0</v>
      </c>
      <c r="CD98" s="4">
        <v>0</v>
      </c>
      <c r="CE98" s="4">
        <v>0</v>
      </c>
      <c r="CF98" s="4">
        <v>0</v>
      </c>
      <c r="CG98" s="4">
        <v>0</v>
      </c>
      <c r="CH98" s="5">
        <v>0</v>
      </c>
      <c r="CI98" s="6">
        <v>0</v>
      </c>
    </row>
    <row r="99" spans="1:87" ht="37.5" hidden="1">
      <c r="A99" s="65" t="s">
        <v>99</v>
      </c>
      <c r="B99" s="3" t="s">
        <v>103</v>
      </c>
      <c r="C99" s="64">
        <v>21</v>
      </c>
      <c r="D99" s="64">
        <v>0</v>
      </c>
      <c r="E99" s="4">
        <v>21</v>
      </c>
      <c r="F99" s="33" t="str">
        <f>IF(Таблица2[[#This Row],[Выпуск 2024 г.]]=Таблица2[[#This Row],[Трудоустроены]]+Таблица2[[#This Row],[индивидуальные предприниматели или самозанятые]]+Таблица2[[#This Row],[Будут трудоустроены]]+Таблица2[[#This Row],[индивидуальные предприниматели или самозанятые29]]+Таблица2[[#This Row],[продолжат обучение без трудоустройства]]+Таблица2[[#This Row],[призваны в армию, будут призваны в армию]]+Таблица2[[#This Row],[находятся в отпуске по уходу за ребенком, будут находиться в отпуске по уходу за ребенком]]+Таблица2[[#This Row],[Зарегистрированы в центрах занятости в качестве безработных (получают пособие по безработице) и не планируют трудоустраиваться]]+Таблица2[[#This Row],[Не планируют трудоустраиваться, в том числе по причинам получения иных социальных льгот ]]+Таблица2[[#This Row],[Иные причины нахождения под риском нетрудоустройства]]+Таблица2[[#This Row],[Тяжелое состояние здоровья, не позволяющее трудоустраиваться]]+Таблица2[[#This Row],[Находятся под следствием, отбывают наказание]]+Таблица2[[#This Row],[Переезд за пределы Российской Федерации]]+Таблица2[[#This Row],[Не могут трудоустраиваться в связи с уходом за больными родственниками, в связи с иными семейными обстоятельствами]], "+", "Не сходится сумма")</f>
        <v>+</v>
      </c>
      <c r="G99" s="4">
        <v>0</v>
      </c>
      <c r="H99" s="33" t="str">
        <f>IF(Таблица2[[#This Row],[Из них (из 3): трудоустроены по получаемой профессии, специальности]]&lt;=Таблица2[[#This Row],[Трудоустроены]], "+", "Не сход 3 и 4")</f>
        <v>+</v>
      </c>
      <c r="I99" s="33" t="str">
        <f>IF(Таблица2[[#This Row],[Из них (из 3): продолжат обучение]]&lt;=Таблица2[[#This Row],[Трудоустроены]], "+", "Несход 3 и 5")</f>
        <v>+</v>
      </c>
      <c r="J99" s="33" t="str">
        <f>IF(Таблица2[[#This Row],[Трудоустроены]]=Таблица2[[#This Row],[в отрасли образования]]+Таблица2[[#This Row],[в медицинской отрасли]]+Таблица2[[#This Row],[в отрасли сферы услуг, туризма]]+Таблица2[[#This Row],[в отрасли сферы торговли, организациях финансового сектора]]+Таблица2[[#This Row],[в отрасли правоохранительной сферы и управления]]+Таблица2[[#This Row],[в отрасли средств массовой информации]]+Таблица2[[#This Row],[на предприятия оборонно-промышленного комплекса]]+Таблица2[[#This Row],[машиностроения (кроме оборонно-промышленного комплекса)]]+Таблица2[[#This Row],[сельского хозяйства]]+Таблица2[[#This Row],[металлургии ]]+Таблица2[[#This Row],[железнодорожного транспорта]]+Таблица2[[#This Row],[легкой промышленности]]+Таблица2[[#This Row],[химической отрасли]]+Таблица2[[#This Row],[атомной отрасли (кроме оборонно-промышленного комплекса)]]+Таблица2[[#This Row],[фармацевтической отрасли]]+Таблица2[[#This Row],[отрасли информационных технологий]]+Таблица2[[#This Row],[радиоэлектроники (кроме оборонно-промышленного комплекса)]]+Таблица2[[#This Row],[топливно-энергетического комплекса (кроме оборонно-промышленного комплекса)]]+Таблица2[[#This Row],[транспортной отрасли]]+Таблица2[[#This Row],[горнодобывающей отрасли]]+Таблица2[[#This Row],[отрасли электротехнической промышленности (кроме оборонно-промышленного комплекса)]]+Таблица2[[#This Row],[лесной промышленности]]+Таблица2[[#This Row],[строительной отрасли]]+Таблица2[[#This Row],[отрасли электронной промышленности (кроме оборонно-промышленного комплекса)]]+Таблица2[[#This Row],[индустрии робототехники]]+Таблица2[[#This Row],[в отрасли искусства]]+Таблица2[[#This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 "+", "ОШИБКА")</f>
        <v>+</v>
      </c>
      <c r="K99" s="4">
        <v>0</v>
      </c>
      <c r="L99" s="4">
        <v>0</v>
      </c>
      <c r="M99" s="4">
        <v>0</v>
      </c>
      <c r="N99" s="4">
        <v>0</v>
      </c>
      <c r="O99" s="4">
        <v>0</v>
      </c>
      <c r="P99" s="4">
        <v>0</v>
      </c>
      <c r="Q99" s="4">
        <v>0</v>
      </c>
      <c r="R99" s="4">
        <v>0</v>
      </c>
      <c r="S99" s="4">
        <v>0</v>
      </c>
      <c r="T99" s="4">
        <v>0</v>
      </c>
      <c r="U99" s="4">
        <v>0</v>
      </c>
      <c r="V99" s="4">
        <v>0</v>
      </c>
      <c r="W99" s="4">
        <v>0</v>
      </c>
      <c r="X99" s="4">
        <v>0</v>
      </c>
      <c r="Y99" s="4">
        <v>0</v>
      </c>
      <c r="Z99" s="4">
        <v>0</v>
      </c>
      <c r="AA99" s="4">
        <v>0</v>
      </c>
      <c r="AB99" s="4">
        <v>0</v>
      </c>
      <c r="AC99" s="4">
        <v>0</v>
      </c>
      <c r="AD99" s="4">
        <v>0</v>
      </c>
      <c r="AE99" s="4">
        <v>0</v>
      </c>
      <c r="AF99" s="4">
        <v>0</v>
      </c>
      <c r="AG99" s="4">
        <v>0</v>
      </c>
      <c r="AH99" s="4">
        <v>0</v>
      </c>
      <c r="AI99" s="4">
        <v>0</v>
      </c>
      <c r="AJ99" s="4">
        <v>0</v>
      </c>
      <c r="AK99" s="4">
        <v>0</v>
      </c>
      <c r="AL99" s="4">
        <v>0</v>
      </c>
      <c r="AM99" s="4">
        <v>0</v>
      </c>
      <c r="AN99" s="4">
        <v>0</v>
      </c>
      <c r="AO99" s="4">
        <v>11</v>
      </c>
      <c r="AP99" s="33" t="str">
        <f>IF(Таблица2[[#This Row],[из них (из 34): трудоустраиваются по полученной профессии, специальности]]&lt;=Таблица2[[#This Row],[Будут трудоустроены]], "+", "Не сход 34 и 35")</f>
        <v>+</v>
      </c>
      <c r="AQ99" s="33" t="str">
        <f>IF(Таблица2[[#This Row],[из них (из 34) продолжат обучение
]]&lt;=Таблица2[[#This Row],[Будут трудоустроены]], "+", "Не сход 34 и 36")</f>
        <v>+</v>
      </c>
      <c r="AR99" s="33" t="str">
        <f>IF(Таблица2[[#This Row],[Будут трудоустроены]]=Таблица2[[#This Row],[в отрасли образования2]]+Таблица2[[#This Row],[в медицинской отрасли3]]+Таблица2[[#This Row],[в отрасли сферы услуг, туризма4]]+Таблица2[[#This Row],[в отрасли сферы торговли, организациях финансового сектора5]]+Таблица2[[#This Row],[в отрасли правоохранительной сферы и управления6]]+Таблица2[[#This Row],[на предприятия оборонно-промышленного комплекса8]]+Таблица2[[#This Row],[в отрасли средств массовой информации7]]+Таблица2[[#This Row],[машиностроения (кроме оборонно-промышленного комплекса)9]]+Таблица2[[#This Row],[сельского хозяйства10]]+Таблица2[[#This Row],[металлургии 11]]+Таблица2[[#This Row],[железнодорожного транспорта12]]+Таблица2[[#This Row],[легкой промышленности13]]+Таблица2[[#This Row],[химической отрасли14]]+Таблица2[[#This Row],[атомной отрасли (кроме оборонно-промышленного комплекса)15]]+Таблица2[[#This Row],[фармацевтической отрасли16]]+Таблица2[[#This Row],[отрасли информационных технологий17]]+Таблица2[[#This Row],[радиоэлектроники (кроме оборонно-промышленного комплекса)18]]+Таблица2[[#This Row],[топливно-энергетического комплекса (кроме оборонно-промышленного комплекса)19]]+Таблица2[[#This Row],[транспортной отрасли20]]+Таблица2[[#This Row],[горнодобывающей отрасли21]]+Таблица2[[#This Row],[отрасли электротехнической промышленности (кроме оборонно-промышленного комплекса)22]]+Таблица2[[#This Row],[лесной промышленности23]]+Таблица2[[#This Row],[строительной отрасли24]]+Таблица2[[#This Row],[отрасли электронной промышленности (кроме оборонно-промышленного комплекса)25]]+Таблица2[[#This Row],[индустрии робототехники26]]+Таблица2[[#This Row],[в отрасли искусства27]]+Таблица2[[#This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спорт28]], "+", "ОШИБКА")</f>
        <v>+</v>
      </c>
      <c r="AS99" s="4">
        <v>11</v>
      </c>
      <c r="AT99" s="4">
        <v>0</v>
      </c>
      <c r="AU99" s="4">
        <v>0</v>
      </c>
      <c r="AV99" s="4">
        <v>0</v>
      </c>
      <c r="AW99" s="4">
        <v>0</v>
      </c>
      <c r="AX99" s="4">
        <v>1</v>
      </c>
      <c r="AY99" s="4">
        <v>0</v>
      </c>
      <c r="AZ99" s="4">
        <v>0</v>
      </c>
      <c r="BA99" s="4">
        <v>0</v>
      </c>
      <c r="BB99" s="4">
        <v>0</v>
      </c>
      <c r="BC99" s="4">
        <v>2</v>
      </c>
      <c r="BD99" s="4">
        <v>0</v>
      </c>
      <c r="BE99" s="4">
        <v>0</v>
      </c>
      <c r="BF99" s="4">
        <v>0</v>
      </c>
      <c r="BG99" s="4">
        <v>0</v>
      </c>
      <c r="BH99" s="4">
        <v>0</v>
      </c>
      <c r="BI99" s="4">
        <v>0</v>
      </c>
      <c r="BJ99" s="4">
        <v>0</v>
      </c>
      <c r="BK99" s="4">
        <v>0</v>
      </c>
      <c r="BL99" s="4">
        <v>0</v>
      </c>
      <c r="BM99" s="4">
        <v>5</v>
      </c>
      <c r="BN99" s="4">
        <v>0</v>
      </c>
      <c r="BO99" s="4">
        <v>0</v>
      </c>
      <c r="BP99" s="4">
        <v>0</v>
      </c>
      <c r="BQ99" s="4">
        <v>0</v>
      </c>
      <c r="BR99" s="4">
        <v>0</v>
      </c>
      <c r="BS99" s="4">
        <v>0</v>
      </c>
      <c r="BT99" s="4">
        <v>0</v>
      </c>
      <c r="BU99" s="4">
        <v>3</v>
      </c>
      <c r="BV99" s="4">
        <v>0</v>
      </c>
      <c r="BW99" s="4">
        <v>4</v>
      </c>
      <c r="BX99" s="4">
        <v>1</v>
      </c>
      <c r="BY99" s="4">
        <v>5</v>
      </c>
      <c r="BZ99" s="4">
        <v>0</v>
      </c>
      <c r="CA99" s="4">
        <v>0</v>
      </c>
      <c r="CB99" s="4">
        <v>0</v>
      </c>
      <c r="CC99" s="4">
        <v>0</v>
      </c>
      <c r="CD99" s="4">
        <v>0</v>
      </c>
      <c r="CE99" s="4">
        <v>0</v>
      </c>
      <c r="CF99" s="4">
        <v>0</v>
      </c>
      <c r="CG99" s="4">
        <v>0</v>
      </c>
      <c r="CH99" s="5">
        <v>0</v>
      </c>
      <c r="CI99" s="6">
        <v>0</v>
      </c>
    </row>
    <row r="100" spans="1:87" ht="37.5" hidden="1">
      <c r="A100" s="65" t="s">
        <v>99</v>
      </c>
      <c r="B100" s="3" t="s">
        <v>104</v>
      </c>
      <c r="C100" s="64">
        <v>17</v>
      </c>
      <c r="D100" s="64">
        <v>0</v>
      </c>
      <c r="E100" s="4">
        <v>17</v>
      </c>
      <c r="F100" s="33" t="str">
        <f>IF(Таблица2[[#This Row],[Выпуск 2024 г.]]=Таблица2[[#This Row],[Трудоустроены]]+Таблица2[[#This Row],[индивидуальные предприниматели или самозанятые]]+Таблица2[[#This Row],[Будут трудоустроены]]+Таблица2[[#This Row],[индивидуальные предприниматели или самозанятые29]]+Таблица2[[#This Row],[продолжат обучение без трудоустройства]]+Таблица2[[#This Row],[призваны в армию, будут призваны в армию]]+Таблица2[[#This Row],[находятся в отпуске по уходу за ребенком, будут находиться в отпуске по уходу за ребенком]]+Таблица2[[#This Row],[Зарегистрированы в центрах занятости в качестве безработных (получают пособие по безработице) и не планируют трудоустраиваться]]+Таблица2[[#This Row],[Не планируют трудоустраиваться, в том числе по причинам получения иных социальных льгот ]]+Таблица2[[#This Row],[Иные причины нахождения под риском нетрудоустройства]]+Таблица2[[#This Row],[Тяжелое состояние здоровья, не позволяющее трудоустраиваться]]+Таблица2[[#This Row],[Находятся под следствием, отбывают наказание]]+Таблица2[[#This Row],[Переезд за пределы Российской Федерации]]+Таблица2[[#This Row],[Не могут трудоустраиваться в связи с уходом за больными родственниками, в связи с иными семейными обстоятельствами]], "+", "Не сходится сумма")</f>
        <v>+</v>
      </c>
      <c r="G100" s="4">
        <v>0</v>
      </c>
      <c r="H100" s="33" t="str">
        <f>IF(Таблица2[[#This Row],[Из них (из 3): трудоустроены по получаемой профессии, специальности]]&lt;=Таблица2[[#This Row],[Трудоустроены]], "+", "Не сход 3 и 4")</f>
        <v>+</v>
      </c>
      <c r="I100" s="33" t="str">
        <f>IF(Таблица2[[#This Row],[Из них (из 3): продолжат обучение]]&lt;=Таблица2[[#This Row],[Трудоустроены]], "+", "Несход 3 и 5")</f>
        <v>+</v>
      </c>
      <c r="J100" s="33" t="str">
        <f>IF(Таблица2[[#This Row],[Трудоустроены]]=Таблица2[[#This Row],[в отрасли образования]]+Таблица2[[#This Row],[в медицинской отрасли]]+Таблица2[[#This Row],[в отрасли сферы услуг, туризма]]+Таблица2[[#This Row],[в отрасли сферы торговли, организациях финансового сектора]]+Таблица2[[#This Row],[в отрасли правоохранительной сферы и управления]]+Таблица2[[#This Row],[в отрасли средств массовой информации]]+Таблица2[[#This Row],[на предприятия оборонно-промышленного комплекса]]+Таблица2[[#This Row],[машиностроения (кроме оборонно-промышленного комплекса)]]+Таблица2[[#This Row],[сельского хозяйства]]+Таблица2[[#This Row],[металлургии ]]+Таблица2[[#This Row],[железнодорожного транспорта]]+Таблица2[[#This Row],[легкой промышленности]]+Таблица2[[#This Row],[химической отрасли]]+Таблица2[[#This Row],[атомной отрасли (кроме оборонно-промышленного комплекса)]]+Таблица2[[#This Row],[фармацевтической отрасли]]+Таблица2[[#This Row],[отрасли информационных технологий]]+Таблица2[[#This Row],[радиоэлектроники (кроме оборонно-промышленного комплекса)]]+Таблица2[[#This Row],[топливно-энергетического комплекса (кроме оборонно-промышленного комплекса)]]+Таблица2[[#This Row],[транспортной отрасли]]+Таблица2[[#This Row],[горнодобывающей отрасли]]+Таблица2[[#This Row],[отрасли электротехнической промышленности (кроме оборонно-промышленного комплекса)]]+Таблица2[[#This Row],[лесной промышленности]]+Таблица2[[#This Row],[строительной отрасли]]+Таблица2[[#This Row],[отрасли электронной промышленности (кроме оборонно-промышленного комплекса)]]+Таблица2[[#This Row],[индустрии робототехники]]+Таблица2[[#This Row],[в отрасли искусства]]+Таблица2[[#This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 "+", "ОШИБКА")</f>
        <v>+</v>
      </c>
      <c r="K100" s="4">
        <v>0</v>
      </c>
      <c r="L100" s="4">
        <v>0</v>
      </c>
      <c r="M100" s="4">
        <v>0</v>
      </c>
      <c r="N100" s="4">
        <v>0</v>
      </c>
      <c r="O100" s="4">
        <v>0</v>
      </c>
      <c r="P100" s="4">
        <v>0</v>
      </c>
      <c r="Q100" s="4">
        <v>0</v>
      </c>
      <c r="R100" s="4">
        <v>0</v>
      </c>
      <c r="S100" s="4">
        <v>0</v>
      </c>
      <c r="T100" s="4">
        <v>0</v>
      </c>
      <c r="U100" s="4">
        <v>0</v>
      </c>
      <c r="V100" s="4">
        <v>0</v>
      </c>
      <c r="W100" s="4">
        <v>0</v>
      </c>
      <c r="X100" s="4">
        <v>0</v>
      </c>
      <c r="Y100" s="4">
        <v>0</v>
      </c>
      <c r="Z100" s="4">
        <v>0</v>
      </c>
      <c r="AA100" s="4">
        <v>0</v>
      </c>
      <c r="AB100" s="4">
        <v>0</v>
      </c>
      <c r="AC100" s="4">
        <v>0</v>
      </c>
      <c r="AD100" s="4">
        <v>0</v>
      </c>
      <c r="AE100" s="4">
        <v>0</v>
      </c>
      <c r="AF100" s="4">
        <v>0</v>
      </c>
      <c r="AG100" s="4">
        <v>0</v>
      </c>
      <c r="AH100" s="4">
        <v>0</v>
      </c>
      <c r="AI100" s="4">
        <v>0</v>
      </c>
      <c r="AJ100" s="4">
        <v>0</v>
      </c>
      <c r="AK100" s="4">
        <v>0</v>
      </c>
      <c r="AL100" s="4">
        <v>0</v>
      </c>
      <c r="AM100" s="4">
        <v>0</v>
      </c>
      <c r="AN100" s="4">
        <v>0</v>
      </c>
      <c r="AO100" s="4">
        <v>10</v>
      </c>
      <c r="AP100" s="33" t="str">
        <f>IF(Таблица2[[#This Row],[из них (из 34): трудоустраиваются по полученной профессии, специальности]]&lt;=Таблица2[[#This Row],[Будут трудоустроены]], "+", "Не сход 34 и 35")</f>
        <v>+</v>
      </c>
      <c r="AQ100" s="33" t="str">
        <f>IF(Таблица2[[#This Row],[из них (из 34) продолжат обучение
]]&lt;=Таблица2[[#This Row],[Будут трудоустроены]], "+", "Не сход 34 и 36")</f>
        <v>+</v>
      </c>
      <c r="AR100" s="33" t="str">
        <f>IF(Таблица2[[#This Row],[Будут трудоустроены]]=Таблица2[[#This Row],[в отрасли образования2]]+Таблица2[[#This Row],[в медицинской отрасли3]]+Таблица2[[#This Row],[в отрасли сферы услуг, туризма4]]+Таблица2[[#This Row],[в отрасли сферы торговли, организациях финансового сектора5]]+Таблица2[[#This Row],[в отрасли правоохранительной сферы и управления6]]+Таблица2[[#This Row],[на предприятия оборонно-промышленного комплекса8]]+Таблица2[[#This Row],[в отрасли средств массовой информации7]]+Таблица2[[#This Row],[машиностроения (кроме оборонно-промышленного комплекса)9]]+Таблица2[[#This Row],[сельского хозяйства10]]+Таблица2[[#This Row],[металлургии 11]]+Таблица2[[#This Row],[железнодорожного транспорта12]]+Таблица2[[#This Row],[легкой промышленности13]]+Таблица2[[#This Row],[химической отрасли14]]+Таблица2[[#This Row],[атомной отрасли (кроме оборонно-промышленного комплекса)15]]+Таблица2[[#This Row],[фармацевтической отрасли16]]+Таблица2[[#This Row],[отрасли информационных технологий17]]+Таблица2[[#This Row],[радиоэлектроники (кроме оборонно-промышленного комплекса)18]]+Таблица2[[#This Row],[топливно-энергетического комплекса (кроме оборонно-промышленного комплекса)19]]+Таблица2[[#This Row],[транспортной отрасли20]]+Таблица2[[#This Row],[горнодобывающей отрасли21]]+Таблица2[[#This Row],[отрасли электротехнической промышленности (кроме оборонно-промышленного комплекса)22]]+Таблица2[[#This Row],[лесной промышленности23]]+Таблица2[[#This Row],[строительной отрасли24]]+Таблица2[[#This Row],[отрасли электронной промышленности (кроме оборонно-промышленного комплекса)25]]+Таблица2[[#This Row],[индустрии робототехники26]]+Таблица2[[#This Row],[в отрасли искусства27]]+Таблица2[[#This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спорт28]], "+", "ОШИБКА")</f>
        <v>+</v>
      </c>
      <c r="AS100" s="4">
        <v>10</v>
      </c>
      <c r="AT100" s="4">
        <v>0</v>
      </c>
      <c r="AU100" s="4">
        <v>0</v>
      </c>
      <c r="AV100" s="4">
        <v>0</v>
      </c>
      <c r="AW100" s="4">
        <v>1</v>
      </c>
      <c r="AX100" s="4">
        <v>2</v>
      </c>
      <c r="AY100" s="4">
        <v>0</v>
      </c>
      <c r="AZ100" s="4">
        <v>0</v>
      </c>
      <c r="BA100" s="4">
        <v>0</v>
      </c>
      <c r="BB100" s="4">
        <v>0</v>
      </c>
      <c r="BC100" s="4">
        <v>0</v>
      </c>
      <c r="BD100" s="4">
        <v>0</v>
      </c>
      <c r="BE100" s="4">
        <v>0</v>
      </c>
      <c r="BF100" s="4">
        <v>0</v>
      </c>
      <c r="BG100" s="4">
        <v>0</v>
      </c>
      <c r="BH100" s="4">
        <v>0</v>
      </c>
      <c r="BI100" s="4">
        <v>0</v>
      </c>
      <c r="BJ100" s="4">
        <v>0</v>
      </c>
      <c r="BK100" s="4">
        <v>0</v>
      </c>
      <c r="BL100" s="4">
        <v>0</v>
      </c>
      <c r="BM100" s="4">
        <v>0</v>
      </c>
      <c r="BN100" s="4">
        <v>0</v>
      </c>
      <c r="BO100" s="4">
        <v>0</v>
      </c>
      <c r="BP100" s="4">
        <v>0</v>
      </c>
      <c r="BQ100" s="4">
        <v>0</v>
      </c>
      <c r="BR100" s="4">
        <v>0</v>
      </c>
      <c r="BS100" s="4">
        <v>0</v>
      </c>
      <c r="BT100" s="4">
        <v>0</v>
      </c>
      <c r="BU100" s="4">
        <v>7</v>
      </c>
      <c r="BV100" s="4">
        <v>0</v>
      </c>
      <c r="BW100" s="4">
        <v>1</v>
      </c>
      <c r="BX100" s="4">
        <v>0</v>
      </c>
      <c r="BY100" s="4">
        <v>6</v>
      </c>
      <c r="BZ100" s="4">
        <v>0</v>
      </c>
      <c r="CA100" s="4">
        <v>0</v>
      </c>
      <c r="CB100" s="4">
        <v>0</v>
      </c>
      <c r="CC100" s="4">
        <v>0</v>
      </c>
      <c r="CD100" s="4">
        <v>0</v>
      </c>
      <c r="CE100" s="4">
        <v>0</v>
      </c>
      <c r="CF100" s="4">
        <v>0</v>
      </c>
      <c r="CG100" s="4">
        <v>0</v>
      </c>
      <c r="CH100" s="5">
        <v>0</v>
      </c>
      <c r="CI100" s="6">
        <v>0</v>
      </c>
    </row>
    <row r="101" spans="1:87" ht="37.5" hidden="1">
      <c r="A101" s="65" t="s">
        <v>105</v>
      </c>
      <c r="B101" s="3" t="s">
        <v>106</v>
      </c>
      <c r="C101" s="64">
        <v>13</v>
      </c>
      <c r="D101" s="64">
        <v>0</v>
      </c>
      <c r="E101" s="4">
        <v>13</v>
      </c>
      <c r="F101" s="33" t="str">
        <f>IF(Таблица2[[#This Row],[Выпуск 2024 г.]]=Таблица2[[#This Row],[Трудоустроены]]+Таблица2[[#This Row],[индивидуальные предприниматели или самозанятые]]+Таблица2[[#This Row],[Будут трудоустроены]]+Таблица2[[#This Row],[индивидуальные предприниматели или самозанятые29]]+Таблица2[[#This Row],[продолжат обучение без трудоустройства]]+Таблица2[[#This Row],[призваны в армию, будут призваны в армию]]+Таблица2[[#This Row],[находятся в отпуске по уходу за ребенком, будут находиться в отпуске по уходу за ребенком]]+Таблица2[[#This Row],[Зарегистрированы в центрах занятости в качестве безработных (получают пособие по безработице) и не планируют трудоустраиваться]]+Таблица2[[#This Row],[Не планируют трудоустраиваться, в том числе по причинам получения иных социальных льгот ]]+Таблица2[[#This Row],[Иные причины нахождения под риском нетрудоустройства]]+Таблица2[[#This Row],[Тяжелое состояние здоровья, не позволяющее трудоустраиваться]]+Таблица2[[#This Row],[Находятся под следствием, отбывают наказание]]+Таблица2[[#This Row],[Переезд за пределы Российской Федерации]]+Таблица2[[#This Row],[Не могут трудоустраиваться в связи с уходом за больными родственниками, в связи с иными семейными обстоятельствами]], "+", "Не сходится сумма")</f>
        <v>+</v>
      </c>
      <c r="G101" s="4">
        <v>0</v>
      </c>
      <c r="H101" s="33" t="str">
        <f>IF(Таблица2[[#This Row],[Из них (из 3): трудоустроены по получаемой профессии, специальности]]&lt;=Таблица2[[#This Row],[Трудоустроены]], "+", "Не сход 3 и 4")</f>
        <v>+</v>
      </c>
      <c r="I101" s="33" t="str">
        <f>IF(Таблица2[[#This Row],[Из них (из 3): продолжат обучение]]&lt;=Таблица2[[#This Row],[Трудоустроены]], "+", "Несход 3 и 5")</f>
        <v>+</v>
      </c>
      <c r="J101" s="33" t="str">
        <f>IF(Таблица2[[#This Row],[Трудоустроены]]=Таблица2[[#This Row],[в отрасли образования]]+Таблица2[[#This Row],[в медицинской отрасли]]+Таблица2[[#This Row],[в отрасли сферы услуг, туризма]]+Таблица2[[#This Row],[в отрасли сферы торговли, организациях финансового сектора]]+Таблица2[[#This Row],[в отрасли правоохранительной сферы и управления]]+Таблица2[[#This Row],[в отрасли средств массовой информации]]+Таблица2[[#This Row],[на предприятия оборонно-промышленного комплекса]]+Таблица2[[#This Row],[машиностроения (кроме оборонно-промышленного комплекса)]]+Таблица2[[#This Row],[сельского хозяйства]]+Таблица2[[#This Row],[металлургии ]]+Таблица2[[#This Row],[железнодорожного транспорта]]+Таблица2[[#This Row],[легкой промышленности]]+Таблица2[[#This Row],[химической отрасли]]+Таблица2[[#This Row],[атомной отрасли (кроме оборонно-промышленного комплекса)]]+Таблица2[[#This Row],[фармацевтической отрасли]]+Таблица2[[#This Row],[отрасли информационных технологий]]+Таблица2[[#This Row],[радиоэлектроники (кроме оборонно-промышленного комплекса)]]+Таблица2[[#This Row],[топливно-энергетического комплекса (кроме оборонно-промышленного комплекса)]]+Таблица2[[#This Row],[транспортной отрасли]]+Таблица2[[#This Row],[горнодобывающей отрасли]]+Таблица2[[#This Row],[отрасли электротехнической промышленности (кроме оборонно-промышленного комплекса)]]+Таблица2[[#This Row],[лесной промышленности]]+Таблица2[[#This Row],[строительной отрасли]]+Таблица2[[#This Row],[отрасли электронной промышленности (кроме оборонно-промышленного комплекса)]]+Таблица2[[#This Row],[индустрии робототехники]]+Таблица2[[#This Row],[в отрасли искусства]]+Таблица2[[#This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 "+", "ОШИБКА")</f>
        <v>+</v>
      </c>
      <c r="K101" s="4">
        <v>0</v>
      </c>
      <c r="L101" s="4">
        <v>0</v>
      </c>
      <c r="M101" s="4">
        <v>0</v>
      </c>
      <c r="N101" s="4">
        <v>0</v>
      </c>
      <c r="O101" s="4">
        <v>0</v>
      </c>
      <c r="P101" s="4">
        <v>0</v>
      </c>
      <c r="Q101" s="4">
        <v>0</v>
      </c>
      <c r="R101" s="4">
        <v>0</v>
      </c>
      <c r="S101" s="4">
        <v>0</v>
      </c>
      <c r="T101" s="4">
        <v>0</v>
      </c>
      <c r="U101" s="4">
        <v>0</v>
      </c>
      <c r="V101" s="4">
        <v>0</v>
      </c>
      <c r="W101" s="4">
        <v>0</v>
      </c>
      <c r="X101" s="4">
        <v>0</v>
      </c>
      <c r="Y101" s="4">
        <v>0</v>
      </c>
      <c r="Z101" s="4">
        <v>0</v>
      </c>
      <c r="AA101" s="4">
        <v>0</v>
      </c>
      <c r="AB101" s="4">
        <v>0</v>
      </c>
      <c r="AC101" s="4">
        <v>0</v>
      </c>
      <c r="AD101" s="4">
        <v>0</v>
      </c>
      <c r="AE101" s="4">
        <v>0</v>
      </c>
      <c r="AF101" s="4">
        <v>0</v>
      </c>
      <c r="AG101" s="4">
        <v>0</v>
      </c>
      <c r="AH101" s="4">
        <v>0</v>
      </c>
      <c r="AI101" s="4">
        <v>0</v>
      </c>
      <c r="AJ101" s="4">
        <v>0</v>
      </c>
      <c r="AK101" s="4">
        <v>0</v>
      </c>
      <c r="AL101" s="4">
        <v>0</v>
      </c>
      <c r="AM101" s="4">
        <v>0</v>
      </c>
      <c r="AN101" s="4">
        <v>0</v>
      </c>
      <c r="AO101" s="4">
        <v>7</v>
      </c>
      <c r="AP101" s="33" t="str">
        <f>IF(Таблица2[[#This Row],[из них (из 34): трудоустраиваются по полученной профессии, специальности]]&lt;=Таблица2[[#This Row],[Будут трудоустроены]], "+", "Не сход 34 и 35")</f>
        <v>+</v>
      </c>
      <c r="AQ101" s="33" t="str">
        <f>IF(Таблица2[[#This Row],[из них (из 34) продолжат обучение
]]&lt;=Таблица2[[#This Row],[Будут трудоустроены]], "+", "Не сход 34 и 36")</f>
        <v>+</v>
      </c>
      <c r="AR101" s="33" t="str">
        <f>IF(Таблица2[[#This Row],[Будут трудоустроены]]=Таблица2[[#This Row],[в отрасли образования2]]+Таблица2[[#This Row],[в медицинской отрасли3]]+Таблица2[[#This Row],[в отрасли сферы услуг, туризма4]]+Таблица2[[#This Row],[в отрасли сферы торговли, организациях финансового сектора5]]+Таблица2[[#This Row],[в отрасли правоохранительной сферы и управления6]]+Таблица2[[#This Row],[на предприятия оборонно-промышленного комплекса8]]+Таблица2[[#This Row],[в отрасли средств массовой информации7]]+Таблица2[[#This Row],[машиностроения (кроме оборонно-промышленного комплекса)9]]+Таблица2[[#This Row],[сельского хозяйства10]]+Таблица2[[#This Row],[металлургии 11]]+Таблица2[[#This Row],[железнодорожного транспорта12]]+Таблица2[[#This Row],[легкой промышленности13]]+Таблица2[[#This Row],[химической отрасли14]]+Таблица2[[#This Row],[атомной отрасли (кроме оборонно-промышленного комплекса)15]]+Таблица2[[#This Row],[фармацевтической отрасли16]]+Таблица2[[#This Row],[отрасли информационных технологий17]]+Таблица2[[#This Row],[радиоэлектроники (кроме оборонно-промышленного комплекса)18]]+Таблица2[[#This Row],[топливно-энергетического комплекса (кроме оборонно-промышленного комплекса)19]]+Таблица2[[#This Row],[транспортной отрасли20]]+Таблица2[[#This Row],[горнодобывающей отрасли21]]+Таблица2[[#This Row],[отрасли электротехнической промышленности (кроме оборонно-промышленного комплекса)22]]+Таблица2[[#This Row],[лесной промышленности23]]+Таблица2[[#This Row],[строительной отрасли24]]+Таблица2[[#This Row],[отрасли электронной промышленности (кроме оборонно-промышленного комплекса)25]]+Таблица2[[#This Row],[индустрии робототехники26]]+Таблица2[[#This Row],[в отрасли искусства27]]+Таблица2[[#This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спорт28]], "+", "ОШИБКА")</f>
        <v>+</v>
      </c>
      <c r="AS101" s="4">
        <v>5</v>
      </c>
      <c r="AT101" s="4">
        <v>0</v>
      </c>
      <c r="AU101" s="4">
        <v>0</v>
      </c>
      <c r="AV101" s="4">
        <v>0</v>
      </c>
      <c r="AW101" s="4">
        <v>0</v>
      </c>
      <c r="AX101" s="4">
        <v>0</v>
      </c>
      <c r="AY101" s="4">
        <v>0</v>
      </c>
      <c r="AZ101" s="4">
        <v>0</v>
      </c>
      <c r="BA101" s="4">
        <v>0</v>
      </c>
      <c r="BB101" s="4">
        <v>0</v>
      </c>
      <c r="BC101" s="4">
        <v>0</v>
      </c>
      <c r="BD101" s="4">
        <v>0</v>
      </c>
      <c r="BE101" s="4">
        <v>0</v>
      </c>
      <c r="BF101" s="4">
        <v>0</v>
      </c>
      <c r="BG101" s="4">
        <v>0</v>
      </c>
      <c r="BH101" s="4">
        <v>0</v>
      </c>
      <c r="BI101" s="4">
        <v>0</v>
      </c>
      <c r="BJ101" s="4">
        <v>0</v>
      </c>
      <c r="BK101" s="4">
        <v>0</v>
      </c>
      <c r="BL101" s="4">
        <v>0</v>
      </c>
      <c r="BM101" s="4">
        <v>0</v>
      </c>
      <c r="BN101" s="4">
        <v>0</v>
      </c>
      <c r="BO101" s="4">
        <v>0</v>
      </c>
      <c r="BP101" s="4">
        <v>0</v>
      </c>
      <c r="BQ101" s="4">
        <v>7</v>
      </c>
      <c r="BR101" s="4">
        <v>0</v>
      </c>
      <c r="BS101" s="4">
        <v>0</v>
      </c>
      <c r="BT101" s="4">
        <v>0</v>
      </c>
      <c r="BU101" s="4">
        <v>0</v>
      </c>
      <c r="BV101" s="4">
        <v>0</v>
      </c>
      <c r="BW101" s="4">
        <v>0</v>
      </c>
      <c r="BX101" s="4">
        <v>6</v>
      </c>
      <c r="BY101" s="4">
        <v>0</v>
      </c>
      <c r="BZ101" s="4">
        <v>0</v>
      </c>
      <c r="CA101" s="4">
        <v>0</v>
      </c>
      <c r="CB101" s="4">
        <v>0</v>
      </c>
      <c r="CC101" s="4">
        <v>0</v>
      </c>
      <c r="CD101" s="4">
        <v>0</v>
      </c>
      <c r="CE101" s="4">
        <v>0</v>
      </c>
      <c r="CF101" s="4">
        <v>0</v>
      </c>
      <c r="CG101" s="4">
        <v>0</v>
      </c>
      <c r="CH101" s="5">
        <v>0</v>
      </c>
      <c r="CI101" s="6" t="s">
        <v>107</v>
      </c>
    </row>
    <row r="102" spans="1:87" ht="37.5" hidden="1">
      <c r="A102" s="65" t="s">
        <v>105</v>
      </c>
      <c r="B102" s="3" t="s">
        <v>1</v>
      </c>
      <c r="C102" s="64">
        <v>21</v>
      </c>
      <c r="D102" s="64">
        <v>0</v>
      </c>
      <c r="E102" s="4">
        <v>21</v>
      </c>
      <c r="F102" s="33" t="str">
        <f>IF(Таблица2[[#This Row],[Выпуск 2024 г.]]=Таблица2[[#This Row],[Трудоустроены]]+Таблица2[[#This Row],[индивидуальные предприниматели или самозанятые]]+Таблица2[[#This Row],[Будут трудоустроены]]+Таблица2[[#This Row],[индивидуальные предприниматели или самозанятые29]]+Таблица2[[#This Row],[продолжат обучение без трудоустройства]]+Таблица2[[#This Row],[призваны в армию, будут призваны в армию]]+Таблица2[[#This Row],[находятся в отпуске по уходу за ребенком, будут находиться в отпуске по уходу за ребенком]]+Таблица2[[#This Row],[Зарегистрированы в центрах занятости в качестве безработных (получают пособие по безработице) и не планируют трудоустраиваться]]+Таблица2[[#This Row],[Не планируют трудоустраиваться, в том числе по причинам получения иных социальных льгот ]]+Таблица2[[#This Row],[Иные причины нахождения под риском нетрудоустройства]]+Таблица2[[#This Row],[Тяжелое состояние здоровья, не позволяющее трудоустраиваться]]+Таблица2[[#This Row],[Находятся под следствием, отбывают наказание]]+Таблица2[[#This Row],[Переезд за пределы Российской Федерации]]+Таблица2[[#This Row],[Не могут трудоустраиваться в связи с уходом за больными родственниками, в связи с иными семейными обстоятельствами]], "+", "Не сходится сумма")</f>
        <v>+</v>
      </c>
      <c r="G102" s="4">
        <v>0</v>
      </c>
      <c r="H102" s="33" t="str">
        <f>IF(Таблица2[[#This Row],[Из них (из 3): трудоустроены по получаемой профессии, специальности]]&lt;=Таблица2[[#This Row],[Трудоустроены]], "+", "Не сход 3 и 4")</f>
        <v>+</v>
      </c>
      <c r="I102" s="33" t="str">
        <f>IF(Таблица2[[#This Row],[Из них (из 3): продолжат обучение]]&lt;=Таблица2[[#This Row],[Трудоустроены]], "+", "Несход 3 и 5")</f>
        <v>+</v>
      </c>
      <c r="J102" s="33" t="str">
        <f>IF(Таблица2[[#This Row],[Трудоустроены]]=Таблица2[[#This Row],[в отрасли образования]]+Таблица2[[#This Row],[в медицинской отрасли]]+Таблица2[[#This Row],[в отрасли сферы услуг, туризма]]+Таблица2[[#This Row],[в отрасли сферы торговли, организациях финансового сектора]]+Таблица2[[#This Row],[в отрасли правоохранительной сферы и управления]]+Таблица2[[#This Row],[в отрасли средств массовой информации]]+Таблица2[[#This Row],[на предприятия оборонно-промышленного комплекса]]+Таблица2[[#This Row],[машиностроения (кроме оборонно-промышленного комплекса)]]+Таблица2[[#This Row],[сельского хозяйства]]+Таблица2[[#This Row],[металлургии ]]+Таблица2[[#This Row],[железнодорожного транспорта]]+Таблица2[[#This Row],[легкой промышленности]]+Таблица2[[#This Row],[химической отрасли]]+Таблица2[[#This Row],[атомной отрасли (кроме оборонно-промышленного комплекса)]]+Таблица2[[#This Row],[фармацевтической отрасли]]+Таблица2[[#This Row],[отрасли информационных технологий]]+Таблица2[[#This Row],[радиоэлектроники (кроме оборонно-промышленного комплекса)]]+Таблица2[[#This Row],[топливно-энергетического комплекса (кроме оборонно-промышленного комплекса)]]+Таблица2[[#This Row],[транспортной отрасли]]+Таблица2[[#This Row],[горнодобывающей отрасли]]+Таблица2[[#This Row],[отрасли электротехнической промышленности (кроме оборонно-промышленного комплекса)]]+Таблица2[[#This Row],[лесной промышленности]]+Таблица2[[#This Row],[строительной отрасли]]+Таблица2[[#This Row],[отрасли электронной промышленности (кроме оборонно-промышленного комплекса)]]+Таблица2[[#This Row],[индустрии робототехники]]+Таблица2[[#This Row],[в отрасли искусства]]+Таблица2[[#This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 "+", "ОШИБКА")</f>
        <v>+</v>
      </c>
      <c r="K102" s="4">
        <v>0</v>
      </c>
      <c r="L102" s="4">
        <v>0</v>
      </c>
      <c r="M102" s="4">
        <v>0</v>
      </c>
      <c r="N102" s="4">
        <v>0</v>
      </c>
      <c r="O102" s="4">
        <v>0</v>
      </c>
      <c r="P102" s="4">
        <v>0</v>
      </c>
      <c r="Q102" s="4">
        <v>0</v>
      </c>
      <c r="R102" s="4">
        <v>0</v>
      </c>
      <c r="S102" s="4">
        <v>0</v>
      </c>
      <c r="T102" s="4">
        <v>0</v>
      </c>
      <c r="U102" s="4">
        <v>0</v>
      </c>
      <c r="V102" s="4">
        <v>0</v>
      </c>
      <c r="W102" s="4">
        <v>0</v>
      </c>
      <c r="X102" s="4">
        <v>0</v>
      </c>
      <c r="Y102" s="4">
        <v>0</v>
      </c>
      <c r="Z102" s="4">
        <v>0</v>
      </c>
      <c r="AA102" s="4">
        <v>0</v>
      </c>
      <c r="AB102" s="4">
        <v>0</v>
      </c>
      <c r="AC102" s="4">
        <v>0</v>
      </c>
      <c r="AD102" s="4">
        <v>0</v>
      </c>
      <c r="AE102" s="4">
        <v>0</v>
      </c>
      <c r="AF102" s="4">
        <v>0</v>
      </c>
      <c r="AG102" s="4">
        <v>0</v>
      </c>
      <c r="AH102" s="4">
        <v>0</v>
      </c>
      <c r="AI102" s="4">
        <v>0</v>
      </c>
      <c r="AJ102" s="4">
        <v>0</v>
      </c>
      <c r="AK102" s="4">
        <v>0</v>
      </c>
      <c r="AL102" s="4">
        <v>0</v>
      </c>
      <c r="AM102" s="4">
        <v>0</v>
      </c>
      <c r="AN102" s="4">
        <v>0</v>
      </c>
      <c r="AO102" s="4">
        <v>7</v>
      </c>
      <c r="AP102" s="33" t="str">
        <f>IF(Таблица2[[#This Row],[из них (из 34): трудоустраиваются по полученной профессии, специальности]]&lt;=Таблица2[[#This Row],[Будут трудоустроены]], "+", "Не сход 34 и 35")</f>
        <v>+</v>
      </c>
      <c r="AQ102" s="33" t="str">
        <f>IF(Таблица2[[#This Row],[из них (из 34) продолжат обучение
]]&lt;=Таблица2[[#This Row],[Будут трудоустроены]], "+", "Не сход 34 и 36")</f>
        <v>+</v>
      </c>
      <c r="AR102" s="33" t="str">
        <f>IF(Таблица2[[#This Row],[Будут трудоустроены]]=Таблица2[[#This Row],[в отрасли образования2]]+Таблица2[[#This Row],[в медицинской отрасли3]]+Таблица2[[#This Row],[в отрасли сферы услуг, туризма4]]+Таблица2[[#This Row],[в отрасли сферы торговли, организациях финансового сектора5]]+Таблица2[[#This Row],[в отрасли правоохранительной сферы и управления6]]+Таблица2[[#This Row],[на предприятия оборонно-промышленного комплекса8]]+Таблица2[[#This Row],[в отрасли средств массовой информации7]]+Таблица2[[#This Row],[машиностроения (кроме оборонно-промышленного комплекса)9]]+Таблица2[[#This Row],[сельского хозяйства10]]+Таблица2[[#This Row],[металлургии 11]]+Таблица2[[#This Row],[железнодорожного транспорта12]]+Таблица2[[#This Row],[легкой промышленности13]]+Таблица2[[#This Row],[химической отрасли14]]+Таблица2[[#This Row],[атомной отрасли (кроме оборонно-промышленного комплекса)15]]+Таблица2[[#This Row],[фармацевтической отрасли16]]+Таблица2[[#This Row],[отрасли информационных технологий17]]+Таблица2[[#This Row],[радиоэлектроники (кроме оборонно-промышленного комплекса)18]]+Таблица2[[#This Row],[топливно-энергетического комплекса (кроме оборонно-промышленного комплекса)19]]+Таблица2[[#This Row],[транспортной отрасли20]]+Таблица2[[#This Row],[горнодобывающей отрасли21]]+Таблица2[[#This Row],[отрасли электротехнической промышленности (кроме оборонно-промышленного комплекса)22]]+Таблица2[[#This Row],[лесной промышленности23]]+Таблица2[[#This Row],[строительной отрасли24]]+Таблица2[[#This Row],[отрасли электронной промышленности (кроме оборонно-промышленного комплекса)25]]+Таблица2[[#This Row],[индустрии робототехники26]]+Таблица2[[#This Row],[в отрасли искусства27]]+Таблица2[[#This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спорт28]], "+", "ОШИБКА")</f>
        <v>+</v>
      </c>
      <c r="AS102" s="4">
        <v>6</v>
      </c>
      <c r="AT102" s="4">
        <v>0</v>
      </c>
      <c r="AU102" s="4">
        <v>0</v>
      </c>
      <c r="AV102" s="4">
        <v>0</v>
      </c>
      <c r="AW102" s="4">
        <v>0</v>
      </c>
      <c r="AX102" s="4">
        <v>2</v>
      </c>
      <c r="AY102" s="4">
        <v>0</v>
      </c>
      <c r="AZ102" s="4">
        <v>2</v>
      </c>
      <c r="BA102" s="4">
        <v>0</v>
      </c>
      <c r="BB102" s="4">
        <v>0</v>
      </c>
      <c r="BC102" s="4">
        <v>0</v>
      </c>
      <c r="BD102" s="4">
        <v>0</v>
      </c>
      <c r="BE102" s="4">
        <v>0</v>
      </c>
      <c r="BF102" s="4">
        <v>0</v>
      </c>
      <c r="BG102" s="4">
        <v>0</v>
      </c>
      <c r="BH102" s="4">
        <v>0</v>
      </c>
      <c r="BI102" s="4">
        <v>0</v>
      </c>
      <c r="BJ102" s="4">
        <v>3</v>
      </c>
      <c r="BK102" s="4">
        <v>0</v>
      </c>
      <c r="BL102" s="4">
        <v>0</v>
      </c>
      <c r="BM102" s="4">
        <v>0</v>
      </c>
      <c r="BN102" s="4">
        <v>0</v>
      </c>
      <c r="BO102" s="4">
        <v>0</v>
      </c>
      <c r="BP102" s="4">
        <v>0</v>
      </c>
      <c r="BQ102" s="4">
        <v>0</v>
      </c>
      <c r="BR102" s="4">
        <v>0</v>
      </c>
      <c r="BS102" s="4">
        <v>0</v>
      </c>
      <c r="BT102" s="4">
        <v>0</v>
      </c>
      <c r="BU102" s="4">
        <v>0</v>
      </c>
      <c r="BV102" s="4">
        <v>0</v>
      </c>
      <c r="BW102" s="4">
        <v>4</v>
      </c>
      <c r="BX102" s="4">
        <v>10</v>
      </c>
      <c r="BY102" s="4">
        <v>0</v>
      </c>
      <c r="BZ102" s="4">
        <v>0</v>
      </c>
      <c r="CA102" s="4">
        <v>0</v>
      </c>
      <c r="CB102" s="4">
        <v>0</v>
      </c>
      <c r="CC102" s="4">
        <v>0</v>
      </c>
      <c r="CD102" s="4">
        <v>0</v>
      </c>
      <c r="CE102" s="4">
        <v>0</v>
      </c>
      <c r="CF102" s="4">
        <v>0</v>
      </c>
      <c r="CG102" s="4">
        <v>0</v>
      </c>
      <c r="CH102" s="5">
        <v>0</v>
      </c>
      <c r="CI102" s="6" t="s">
        <v>108</v>
      </c>
    </row>
    <row r="103" spans="1:87" ht="37.5" hidden="1">
      <c r="A103" s="65" t="s">
        <v>105</v>
      </c>
      <c r="B103" s="3" t="s">
        <v>26</v>
      </c>
      <c r="C103" s="64">
        <v>18</v>
      </c>
      <c r="D103" s="64">
        <v>0</v>
      </c>
      <c r="E103" s="4">
        <v>18</v>
      </c>
      <c r="F103" s="33" t="str">
        <f>IF(Таблица2[[#This Row],[Выпуск 2024 г.]]=Таблица2[[#This Row],[Трудоустроены]]+Таблица2[[#This Row],[индивидуальные предприниматели или самозанятые]]+Таблица2[[#This Row],[Будут трудоустроены]]+Таблица2[[#This Row],[индивидуальные предприниматели или самозанятые29]]+Таблица2[[#This Row],[продолжат обучение без трудоустройства]]+Таблица2[[#This Row],[призваны в армию, будут призваны в армию]]+Таблица2[[#This Row],[находятся в отпуске по уходу за ребенком, будут находиться в отпуске по уходу за ребенком]]+Таблица2[[#This Row],[Зарегистрированы в центрах занятости в качестве безработных (получают пособие по безработице) и не планируют трудоустраиваться]]+Таблица2[[#This Row],[Не планируют трудоустраиваться, в том числе по причинам получения иных социальных льгот ]]+Таблица2[[#This Row],[Иные причины нахождения под риском нетрудоустройства]]+Таблица2[[#This Row],[Тяжелое состояние здоровья, не позволяющее трудоустраиваться]]+Таблица2[[#This Row],[Находятся под следствием, отбывают наказание]]+Таблица2[[#This Row],[Переезд за пределы Российской Федерации]]+Таблица2[[#This Row],[Не могут трудоустраиваться в связи с уходом за больными родственниками, в связи с иными семейными обстоятельствами]], "+", "Не сходится сумма")</f>
        <v>+</v>
      </c>
      <c r="G103" s="4">
        <v>0</v>
      </c>
      <c r="H103" s="33" t="str">
        <f>IF(Таблица2[[#This Row],[Из них (из 3): трудоустроены по получаемой профессии, специальности]]&lt;=Таблица2[[#This Row],[Трудоустроены]], "+", "Не сход 3 и 4")</f>
        <v>+</v>
      </c>
      <c r="I103" s="33" t="str">
        <f>IF(Таблица2[[#This Row],[Из них (из 3): продолжат обучение]]&lt;=Таблица2[[#This Row],[Трудоустроены]], "+", "Несход 3 и 5")</f>
        <v>+</v>
      </c>
      <c r="J103" s="33" t="str">
        <f>IF(Таблица2[[#This Row],[Трудоустроены]]=Таблица2[[#This Row],[в отрасли образования]]+Таблица2[[#This Row],[в медицинской отрасли]]+Таблица2[[#This Row],[в отрасли сферы услуг, туризма]]+Таблица2[[#This Row],[в отрасли сферы торговли, организациях финансового сектора]]+Таблица2[[#This Row],[в отрасли правоохранительной сферы и управления]]+Таблица2[[#This Row],[в отрасли средств массовой информации]]+Таблица2[[#This Row],[на предприятия оборонно-промышленного комплекса]]+Таблица2[[#This Row],[машиностроения (кроме оборонно-промышленного комплекса)]]+Таблица2[[#This Row],[сельского хозяйства]]+Таблица2[[#This Row],[металлургии ]]+Таблица2[[#This Row],[железнодорожного транспорта]]+Таблица2[[#This Row],[легкой промышленности]]+Таблица2[[#This Row],[химической отрасли]]+Таблица2[[#This Row],[атомной отрасли (кроме оборонно-промышленного комплекса)]]+Таблица2[[#This Row],[фармацевтической отрасли]]+Таблица2[[#This Row],[отрасли информационных технологий]]+Таблица2[[#This Row],[радиоэлектроники (кроме оборонно-промышленного комплекса)]]+Таблица2[[#This Row],[топливно-энергетического комплекса (кроме оборонно-промышленного комплекса)]]+Таблица2[[#This Row],[транспортной отрасли]]+Таблица2[[#This Row],[горнодобывающей отрасли]]+Таблица2[[#This Row],[отрасли электротехнической промышленности (кроме оборонно-промышленного комплекса)]]+Таблица2[[#This Row],[лесной промышленности]]+Таблица2[[#This Row],[строительной отрасли]]+Таблица2[[#This Row],[отрасли электронной промышленности (кроме оборонно-промышленного комплекса)]]+Таблица2[[#This Row],[индустрии робототехники]]+Таблица2[[#This Row],[в отрасли искусства]]+Таблица2[[#This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 "+", "ОШИБКА")</f>
        <v>+</v>
      </c>
      <c r="K103" s="4">
        <v>0</v>
      </c>
      <c r="L103" s="4">
        <v>0</v>
      </c>
      <c r="M103" s="4">
        <v>0</v>
      </c>
      <c r="N103" s="4">
        <v>0</v>
      </c>
      <c r="O103" s="4">
        <v>0</v>
      </c>
      <c r="P103" s="4">
        <v>0</v>
      </c>
      <c r="Q103" s="4">
        <v>0</v>
      </c>
      <c r="R103" s="4">
        <v>0</v>
      </c>
      <c r="S103" s="4">
        <v>0</v>
      </c>
      <c r="T103" s="4">
        <v>0</v>
      </c>
      <c r="U103" s="4">
        <v>0</v>
      </c>
      <c r="V103" s="4">
        <v>0</v>
      </c>
      <c r="W103" s="4">
        <v>0</v>
      </c>
      <c r="X103" s="4">
        <v>0</v>
      </c>
      <c r="Y103" s="4">
        <v>0</v>
      </c>
      <c r="Z103" s="4">
        <v>0</v>
      </c>
      <c r="AA103" s="4">
        <v>0</v>
      </c>
      <c r="AB103" s="4">
        <v>0</v>
      </c>
      <c r="AC103" s="4">
        <v>0</v>
      </c>
      <c r="AD103" s="4">
        <v>0</v>
      </c>
      <c r="AE103" s="4">
        <v>0</v>
      </c>
      <c r="AF103" s="4">
        <v>0</v>
      </c>
      <c r="AG103" s="4">
        <v>0</v>
      </c>
      <c r="AH103" s="4">
        <v>0</v>
      </c>
      <c r="AI103" s="4">
        <v>0</v>
      </c>
      <c r="AJ103" s="4">
        <v>0</v>
      </c>
      <c r="AK103" s="4">
        <v>0</v>
      </c>
      <c r="AL103" s="4">
        <v>0</v>
      </c>
      <c r="AM103" s="4">
        <v>0</v>
      </c>
      <c r="AN103" s="4">
        <v>0</v>
      </c>
      <c r="AO103" s="4">
        <v>14</v>
      </c>
      <c r="AP103" s="33" t="str">
        <f>IF(Таблица2[[#This Row],[из них (из 34): трудоустраиваются по полученной профессии, специальности]]&lt;=Таблица2[[#This Row],[Будут трудоустроены]], "+", "Не сход 34 и 35")</f>
        <v>+</v>
      </c>
      <c r="AQ103" s="33" t="str">
        <f>IF(Таблица2[[#This Row],[из них (из 34) продолжат обучение
]]&lt;=Таблица2[[#This Row],[Будут трудоустроены]], "+", "Не сход 34 и 36")</f>
        <v>+</v>
      </c>
      <c r="AR103" s="33" t="str">
        <f>IF(Таблица2[[#This Row],[Будут трудоустроены]]=Таблица2[[#This Row],[в отрасли образования2]]+Таблица2[[#This Row],[в медицинской отрасли3]]+Таблица2[[#This Row],[в отрасли сферы услуг, туризма4]]+Таблица2[[#This Row],[в отрасли сферы торговли, организациях финансового сектора5]]+Таблица2[[#This Row],[в отрасли правоохранительной сферы и управления6]]+Таблица2[[#This Row],[на предприятия оборонно-промышленного комплекса8]]+Таблица2[[#This Row],[в отрасли средств массовой информации7]]+Таблица2[[#This Row],[машиностроения (кроме оборонно-промышленного комплекса)9]]+Таблица2[[#This Row],[сельского хозяйства10]]+Таблица2[[#This Row],[металлургии 11]]+Таблица2[[#This Row],[железнодорожного транспорта12]]+Таблица2[[#This Row],[легкой промышленности13]]+Таблица2[[#This Row],[химической отрасли14]]+Таблица2[[#This Row],[атомной отрасли (кроме оборонно-промышленного комплекса)15]]+Таблица2[[#This Row],[фармацевтической отрасли16]]+Таблица2[[#This Row],[отрасли информационных технологий17]]+Таблица2[[#This Row],[радиоэлектроники (кроме оборонно-промышленного комплекса)18]]+Таблица2[[#This Row],[топливно-энергетического комплекса (кроме оборонно-промышленного комплекса)19]]+Таблица2[[#This Row],[транспортной отрасли20]]+Таблица2[[#This Row],[горнодобывающей отрасли21]]+Таблица2[[#This Row],[отрасли электротехнической промышленности (кроме оборонно-промышленного комплекса)22]]+Таблица2[[#This Row],[лесной промышленности23]]+Таблица2[[#This Row],[строительной отрасли24]]+Таблица2[[#This Row],[отрасли электронной промышленности (кроме оборонно-промышленного комплекса)25]]+Таблица2[[#This Row],[индустрии робототехники26]]+Таблица2[[#This Row],[в отрасли искусства27]]+Таблица2[[#This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спорт28]], "+", "ОШИБКА")</f>
        <v>+</v>
      </c>
      <c r="AS103" s="4">
        <v>12</v>
      </c>
      <c r="AT103" s="4">
        <v>0</v>
      </c>
      <c r="AU103" s="4">
        <v>2</v>
      </c>
      <c r="AV103" s="4">
        <v>0</v>
      </c>
      <c r="AW103" s="4">
        <v>3</v>
      </c>
      <c r="AX103" s="4">
        <v>3</v>
      </c>
      <c r="AY103" s="4">
        <v>0</v>
      </c>
      <c r="AZ103" s="4">
        <v>4</v>
      </c>
      <c r="BA103" s="4">
        <v>0</v>
      </c>
      <c r="BB103" s="4">
        <v>0</v>
      </c>
      <c r="BC103" s="4">
        <v>0</v>
      </c>
      <c r="BD103" s="4">
        <v>0</v>
      </c>
      <c r="BE103" s="4">
        <v>0</v>
      </c>
      <c r="BF103" s="4">
        <v>0</v>
      </c>
      <c r="BG103" s="4">
        <v>0</v>
      </c>
      <c r="BH103" s="4">
        <v>0</v>
      </c>
      <c r="BI103" s="4">
        <v>0</v>
      </c>
      <c r="BJ103" s="4">
        <v>2</v>
      </c>
      <c r="BK103" s="4">
        <v>0</v>
      </c>
      <c r="BL103" s="4">
        <v>0</v>
      </c>
      <c r="BM103" s="4">
        <v>0</v>
      </c>
      <c r="BN103" s="4">
        <v>0</v>
      </c>
      <c r="BO103" s="4">
        <v>0</v>
      </c>
      <c r="BP103" s="4">
        <v>0</v>
      </c>
      <c r="BQ103" s="4">
        <v>0</v>
      </c>
      <c r="BR103" s="4">
        <v>0</v>
      </c>
      <c r="BS103" s="4">
        <v>0</v>
      </c>
      <c r="BT103" s="4">
        <v>0</v>
      </c>
      <c r="BU103" s="4">
        <v>0</v>
      </c>
      <c r="BV103" s="4">
        <v>0</v>
      </c>
      <c r="BW103" s="4">
        <v>2</v>
      </c>
      <c r="BX103" s="4">
        <v>2</v>
      </c>
      <c r="BY103" s="4">
        <v>0</v>
      </c>
      <c r="BZ103" s="4">
        <v>0</v>
      </c>
      <c r="CA103" s="4">
        <v>0</v>
      </c>
      <c r="CB103" s="4">
        <v>0</v>
      </c>
      <c r="CC103" s="4">
        <v>0</v>
      </c>
      <c r="CD103" s="4">
        <v>0</v>
      </c>
      <c r="CE103" s="4">
        <v>0</v>
      </c>
      <c r="CF103" s="4">
        <v>0</v>
      </c>
      <c r="CG103" s="4">
        <v>0</v>
      </c>
      <c r="CH103" s="5">
        <v>0</v>
      </c>
      <c r="CI103" s="6" t="s">
        <v>109</v>
      </c>
    </row>
    <row r="104" spans="1:87" ht="37.5" hidden="1">
      <c r="A104" s="65" t="s">
        <v>105</v>
      </c>
      <c r="B104" s="3" t="s">
        <v>2</v>
      </c>
      <c r="C104" s="64">
        <v>18</v>
      </c>
      <c r="D104" s="64">
        <v>0</v>
      </c>
      <c r="E104" s="4">
        <v>18</v>
      </c>
      <c r="F104" s="33" t="str">
        <f>IF(Таблица2[[#This Row],[Выпуск 2024 г.]]=Таблица2[[#This Row],[Трудоустроены]]+Таблица2[[#This Row],[индивидуальные предприниматели или самозанятые]]+Таблица2[[#This Row],[Будут трудоустроены]]+Таблица2[[#This Row],[индивидуальные предприниматели или самозанятые29]]+Таблица2[[#This Row],[продолжат обучение без трудоустройства]]+Таблица2[[#This Row],[призваны в армию, будут призваны в армию]]+Таблица2[[#This Row],[находятся в отпуске по уходу за ребенком, будут находиться в отпуске по уходу за ребенком]]+Таблица2[[#This Row],[Зарегистрированы в центрах занятости в качестве безработных (получают пособие по безработице) и не планируют трудоустраиваться]]+Таблица2[[#This Row],[Не планируют трудоустраиваться, в том числе по причинам получения иных социальных льгот ]]+Таблица2[[#This Row],[Иные причины нахождения под риском нетрудоустройства]]+Таблица2[[#This Row],[Тяжелое состояние здоровья, не позволяющее трудоустраиваться]]+Таблица2[[#This Row],[Находятся под следствием, отбывают наказание]]+Таблица2[[#This Row],[Переезд за пределы Российской Федерации]]+Таблица2[[#This Row],[Не могут трудоустраиваться в связи с уходом за больными родственниками, в связи с иными семейными обстоятельствами]], "+", "Не сходится сумма")</f>
        <v>+</v>
      </c>
      <c r="G104" s="4">
        <v>0</v>
      </c>
      <c r="H104" s="33" t="str">
        <f>IF(Таблица2[[#This Row],[Из них (из 3): трудоустроены по получаемой профессии, специальности]]&lt;=Таблица2[[#This Row],[Трудоустроены]], "+", "Не сход 3 и 4")</f>
        <v>+</v>
      </c>
      <c r="I104" s="33" t="str">
        <f>IF(Таблица2[[#This Row],[Из них (из 3): продолжат обучение]]&lt;=Таблица2[[#This Row],[Трудоустроены]], "+", "Несход 3 и 5")</f>
        <v>+</v>
      </c>
      <c r="J104" s="33" t="str">
        <f>IF(Таблица2[[#This Row],[Трудоустроены]]=Таблица2[[#This Row],[в отрасли образования]]+Таблица2[[#This Row],[в медицинской отрасли]]+Таблица2[[#This Row],[в отрасли сферы услуг, туризма]]+Таблица2[[#This Row],[в отрасли сферы торговли, организациях финансового сектора]]+Таблица2[[#This Row],[в отрасли правоохранительной сферы и управления]]+Таблица2[[#This Row],[в отрасли средств массовой информации]]+Таблица2[[#This Row],[на предприятия оборонно-промышленного комплекса]]+Таблица2[[#This Row],[машиностроения (кроме оборонно-промышленного комплекса)]]+Таблица2[[#This Row],[сельского хозяйства]]+Таблица2[[#This Row],[металлургии ]]+Таблица2[[#This Row],[железнодорожного транспорта]]+Таблица2[[#This Row],[легкой промышленности]]+Таблица2[[#This Row],[химической отрасли]]+Таблица2[[#This Row],[атомной отрасли (кроме оборонно-промышленного комплекса)]]+Таблица2[[#This Row],[фармацевтической отрасли]]+Таблица2[[#This Row],[отрасли информационных технологий]]+Таблица2[[#This Row],[радиоэлектроники (кроме оборонно-промышленного комплекса)]]+Таблица2[[#This Row],[топливно-энергетического комплекса (кроме оборонно-промышленного комплекса)]]+Таблица2[[#This Row],[транспортной отрасли]]+Таблица2[[#This Row],[горнодобывающей отрасли]]+Таблица2[[#This Row],[отрасли электротехнической промышленности (кроме оборонно-промышленного комплекса)]]+Таблица2[[#This Row],[лесной промышленности]]+Таблица2[[#This Row],[строительной отрасли]]+Таблица2[[#This Row],[отрасли электронной промышленности (кроме оборонно-промышленного комплекса)]]+Таблица2[[#This Row],[индустрии робототехники]]+Таблица2[[#This Row],[в отрасли искусства]]+Таблица2[[#This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 "+", "ОШИБКА")</f>
        <v>+</v>
      </c>
      <c r="K104" s="4">
        <v>0</v>
      </c>
      <c r="L104" s="4">
        <v>0</v>
      </c>
      <c r="M104" s="4">
        <v>0</v>
      </c>
      <c r="N104" s="4">
        <v>0</v>
      </c>
      <c r="O104" s="4">
        <v>0</v>
      </c>
      <c r="P104" s="4">
        <v>0</v>
      </c>
      <c r="Q104" s="4">
        <v>0</v>
      </c>
      <c r="R104" s="4">
        <v>0</v>
      </c>
      <c r="S104" s="4">
        <v>0</v>
      </c>
      <c r="T104" s="4">
        <v>0</v>
      </c>
      <c r="U104" s="4">
        <v>0</v>
      </c>
      <c r="V104" s="4">
        <v>0</v>
      </c>
      <c r="W104" s="4">
        <v>0</v>
      </c>
      <c r="X104" s="4">
        <v>0</v>
      </c>
      <c r="Y104" s="4">
        <v>0</v>
      </c>
      <c r="Z104" s="4">
        <v>0</v>
      </c>
      <c r="AA104" s="4">
        <v>0</v>
      </c>
      <c r="AB104" s="4">
        <v>0</v>
      </c>
      <c r="AC104" s="4">
        <v>0</v>
      </c>
      <c r="AD104" s="4">
        <v>0</v>
      </c>
      <c r="AE104" s="4">
        <v>0</v>
      </c>
      <c r="AF104" s="4">
        <v>0</v>
      </c>
      <c r="AG104" s="4">
        <v>0</v>
      </c>
      <c r="AH104" s="4">
        <v>0</v>
      </c>
      <c r="AI104" s="4">
        <v>0</v>
      </c>
      <c r="AJ104" s="4">
        <v>0</v>
      </c>
      <c r="AK104" s="4">
        <v>0</v>
      </c>
      <c r="AL104" s="4">
        <v>0</v>
      </c>
      <c r="AM104" s="4">
        <v>0</v>
      </c>
      <c r="AN104" s="4">
        <v>0</v>
      </c>
      <c r="AO104" s="4">
        <v>8</v>
      </c>
      <c r="AP104" s="33" t="str">
        <f>IF(Таблица2[[#This Row],[из них (из 34): трудоустраиваются по полученной профессии, специальности]]&lt;=Таблица2[[#This Row],[Будут трудоустроены]], "+", "Не сход 34 и 35")</f>
        <v>+</v>
      </c>
      <c r="AQ104" s="33" t="str">
        <f>IF(Таблица2[[#This Row],[из них (из 34) продолжат обучение
]]&lt;=Таблица2[[#This Row],[Будут трудоустроены]], "+", "Не сход 34 и 36")</f>
        <v>+</v>
      </c>
      <c r="AR104" s="33" t="str">
        <f>IF(Таблица2[[#This Row],[Будут трудоустроены]]=Таблица2[[#This Row],[в отрасли образования2]]+Таблица2[[#This Row],[в медицинской отрасли3]]+Таблица2[[#This Row],[в отрасли сферы услуг, туризма4]]+Таблица2[[#This Row],[в отрасли сферы торговли, организациях финансового сектора5]]+Таблица2[[#This Row],[в отрасли правоохранительной сферы и управления6]]+Таблица2[[#This Row],[на предприятия оборонно-промышленного комплекса8]]+Таблица2[[#This Row],[в отрасли средств массовой информации7]]+Таблица2[[#This Row],[машиностроения (кроме оборонно-промышленного комплекса)9]]+Таблица2[[#This Row],[сельского хозяйства10]]+Таблица2[[#This Row],[металлургии 11]]+Таблица2[[#This Row],[железнодорожного транспорта12]]+Таблица2[[#This Row],[легкой промышленности13]]+Таблица2[[#This Row],[химической отрасли14]]+Таблица2[[#This Row],[атомной отрасли (кроме оборонно-промышленного комплекса)15]]+Таблица2[[#This Row],[фармацевтической отрасли16]]+Таблица2[[#This Row],[отрасли информационных технологий17]]+Таблица2[[#This Row],[радиоэлектроники (кроме оборонно-промышленного комплекса)18]]+Таблица2[[#This Row],[топливно-энергетического комплекса (кроме оборонно-промышленного комплекса)19]]+Таблица2[[#This Row],[транспортной отрасли20]]+Таблица2[[#This Row],[горнодобывающей отрасли21]]+Таблица2[[#This Row],[отрасли электротехнической промышленности (кроме оборонно-промышленного комплекса)22]]+Таблица2[[#This Row],[лесной промышленности23]]+Таблица2[[#This Row],[строительной отрасли24]]+Таблица2[[#This Row],[отрасли электронной промышленности (кроме оборонно-промышленного комплекса)25]]+Таблица2[[#This Row],[индустрии робототехники26]]+Таблица2[[#This Row],[в отрасли искусства27]]+Таблица2[[#This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спорт28]], "+", "ОШИБКА")</f>
        <v>+</v>
      </c>
      <c r="AS104" s="4">
        <v>7</v>
      </c>
      <c r="AT104" s="4">
        <v>0</v>
      </c>
      <c r="AU104" s="4">
        <v>0</v>
      </c>
      <c r="AV104" s="4">
        <v>0</v>
      </c>
      <c r="AW104" s="4">
        <v>0</v>
      </c>
      <c r="AX104" s="4">
        <v>0</v>
      </c>
      <c r="AY104" s="4">
        <v>0</v>
      </c>
      <c r="AZ104" s="4">
        <v>4</v>
      </c>
      <c r="BA104" s="4">
        <v>0</v>
      </c>
      <c r="BB104" s="4">
        <v>0</v>
      </c>
      <c r="BC104" s="4">
        <v>0</v>
      </c>
      <c r="BD104" s="4">
        <v>0</v>
      </c>
      <c r="BE104" s="4">
        <v>0</v>
      </c>
      <c r="BF104" s="4">
        <v>0</v>
      </c>
      <c r="BG104" s="4">
        <v>0</v>
      </c>
      <c r="BH104" s="4">
        <v>0</v>
      </c>
      <c r="BI104" s="4">
        <v>0</v>
      </c>
      <c r="BJ104" s="4">
        <v>4</v>
      </c>
      <c r="BK104" s="4">
        <v>0</v>
      </c>
      <c r="BL104" s="4">
        <v>0</v>
      </c>
      <c r="BM104" s="4">
        <v>0</v>
      </c>
      <c r="BN104" s="4">
        <v>0</v>
      </c>
      <c r="BO104" s="4">
        <v>0</v>
      </c>
      <c r="BP104" s="4">
        <v>0</v>
      </c>
      <c r="BQ104" s="4">
        <v>0</v>
      </c>
      <c r="BR104" s="4">
        <v>0</v>
      </c>
      <c r="BS104" s="4">
        <v>0</v>
      </c>
      <c r="BT104" s="4">
        <v>0</v>
      </c>
      <c r="BU104" s="4">
        <v>0</v>
      </c>
      <c r="BV104" s="4">
        <v>0</v>
      </c>
      <c r="BW104" s="4">
        <v>2</v>
      </c>
      <c r="BX104" s="4">
        <v>8</v>
      </c>
      <c r="BY104" s="4">
        <v>0</v>
      </c>
      <c r="BZ104" s="4">
        <v>0</v>
      </c>
      <c r="CA104" s="4">
        <v>0</v>
      </c>
      <c r="CB104" s="4">
        <v>0</v>
      </c>
      <c r="CC104" s="4">
        <v>0</v>
      </c>
      <c r="CD104" s="4">
        <v>0</v>
      </c>
      <c r="CE104" s="4">
        <v>0</v>
      </c>
      <c r="CF104" s="4">
        <v>0</v>
      </c>
      <c r="CG104" s="4">
        <v>0</v>
      </c>
      <c r="CH104" s="5">
        <v>0</v>
      </c>
      <c r="CI104" s="6" t="s">
        <v>110</v>
      </c>
    </row>
    <row r="105" spans="1:87" ht="37.5" hidden="1">
      <c r="A105" s="65" t="s">
        <v>105</v>
      </c>
      <c r="B105" s="3" t="s">
        <v>90</v>
      </c>
      <c r="C105" s="64">
        <v>16</v>
      </c>
      <c r="D105" s="64">
        <v>0</v>
      </c>
      <c r="E105" s="4">
        <v>16</v>
      </c>
      <c r="F105" s="33" t="str">
        <f>IF(Таблица2[[#This Row],[Выпуск 2024 г.]]=Таблица2[[#This Row],[Трудоустроены]]+Таблица2[[#This Row],[индивидуальные предприниматели или самозанятые]]+Таблица2[[#This Row],[Будут трудоустроены]]+Таблица2[[#This Row],[индивидуальные предприниматели или самозанятые29]]+Таблица2[[#This Row],[продолжат обучение без трудоустройства]]+Таблица2[[#This Row],[призваны в армию, будут призваны в армию]]+Таблица2[[#This Row],[находятся в отпуске по уходу за ребенком, будут находиться в отпуске по уходу за ребенком]]+Таблица2[[#This Row],[Зарегистрированы в центрах занятости в качестве безработных (получают пособие по безработице) и не планируют трудоустраиваться]]+Таблица2[[#This Row],[Не планируют трудоустраиваться, в том числе по причинам получения иных социальных льгот ]]+Таблица2[[#This Row],[Иные причины нахождения под риском нетрудоустройства]]+Таблица2[[#This Row],[Тяжелое состояние здоровья, не позволяющее трудоустраиваться]]+Таблица2[[#This Row],[Находятся под следствием, отбывают наказание]]+Таблица2[[#This Row],[Переезд за пределы Российской Федерации]]+Таблица2[[#This Row],[Не могут трудоустраиваться в связи с уходом за больными родственниками, в связи с иными семейными обстоятельствами]], "+", "Не сходится сумма")</f>
        <v>+</v>
      </c>
      <c r="G105" s="4">
        <v>0</v>
      </c>
      <c r="H105" s="33" t="str">
        <f>IF(Таблица2[[#This Row],[Из них (из 3): трудоустроены по получаемой профессии, специальности]]&lt;=Таблица2[[#This Row],[Трудоустроены]], "+", "Не сход 3 и 4")</f>
        <v>+</v>
      </c>
      <c r="I105" s="33" t="str">
        <f>IF(Таблица2[[#This Row],[Из них (из 3): продолжат обучение]]&lt;=Таблица2[[#This Row],[Трудоустроены]], "+", "Несход 3 и 5")</f>
        <v>+</v>
      </c>
      <c r="J105" s="33" t="str">
        <f>IF(Таблица2[[#This Row],[Трудоустроены]]=Таблица2[[#This Row],[в отрасли образования]]+Таблица2[[#This Row],[в медицинской отрасли]]+Таблица2[[#This Row],[в отрасли сферы услуг, туризма]]+Таблица2[[#This Row],[в отрасли сферы торговли, организациях финансового сектора]]+Таблица2[[#This Row],[в отрасли правоохранительной сферы и управления]]+Таблица2[[#This Row],[в отрасли средств массовой информации]]+Таблица2[[#This Row],[на предприятия оборонно-промышленного комплекса]]+Таблица2[[#This Row],[машиностроения (кроме оборонно-промышленного комплекса)]]+Таблица2[[#This Row],[сельского хозяйства]]+Таблица2[[#This Row],[металлургии ]]+Таблица2[[#This Row],[железнодорожного транспорта]]+Таблица2[[#This Row],[легкой промышленности]]+Таблица2[[#This Row],[химической отрасли]]+Таблица2[[#This Row],[атомной отрасли (кроме оборонно-промышленного комплекса)]]+Таблица2[[#This Row],[фармацевтической отрасли]]+Таблица2[[#This Row],[отрасли информационных технологий]]+Таблица2[[#This Row],[радиоэлектроники (кроме оборонно-промышленного комплекса)]]+Таблица2[[#This Row],[топливно-энергетического комплекса (кроме оборонно-промышленного комплекса)]]+Таблица2[[#This Row],[транспортной отрасли]]+Таблица2[[#This Row],[горнодобывающей отрасли]]+Таблица2[[#This Row],[отрасли электротехнической промышленности (кроме оборонно-промышленного комплекса)]]+Таблица2[[#This Row],[лесной промышленности]]+Таблица2[[#This Row],[строительной отрасли]]+Таблица2[[#This Row],[отрасли электронной промышленности (кроме оборонно-промышленного комплекса)]]+Таблица2[[#This Row],[индустрии робототехники]]+Таблица2[[#This Row],[в отрасли искусства]]+Таблица2[[#This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 "+", "ОШИБКА")</f>
        <v>+</v>
      </c>
      <c r="K105" s="4">
        <v>0</v>
      </c>
      <c r="L105" s="4">
        <v>0</v>
      </c>
      <c r="M105" s="4">
        <v>0</v>
      </c>
      <c r="N105" s="4">
        <v>0</v>
      </c>
      <c r="O105" s="4">
        <v>0</v>
      </c>
      <c r="P105" s="4">
        <v>0</v>
      </c>
      <c r="Q105" s="4">
        <v>0</v>
      </c>
      <c r="R105" s="4">
        <v>0</v>
      </c>
      <c r="S105" s="4">
        <v>0</v>
      </c>
      <c r="T105" s="4">
        <v>0</v>
      </c>
      <c r="U105" s="4">
        <v>0</v>
      </c>
      <c r="V105" s="4">
        <v>0</v>
      </c>
      <c r="W105" s="4">
        <v>0</v>
      </c>
      <c r="X105" s="4">
        <v>0</v>
      </c>
      <c r="Y105" s="4">
        <v>0</v>
      </c>
      <c r="Z105" s="4">
        <v>0</v>
      </c>
      <c r="AA105" s="4">
        <v>0</v>
      </c>
      <c r="AB105" s="4">
        <v>0</v>
      </c>
      <c r="AC105" s="4">
        <v>0</v>
      </c>
      <c r="AD105" s="4">
        <v>0</v>
      </c>
      <c r="AE105" s="4">
        <v>0</v>
      </c>
      <c r="AF105" s="4">
        <v>0</v>
      </c>
      <c r="AG105" s="4">
        <v>0</v>
      </c>
      <c r="AH105" s="4">
        <v>0</v>
      </c>
      <c r="AI105" s="4">
        <v>0</v>
      </c>
      <c r="AJ105" s="4">
        <v>0</v>
      </c>
      <c r="AK105" s="4">
        <v>0</v>
      </c>
      <c r="AL105" s="4">
        <v>0</v>
      </c>
      <c r="AM105" s="4">
        <v>0</v>
      </c>
      <c r="AN105" s="4">
        <v>0</v>
      </c>
      <c r="AO105" s="4">
        <v>3</v>
      </c>
      <c r="AP105" s="33" t="str">
        <f>IF(Таблица2[[#This Row],[из них (из 34): трудоустраиваются по полученной профессии, специальности]]&lt;=Таблица2[[#This Row],[Будут трудоустроены]], "+", "Не сход 34 и 35")</f>
        <v>+</v>
      </c>
      <c r="AQ105" s="33" t="str">
        <f>IF(Таблица2[[#This Row],[из них (из 34) продолжат обучение
]]&lt;=Таблица2[[#This Row],[Будут трудоустроены]], "+", "Не сход 34 и 36")</f>
        <v>+</v>
      </c>
      <c r="AR105" s="33" t="str">
        <f>IF(Таблица2[[#This Row],[Будут трудоустроены]]=Таблица2[[#This Row],[в отрасли образования2]]+Таблица2[[#This Row],[в медицинской отрасли3]]+Таблица2[[#This Row],[в отрасли сферы услуг, туризма4]]+Таблица2[[#This Row],[в отрасли сферы торговли, организациях финансового сектора5]]+Таблица2[[#This Row],[в отрасли правоохранительной сферы и управления6]]+Таблица2[[#This Row],[на предприятия оборонно-промышленного комплекса8]]+Таблица2[[#This Row],[в отрасли средств массовой информации7]]+Таблица2[[#This Row],[машиностроения (кроме оборонно-промышленного комплекса)9]]+Таблица2[[#This Row],[сельского хозяйства10]]+Таблица2[[#This Row],[металлургии 11]]+Таблица2[[#This Row],[железнодорожного транспорта12]]+Таблица2[[#This Row],[легкой промышленности13]]+Таблица2[[#This Row],[химической отрасли14]]+Таблица2[[#This Row],[атомной отрасли (кроме оборонно-промышленного комплекса)15]]+Таблица2[[#This Row],[фармацевтической отрасли16]]+Таблица2[[#This Row],[отрасли информационных технологий17]]+Таблица2[[#This Row],[радиоэлектроники (кроме оборонно-промышленного комплекса)18]]+Таблица2[[#This Row],[топливно-энергетического комплекса (кроме оборонно-промышленного комплекса)19]]+Таблица2[[#This Row],[транспортной отрасли20]]+Таблица2[[#This Row],[горнодобывающей отрасли21]]+Таблица2[[#This Row],[отрасли электротехнической промышленности (кроме оборонно-промышленного комплекса)22]]+Таблица2[[#This Row],[лесной промышленности23]]+Таблица2[[#This Row],[строительной отрасли24]]+Таблица2[[#This Row],[отрасли электронной промышленности (кроме оборонно-промышленного комплекса)25]]+Таблица2[[#This Row],[индустрии робототехники26]]+Таблица2[[#This Row],[в отрасли искусства27]]+Таблица2[[#This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спорт28]], "+", "ОШИБКА")</f>
        <v>+</v>
      </c>
      <c r="AS105" s="4">
        <v>3</v>
      </c>
      <c r="AT105" s="4">
        <v>0</v>
      </c>
      <c r="AU105" s="4">
        <v>0</v>
      </c>
      <c r="AV105" s="4">
        <v>0</v>
      </c>
      <c r="AW105" s="4">
        <v>0</v>
      </c>
      <c r="AX105" s="4">
        <v>0</v>
      </c>
      <c r="AY105" s="4">
        <v>0</v>
      </c>
      <c r="AZ105" s="4">
        <v>0</v>
      </c>
      <c r="BA105" s="4">
        <v>0</v>
      </c>
      <c r="BB105" s="4">
        <v>3</v>
      </c>
      <c r="BC105" s="4">
        <v>0</v>
      </c>
      <c r="BD105" s="4">
        <v>0</v>
      </c>
      <c r="BE105" s="4">
        <v>0</v>
      </c>
      <c r="BF105" s="4">
        <v>0</v>
      </c>
      <c r="BG105" s="4">
        <v>0</v>
      </c>
      <c r="BH105" s="4">
        <v>0</v>
      </c>
      <c r="BI105" s="4">
        <v>0</v>
      </c>
      <c r="BJ105" s="4">
        <v>0</v>
      </c>
      <c r="BK105" s="4">
        <v>0</v>
      </c>
      <c r="BL105" s="4">
        <v>0</v>
      </c>
      <c r="BM105" s="4">
        <v>0</v>
      </c>
      <c r="BN105" s="4">
        <v>0</v>
      </c>
      <c r="BO105" s="4">
        <v>0</v>
      </c>
      <c r="BP105" s="4">
        <v>0</v>
      </c>
      <c r="BQ105" s="4">
        <v>0</v>
      </c>
      <c r="BR105" s="4">
        <v>0</v>
      </c>
      <c r="BS105" s="4">
        <v>0</v>
      </c>
      <c r="BT105" s="4">
        <v>0</v>
      </c>
      <c r="BU105" s="4">
        <v>0</v>
      </c>
      <c r="BV105" s="4">
        <v>0</v>
      </c>
      <c r="BW105" s="4">
        <v>3</v>
      </c>
      <c r="BX105" s="4">
        <v>10</v>
      </c>
      <c r="BY105" s="4">
        <v>0</v>
      </c>
      <c r="BZ105" s="4">
        <v>0</v>
      </c>
      <c r="CA105" s="4">
        <v>0</v>
      </c>
      <c r="CB105" s="4">
        <v>0</v>
      </c>
      <c r="CC105" s="4">
        <v>0</v>
      </c>
      <c r="CD105" s="4">
        <v>0</v>
      </c>
      <c r="CE105" s="4">
        <v>0</v>
      </c>
      <c r="CF105" s="4">
        <v>0</v>
      </c>
      <c r="CG105" s="4">
        <v>0</v>
      </c>
      <c r="CH105" s="5">
        <v>0</v>
      </c>
      <c r="CI105" s="6" t="s">
        <v>111</v>
      </c>
    </row>
    <row r="106" spans="1:87" ht="37.5" hidden="1">
      <c r="A106" s="65" t="s">
        <v>105</v>
      </c>
      <c r="B106" s="3" t="s">
        <v>3</v>
      </c>
      <c r="C106" s="64">
        <v>21</v>
      </c>
      <c r="D106" s="64">
        <v>0</v>
      </c>
      <c r="E106" s="4">
        <v>21</v>
      </c>
      <c r="F106" s="33" t="str">
        <f>IF(Таблица2[[#This Row],[Выпуск 2024 г.]]=Таблица2[[#This Row],[Трудоустроены]]+Таблица2[[#This Row],[индивидуальные предприниматели или самозанятые]]+Таблица2[[#This Row],[Будут трудоустроены]]+Таблица2[[#This Row],[индивидуальные предприниматели или самозанятые29]]+Таблица2[[#This Row],[продолжат обучение без трудоустройства]]+Таблица2[[#This Row],[призваны в армию, будут призваны в армию]]+Таблица2[[#This Row],[находятся в отпуске по уходу за ребенком, будут находиться в отпуске по уходу за ребенком]]+Таблица2[[#This Row],[Зарегистрированы в центрах занятости в качестве безработных (получают пособие по безработице) и не планируют трудоустраиваться]]+Таблица2[[#This Row],[Не планируют трудоустраиваться, в том числе по причинам получения иных социальных льгот ]]+Таблица2[[#This Row],[Иные причины нахождения под риском нетрудоустройства]]+Таблица2[[#This Row],[Тяжелое состояние здоровья, не позволяющее трудоустраиваться]]+Таблица2[[#This Row],[Находятся под следствием, отбывают наказание]]+Таблица2[[#This Row],[Переезд за пределы Российской Федерации]]+Таблица2[[#This Row],[Не могут трудоустраиваться в связи с уходом за больными родственниками, в связи с иными семейными обстоятельствами]], "+", "Не сходится сумма")</f>
        <v>+</v>
      </c>
      <c r="G106" s="4">
        <v>0</v>
      </c>
      <c r="H106" s="33" t="str">
        <f>IF(Таблица2[[#This Row],[Из них (из 3): трудоустроены по получаемой профессии, специальности]]&lt;=Таблица2[[#This Row],[Трудоустроены]], "+", "Не сход 3 и 4")</f>
        <v>+</v>
      </c>
      <c r="I106" s="33" t="str">
        <f>IF(Таблица2[[#This Row],[Из них (из 3): продолжат обучение]]&lt;=Таблица2[[#This Row],[Трудоустроены]], "+", "Несход 3 и 5")</f>
        <v>+</v>
      </c>
      <c r="J106" s="33" t="str">
        <f>IF(Таблица2[[#This Row],[Трудоустроены]]=Таблица2[[#This Row],[в отрасли образования]]+Таблица2[[#This Row],[в медицинской отрасли]]+Таблица2[[#This Row],[в отрасли сферы услуг, туризма]]+Таблица2[[#This Row],[в отрасли сферы торговли, организациях финансового сектора]]+Таблица2[[#This Row],[в отрасли правоохранительной сферы и управления]]+Таблица2[[#This Row],[в отрасли средств массовой информации]]+Таблица2[[#This Row],[на предприятия оборонно-промышленного комплекса]]+Таблица2[[#This Row],[машиностроения (кроме оборонно-промышленного комплекса)]]+Таблица2[[#This Row],[сельского хозяйства]]+Таблица2[[#This Row],[металлургии ]]+Таблица2[[#This Row],[железнодорожного транспорта]]+Таблица2[[#This Row],[легкой промышленности]]+Таблица2[[#This Row],[химической отрасли]]+Таблица2[[#This Row],[атомной отрасли (кроме оборонно-промышленного комплекса)]]+Таблица2[[#This Row],[фармацевтической отрасли]]+Таблица2[[#This Row],[отрасли информационных технологий]]+Таблица2[[#This Row],[радиоэлектроники (кроме оборонно-промышленного комплекса)]]+Таблица2[[#This Row],[топливно-энергетического комплекса (кроме оборонно-промышленного комплекса)]]+Таблица2[[#This Row],[транспортной отрасли]]+Таблица2[[#This Row],[горнодобывающей отрасли]]+Таблица2[[#This Row],[отрасли электротехнической промышленности (кроме оборонно-промышленного комплекса)]]+Таблица2[[#This Row],[лесной промышленности]]+Таблица2[[#This Row],[строительной отрасли]]+Таблица2[[#This Row],[отрасли электронной промышленности (кроме оборонно-промышленного комплекса)]]+Таблица2[[#This Row],[индустрии робототехники]]+Таблица2[[#This Row],[в отрасли искусства]]+Таблица2[[#This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 "+", "ОШИБКА")</f>
        <v>+</v>
      </c>
      <c r="K106" s="4">
        <v>0</v>
      </c>
      <c r="L106" s="4">
        <v>0</v>
      </c>
      <c r="M106" s="4">
        <v>0</v>
      </c>
      <c r="N106" s="4">
        <v>0</v>
      </c>
      <c r="O106" s="4">
        <v>0</v>
      </c>
      <c r="P106" s="4">
        <v>0</v>
      </c>
      <c r="Q106" s="4">
        <v>0</v>
      </c>
      <c r="R106" s="4">
        <v>0</v>
      </c>
      <c r="S106" s="4">
        <v>0</v>
      </c>
      <c r="T106" s="4">
        <v>0</v>
      </c>
      <c r="U106" s="4">
        <v>0</v>
      </c>
      <c r="V106" s="4">
        <v>0</v>
      </c>
      <c r="W106" s="4">
        <v>0</v>
      </c>
      <c r="X106" s="4">
        <v>0</v>
      </c>
      <c r="Y106" s="4">
        <v>0</v>
      </c>
      <c r="Z106" s="4">
        <v>0</v>
      </c>
      <c r="AA106" s="4">
        <v>0</v>
      </c>
      <c r="AB106" s="4">
        <v>0</v>
      </c>
      <c r="AC106" s="4">
        <v>0</v>
      </c>
      <c r="AD106" s="4">
        <v>0</v>
      </c>
      <c r="AE106" s="4">
        <v>0</v>
      </c>
      <c r="AF106" s="4">
        <v>0</v>
      </c>
      <c r="AG106" s="4">
        <v>0</v>
      </c>
      <c r="AH106" s="4">
        <v>0</v>
      </c>
      <c r="AI106" s="4">
        <v>0</v>
      </c>
      <c r="AJ106" s="4">
        <v>0</v>
      </c>
      <c r="AK106" s="4">
        <v>0</v>
      </c>
      <c r="AL106" s="4">
        <v>0</v>
      </c>
      <c r="AM106" s="4">
        <v>0</v>
      </c>
      <c r="AN106" s="4">
        <v>0</v>
      </c>
      <c r="AO106" s="4">
        <v>14</v>
      </c>
      <c r="AP106" s="33" t="str">
        <f>IF(Таблица2[[#This Row],[из них (из 34): трудоустраиваются по полученной профессии, специальности]]&lt;=Таблица2[[#This Row],[Будут трудоустроены]], "+", "Не сход 34 и 35")</f>
        <v>+</v>
      </c>
      <c r="AQ106" s="33" t="str">
        <f>IF(Таблица2[[#This Row],[из них (из 34) продолжат обучение
]]&lt;=Таблица2[[#This Row],[Будут трудоустроены]], "+", "Не сход 34 и 36")</f>
        <v>+</v>
      </c>
      <c r="AR106" s="33" t="str">
        <f>IF(Таблица2[[#This Row],[Будут трудоустроены]]=Таблица2[[#This Row],[в отрасли образования2]]+Таблица2[[#This Row],[в медицинской отрасли3]]+Таблица2[[#This Row],[в отрасли сферы услуг, туризма4]]+Таблица2[[#This Row],[в отрасли сферы торговли, организациях финансового сектора5]]+Таблица2[[#This Row],[в отрасли правоохранительной сферы и управления6]]+Таблица2[[#This Row],[на предприятия оборонно-промышленного комплекса8]]+Таблица2[[#This Row],[в отрасли средств массовой информации7]]+Таблица2[[#This Row],[машиностроения (кроме оборонно-промышленного комплекса)9]]+Таблица2[[#This Row],[сельского хозяйства10]]+Таблица2[[#This Row],[металлургии 11]]+Таблица2[[#This Row],[железнодорожного транспорта12]]+Таблица2[[#This Row],[легкой промышленности13]]+Таблица2[[#This Row],[химической отрасли14]]+Таблица2[[#This Row],[атомной отрасли (кроме оборонно-промышленного комплекса)15]]+Таблица2[[#This Row],[фармацевтической отрасли16]]+Таблица2[[#This Row],[отрасли информационных технологий17]]+Таблица2[[#This Row],[радиоэлектроники (кроме оборонно-промышленного комплекса)18]]+Таблица2[[#This Row],[топливно-энергетического комплекса (кроме оборонно-промышленного комплекса)19]]+Таблица2[[#This Row],[транспортной отрасли20]]+Таблица2[[#This Row],[горнодобывающей отрасли21]]+Таблица2[[#This Row],[отрасли электротехнической промышленности (кроме оборонно-промышленного комплекса)22]]+Таблица2[[#This Row],[лесной промышленности23]]+Таблица2[[#This Row],[строительной отрасли24]]+Таблица2[[#This Row],[отрасли электронной промышленности (кроме оборонно-промышленного комплекса)25]]+Таблица2[[#This Row],[индустрии робототехники26]]+Таблица2[[#This Row],[в отрасли искусства27]]+Таблица2[[#This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спорт28]], "+", "ОШИБКА")</f>
        <v>+</v>
      </c>
      <c r="AS106" s="4">
        <v>12</v>
      </c>
      <c r="AT106" s="4">
        <v>0</v>
      </c>
      <c r="AU106" s="4">
        <v>0</v>
      </c>
      <c r="AV106" s="4">
        <v>0</v>
      </c>
      <c r="AW106" s="4">
        <v>12</v>
      </c>
      <c r="AX106" s="4">
        <v>0</v>
      </c>
      <c r="AY106" s="4">
        <v>0</v>
      </c>
      <c r="AZ106" s="4">
        <v>0</v>
      </c>
      <c r="BA106" s="4">
        <v>0</v>
      </c>
      <c r="BB106" s="4">
        <v>0</v>
      </c>
      <c r="BC106" s="4">
        <v>2</v>
      </c>
      <c r="BD106" s="4">
        <v>0</v>
      </c>
      <c r="BE106" s="4">
        <v>0</v>
      </c>
      <c r="BF106" s="4">
        <v>0</v>
      </c>
      <c r="BG106" s="4">
        <v>0</v>
      </c>
      <c r="BH106" s="4">
        <v>0</v>
      </c>
      <c r="BI106" s="4">
        <v>0</v>
      </c>
      <c r="BJ106" s="4">
        <v>0</v>
      </c>
      <c r="BK106" s="4">
        <v>0</v>
      </c>
      <c r="BL106" s="4">
        <v>0</v>
      </c>
      <c r="BM106" s="4">
        <v>0</v>
      </c>
      <c r="BN106" s="4">
        <v>0</v>
      </c>
      <c r="BO106" s="4">
        <v>0</v>
      </c>
      <c r="BP106" s="4">
        <v>0</v>
      </c>
      <c r="BQ106" s="4">
        <v>0</v>
      </c>
      <c r="BR106" s="4">
        <v>0</v>
      </c>
      <c r="BS106" s="4">
        <v>0</v>
      </c>
      <c r="BT106" s="4">
        <v>0</v>
      </c>
      <c r="BU106" s="4">
        <v>0</v>
      </c>
      <c r="BV106" s="4">
        <v>1</v>
      </c>
      <c r="BW106" s="4">
        <v>4</v>
      </c>
      <c r="BX106" s="4">
        <v>1</v>
      </c>
      <c r="BY106" s="4">
        <v>1</v>
      </c>
      <c r="BZ106" s="4">
        <v>0</v>
      </c>
      <c r="CA106" s="4">
        <v>0</v>
      </c>
      <c r="CB106" s="4">
        <v>0</v>
      </c>
      <c r="CC106" s="4">
        <v>0</v>
      </c>
      <c r="CD106" s="4">
        <v>0</v>
      </c>
      <c r="CE106" s="4">
        <v>0</v>
      </c>
      <c r="CF106" s="4">
        <v>0</v>
      </c>
      <c r="CG106" s="4">
        <v>0</v>
      </c>
      <c r="CH106" s="5">
        <v>0</v>
      </c>
      <c r="CI106" s="6" t="s">
        <v>112</v>
      </c>
    </row>
    <row r="107" spans="1:87" ht="37.5" hidden="1">
      <c r="A107" s="65" t="s">
        <v>105</v>
      </c>
      <c r="B107" s="3" t="s">
        <v>101</v>
      </c>
      <c r="C107" s="64">
        <v>41</v>
      </c>
      <c r="D107" s="64">
        <v>0</v>
      </c>
      <c r="E107" s="4">
        <v>41</v>
      </c>
      <c r="F107" s="33" t="str">
        <f>IF(Таблица2[[#This Row],[Выпуск 2024 г.]]=Таблица2[[#This Row],[Трудоустроены]]+Таблица2[[#This Row],[индивидуальные предприниматели или самозанятые]]+Таблица2[[#This Row],[Будут трудоустроены]]+Таблица2[[#This Row],[индивидуальные предприниматели или самозанятые29]]+Таблица2[[#This Row],[продолжат обучение без трудоустройства]]+Таблица2[[#This Row],[призваны в армию, будут призваны в армию]]+Таблица2[[#This Row],[находятся в отпуске по уходу за ребенком, будут находиться в отпуске по уходу за ребенком]]+Таблица2[[#This Row],[Зарегистрированы в центрах занятости в качестве безработных (получают пособие по безработице) и не планируют трудоустраиваться]]+Таблица2[[#This Row],[Не планируют трудоустраиваться, в том числе по причинам получения иных социальных льгот ]]+Таблица2[[#This Row],[Иные причины нахождения под риском нетрудоустройства]]+Таблица2[[#This Row],[Тяжелое состояние здоровья, не позволяющее трудоустраиваться]]+Таблица2[[#This Row],[Находятся под следствием, отбывают наказание]]+Таблица2[[#This Row],[Переезд за пределы Российской Федерации]]+Таблица2[[#This Row],[Не могут трудоустраиваться в связи с уходом за больными родственниками, в связи с иными семейными обстоятельствами]], "+", "Не сходится сумма")</f>
        <v>+</v>
      </c>
      <c r="G107" s="4">
        <v>0</v>
      </c>
      <c r="H107" s="33" t="str">
        <f>IF(Таблица2[[#This Row],[Из них (из 3): трудоустроены по получаемой профессии, специальности]]&lt;=Таблица2[[#This Row],[Трудоустроены]], "+", "Не сход 3 и 4")</f>
        <v>+</v>
      </c>
      <c r="I107" s="33" t="str">
        <f>IF(Таблица2[[#This Row],[Из них (из 3): продолжат обучение]]&lt;=Таблица2[[#This Row],[Трудоустроены]], "+", "Несход 3 и 5")</f>
        <v>+</v>
      </c>
      <c r="J107" s="33" t="str">
        <f>IF(Таблица2[[#This Row],[Трудоустроены]]=Таблица2[[#This Row],[в отрасли образования]]+Таблица2[[#This Row],[в медицинской отрасли]]+Таблица2[[#This Row],[в отрасли сферы услуг, туризма]]+Таблица2[[#This Row],[в отрасли сферы торговли, организациях финансового сектора]]+Таблица2[[#This Row],[в отрасли правоохранительной сферы и управления]]+Таблица2[[#This Row],[в отрасли средств массовой информации]]+Таблица2[[#This Row],[на предприятия оборонно-промышленного комплекса]]+Таблица2[[#This Row],[машиностроения (кроме оборонно-промышленного комплекса)]]+Таблица2[[#This Row],[сельского хозяйства]]+Таблица2[[#This Row],[металлургии ]]+Таблица2[[#This Row],[железнодорожного транспорта]]+Таблица2[[#This Row],[легкой промышленности]]+Таблица2[[#This Row],[химической отрасли]]+Таблица2[[#This Row],[атомной отрасли (кроме оборонно-промышленного комплекса)]]+Таблица2[[#This Row],[фармацевтической отрасли]]+Таблица2[[#This Row],[отрасли информационных технологий]]+Таблица2[[#This Row],[радиоэлектроники (кроме оборонно-промышленного комплекса)]]+Таблица2[[#This Row],[топливно-энергетического комплекса (кроме оборонно-промышленного комплекса)]]+Таблица2[[#This Row],[транспортной отрасли]]+Таблица2[[#This Row],[горнодобывающей отрасли]]+Таблица2[[#This Row],[отрасли электротехнической промышленности (кроме оборонно-промышленного комплекса)]]+Таблица2[[#This Row],[лесной промышленности]]+Таблица2[[#This Row],[строительной отрасли]]+Таблица2[[#This Row],[отрасли электронной промышленности (кроме оборонно-промышленного комплекса)]]+Таблица2[[#This Row],[индустрии робототехники]]+Таблица2[[#This Row],[в отрасли искусства]]+Таблица2[[#This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 "+", "ОШИБКА")</f>
        <v>+</v>
      </c>
      <c r="K107" s="4">
        <v>0</v>
      </c>
      <c r="L107" s="4">
        <v>0</v>
      </c>
      <c r="M107" s="4">
        <v>0</v>
      </c>
      <c r="N107" s="4">
        <v>0</v>
      </c>
      <c r="O107" s="4">
        <v>0</v>
      </c>
      <c r="P107" s="4">
        <v>0</v>
      </c>
      <c r="Q107" s="4">
        <v>0</v>
      </c>
      <c r="R107" s="4">
        <v>0</v>
      </c>
      <c r="S107" s="4">
        <v>0</v>
      </c>
      <c r="T107" s="4">
        <v>0</v>
      </c>
      <c r="U107" s="4">
        <v>0</v>
      </c>
      <c r="V107" s="4">
        <v>0</v>
      </c>
      <c r="W107" s="4">
        <v>0</v>
      </c>
      <c r="X107" s="4">
        <v>0</v>
      </c>
      <c r="Y107" s="4">
        <v>0</v>
      </c>
      <c r="Z107" s="4">
        <v>0</v>
      </c>
      <c r="AA107" s="4">
        <v>0</v>
      </c>
      <c r="AB107" s="4">
        <v>0</v>
      </c>
      <c r="AC107" s="4">
        <v>0</v>
      </c>
      <c r="AD107" s="4">
        <v>0</v>
      </c>
      <c r="AE107" s="4">
        <v>0</v>
      </c>
      <c r="AF107" s="4">
        <v>0</v>
      </c>
      <c r="AG107" s="4">
        <v>0</v>
      </c>
      <c r="AH107" s="4">
        <v>0</v>
      </c>
      <c r="AI107" s="4">
        <v>0</v>
      </c>
      <c r="AJ107" s="4">
        <v>0</v>
      </c>
      <c r="AK107" s="4">
        <v>0</v>
      </c>
      <c r="AL107" s="4">
        <v>0</v>
      </c>
      <c r="AM107" s="4">
        <v>0</v>
      </c>
      <c r="AN107" s="4">
        <v>0</v>
      </c>
      <c r="AO107" s="4">
        <v>22</v>
      </c>
      <c r="AP107" s="33" t="str">
        <f>IF(Таблица2[[#This Row],[из них (из 34): трудоустраиваются по полученной профессии, специальности]]&lt;=Таблица2[[#This Row],[Будут трудоустроены]], "+", "Не сход 34 и 35")</f>
        <v>+</v>
      </c>
      <c r="AQ107" s="33" t="str">
        <f>IF(Таблица2[[#This Row],[из них (из 34) продолжат обучение
]]&lt;=Таблица2[[#This Row],[Будут трудоустроены]], "+", "Не сход 34 и 36")</f>
        <v>+</v>
      </c>
      <c r="AR107" s="33" t="str">
        <f>IF(Таблица2[[#This Row],[Будут трудоустроены]]=Таблица2[[#This Row],[в отрасли образования2]]+Таблица2[[#This Row],[в медицинской отрасли3]]+Таблица2[[#This Row],[в отрасли сферы услуг, туризма4]]+Таблица2[[#This Row],[в отрасли сферы торговли, организациях финансового сектора5]]+Таблица2[[#This Row],[в отрасли правоохранительной сферы и управления6]]+Таблица2[[#This Row],[на предприятия оборонно-промышленного комплекса8]]+Таблица2[[#This Row],[в отрасли средств массовой информации7]]+Таблица2[[#This Row],[машиностроения (кроме оборонно-промышленного комплекса)9]]+Таблица2[[#This Row],[сельского хозяйства10]]+Таблица2[[#This Row],[металлургии 11]]+Таблица2[[#This Row],[железнодорожного транспорта12]]+Таблица2[[#This Row],[легкой промышленности13]]+Таблица2[[#This Row],[химической отрасли14]]+Таблица2[[#This Row],[атомной отрасли (кроме оборонно-промышленного комплекса)15]]+Таблица2[[#This Row],[фармацевтической отрасли16]]+Таблица2[[#This Row],[отрасли информационных технологий17]]+Таблица2[[#This Row],[радиоэлектроники (кроме оборонно-промышленного комплекса)18]]+Таблица2[[#This Row],[топливно-энергетического комплекса (кроме оборонно-промышленного комплекса)19]]+Таблица2[[#This Row],[транспортной отрасли20]]+Таблица2[[#This Row],[горнодобывающей отрасли21]]+Таблица2[[#This Row],[отрасли электротехнической промышленности (кроме оборонно-промышленного комплекса)22]]+Таблица2[[#This Row],[лесной промышленности23]]+Таблица2[[#This Row],[строительной отрасли24]]+Таблица2[[#This Row],[отрасли электронной промышленности (кроме оборонно-промышленного комплекса)25]]+Таблица2[[#This Row],[индустрии робототехники26]]+Таблица2[[#This Row],[в отрасли искусства27]]+Таблица2[[#This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спорт28]], "+", "ОШИБКА")</f>
        <v>+</v>
      </c>
      <c r="AS107" s="4">
        <v>20</v>
      </c>
      <c r="AT107" s="4">
        <v>0</v>
      </c>
      <c r="AU107" s="4">
        <v>0</v>
      </c>
      <c r="AV107" s="4">
        <v>0</v>
      </c>
      <c r="AW107" s="4">
        <v>5</v>
      </c>
      <c r="AX107" s="4">
        <v>3</v>
      </c>
      <c r="AY107" s="4">
        <v>0</v>
      </c>
      <c r="AZ107" s="4">
        <v>0</v>
      </c>
      <c r="BA107" s="4">
        <v>0</v>
      </c>
      <c r="BB107" s="4">
        <v>3</v>
      </c>
      <c r="BC107" s="4">
        <v>3</v>
      </c>
      <c r="BD107" s="4">
        <v>0</v>
      </c>
      <c r="BE107" s="4">
        <v>0</v>
      </c>
      <c r="BF107" s="4">
        <v>0</v>
      </c>
      <c r="BG107" s="4">
        <v>0</v>
      </c>
      <c r="BH107" s="4">
        <v>0</v>
      </c>
      <c r="BI107" s="4">
        <v>0</v>
      </c>
      <c r="BJ107" s="4">
        <v>0</v>
      </c>
      <c r="BK107" s="4">
        <v>0</v>
      </c>
      <c r="BL107" s="4">
        <v>0</v>
      </c>
      <c r="BM107" s="4">
        <v>8</v>
      </c>
      <c r="BN107" s="4">
        <v>0</v>
      </c>
      <c r="BO107" s="4">
        <v>0</v>
      </c>
      <c r="BP107" s="4">
        <v>0</v>
      </c>
      <c r="BQ107" s="4">
        <v>0</v>
      </c>
      <c r="BR107" s="4">
        <v>0</v>
      </c>
      <c r="BS107" s="4">
        <v>0</v>
      </c>
      <c r="BT107" s="4">
        <v>0</v>
      </c>
      <c r="BU107" s="4">
        <v>0</v>
      </c>
      <c r="BV107" s="4">
        <v>0</v>
      </c>
      <c r="BW107" s="4">
        <v>6</v>
      </c>
      <c r="BX107" s="4">
        <v>13</v>
      </c>
      <c r="BY107" s="4">
        <v>0</v>
      </c>
      <c r="BZ107" s="4">
        <v>0</v>
      </c>
      <c r="CA107" s="4">
        <v>0</v>
      </c>
      <c r="CB107" s="4">
        <v>0</v>
      </c>
      <c r="CC107" s="4">
        <v>0</v>
      </c>
      <c r="CD107" s="4">
        <v>0</v>
      </c>
      <c r="CE107" s="4">
        <v>0</v>
      </c>
      <c r="CF107" s="4">
        <v>0</v>
      </c>
      <c r="CG107" s="4">
        <v>0</v>
      </c>
      <c r="CH107" s="5">
        <v>0</v>
      </c>
      <c r="CI107" s="6" t="s">
        <v>113</v>
      </c>
    </row>
    <row r="108" spans="1:87" ht="37.5" hidden="1">
      <c r="A108" s="65" t="s">
        <v>105</v>
      </c>
      <c r="B108" s="3" t="s">
        <v>114</v>
      </c>
      <c r="C108" s="64">
        <v>53</v>
      </c>
      <c r="D108" s="64">
        <v>0</v>
      </c>
      <c r="E108" s="4">
        <v>53</v>
      </c>
      <c r="F108" s="33" t="str">
        <f>IF(Таблица2[[#This Row],[Выпуск 2024 г.]]=Таблица2[[#This Row],[Трудоустроены]]+Таблица2[[#This Row],[индивидуальные предприниматели или самозанятые]]+Таблица2[[#This Row],[Будут трудоустроены]]+Таблица2[[#This Row],[индивидуальные предприниматели или самозанятые29]]+Таблица2[[#This Row],[продолжат обучение без трудоустройства]]+Таблица2[[#This Row],[призваны в армию, будут призваны в армию]]+Таблица2[[#This Row],[находятся в отпуске по уходу за ребенком, будут находиться в отпуске по уходу за ребенком]]+Таблица2[[#This Row],[Зарегистрированы в центрах занятости в качестве безработных (получают пособие по безработице) и не планируют трудоустраиваться]]+Таблица2[[#This Row],[Не планируют трудоустраиваться, в том числе по причинам получения иных социальных льгот ]]+Таблица2[[#This Row],[Иные причины нахождения под риском нетрудоустройства]]+Таблица2[[#This Row],[Тяжелое состояние здоровья, не позволяющее трудоустраиваться]]+Таблица2[[#This Row],[Находятся под следствием, отбывают наказание]]+Таблица2[[#This Row],[Переезд за пределы Российской Федерации]]+Таблица2[[#This Row],[Не могут трудоустраиваться в связи с уходом за больными родственниками, в связи с иными семейными обстоятельствами]], "+", "Не сходится сумма")</f>
        <v>+</v>
      </c>
      <c r="G108" s="4">
        <v>0</v>
      </c>
      <c r="H108" s="33" t="str">
        <f>IF(Таблица2[[#This Row],[Из них (из 3): трудоустроены по получаемой профессии, специальности]]&lt;=Таблица2[[#This Row],[Трудоустроены]], "+", "Не сход 3 и 4")</f>
        <v>+</v>
      </c>
      <c r="I108" s="33" t="str">
        <f>IF(Таблица2[[#This Row],[Из них (из 3): продолжат обучение]]&lt;=Таблица2[[#This Row],[Трудоустроены]], "+", "Несход 3 и 5")</f>
        <v>+</v>
      </c>
      <c r="J108" s="33" t="str">
        <f>IF(Таблица2[[#This Row],[Трудоустроены]]=Таблица2[[#This Row],[в отрасли образования]]+Таблица2[[#This Row],[в медицинской отрасли]]+Таблица2[[#This Row],[в отрасли сферы услуг, туризма]]+Таблица2[[#This Row],[в отрасли сферы торговли, организациях финансового сектора]]+Таблица2[[#This Row],[в отрасли правоохранительной сферы и управления]]+Таблица2[[#This Row],[в отрасли средств массовой информации]]+Таблица2[[#This Row],[на предприятия оборонно-промышленного комплекса]]+Таблица2[[#This Row],[машиностроения (кроме оборонно-промышленного комплекса)]]+Таблица2[[#This Row],[сельского хозяйства]]+Таблица2[[#This Row],[металлургии ]]+Таблица2[[#This Row],[железнодорожного транспорта]]+Таблица2[[#This Row],[легкой промышленности]]+Таблица2[[#This Row],[химической отрасли]]+Таблица2[[#This Row],[атомной отрасли (кроме оборонно-промышленного комплекса)]]+Таблица2[[#This Row],[фармацевтической отрасли]]+Таблица2[[#This Row],[отрасли информационных технологий]]+Таблица2[[#This Row],[радиоэлектроники (кроме оборонно-промышленного комплекса)]]+Таблица2[[#This Row],[топливно-энергетического комплекса (кроме оборонно-промышленного комплекса)]]+Таблица2[[#This Row],[транспортной отрасли]]+Таблица2[[#This Row],[горнодобывающей отрасли]]+Таблица2[[#This Row],[отрасли электротехнической промышленности (кроме оборонно-промышленного комплекса)]]+Таблица2[[#This Row],[лесной промышленности]]+Таблица2[[#This Row],[строительной отрасли]]+Таблица2[[#This Row],[отрасли электронной промышленности (кроме оборонно-промышленного комплекса)]]+Таблица2[[#This Row],[индустрии робототехники]]+Таблица2[[#This Row],[в отрасли искусства]]+Таблица2[[#This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 "+", "ОШИБКА")</f>
        <v>+</v>
      </c>
      <c r="K108" s="4">
        <v>0</v>
      </c>
      <c r="L108" s="4">
        <v>0</v>
      </c>
      <c r="M108" s="4">
        <v>0</v>
      </c>
      <c r="N108" s="4">
        <v>0</v>
      </c>
      <c r="O108" s="4">
        <v>0</v>
      </c>
      <c r="P108" s="4">
        <v>0</v>
      </c>
      <c r="Q108" s="4">
        <v>0</v>
      </c>
      <c r="R108" s="4">
        <v>0</v>
      </c>
      <c r="S108" s="4">
        <v>0</v>
      </c>
      <c r="T108" s="4">
        <v>0</v>
      </c>
      <c r="U108" s="4">
        <v>0</v>
      </c>
      <c r="V108" s="4">
        <v>0</v>
      </c>
      <c r="W108" s="4">
        <v>0</v>
      </c>
      <c r="X108" s="4">
        <v>0</v>
      </c>
      <c r="Y108" s="4">
        <v>0</v>
      </c>
      <c r="Z108" s="4">
        <v>0</v>
      </c>
      <c r="AA108" s="4">
        <v>0</v>
      </c>
      <c r="AB108" s="4">
        <v>0</v>
      </c>
      <c r="AC108" s="4">
        <v>0</v>
      </c>
      <c r="AD108" s="4">
        <v>0</v>
      </c>
      <c r="AE108" s="4">
        <v>0</v>
      </c>
      <c r="AF108" s="4">
        <v>0</v>
      </c>
      <c r="AG108" s="4">
        <v>0</v>
      </c>
      <c r="AH108" s="4">
        <v>0</v>
      </c>
      <c r="AI108" s="4">
        <v>0</v>
      </c>
      <c r="AJ108" s="4">
        <v>0</v>
      </c>
      <c r="AK108" s="4">
        <v>0</v>
      </c>
      <c r="AL108" s="4">
        <v>0</v>
      </c>
      <c r="AM108" s="4">
        <v>0</v>
      </c>
      <c r="AN108" s="4">
        <v>0</v>
      </c>
      <c r="AO108" s="4">
        <v>22</v>
      </c>
      <c r="AP108" s="33" t="str">
        <f>IF(Таблица2[[#This Row],[из них (из 34): трудоустраиваются по полученной профессии, специальности]]&lt;=Таблица2[[#This Row],[Будут трудоустроены]], "+", "Не сход 34 и 35")</f>
        <v>+</v>
      </c>
      <c r="AQ108" s="33" t="str">
        <f>IF(Таблица2[[#This Row],[из них (из 34) продолжат обучение
]]&lt;=Таблица2[[#This Row],[Будут трудоустроены]], "+", "Не сход 34 и 36")</f>
        <v>+</v>
      </c>
      <c r="AR108" s="33" t="str">
        <f>IF(Таблица2[[#This Row],[Будут трудоустроены]]=Таблица2[[#This Row],[в отрасли образования2]]+Таблица2[[#This Row],[в медицинской отрасли3]]+Таблица2[[#This Row],[в отрасли сферы услуг, туризма4]]+Таблица2[[#This Row],[в отрасли сферы торговли, организациях финансового сектора5]]+Таблица2[[#This Row],[в отрасли правоохранительной сферы и управления6]]+Таблица2[[#This Row],[на предприятия оборонно-промышленного комплекса8]]+Таблица2[[#This Row],[в отрасли средств массовой информации7]]+Таблица2[[#This Row],[машиностроения (кроме оборонно-промышленного комплекса)9]]+Таблица2[[#This Row],[сельского хозяйства10]]+Таблица2[[#This Row],[металлургии 11]]+Таблица2[[#This Row],[железнодорожного транспорта12]]+Таблица2[[#This Row],[легкой промышленности13]]+Таблица2[[#This Row],[химической отрасли14]]+Таблица2[[#This Row],[атомной отрасли (кроме оборонно-промышленного комплекса)15]]+Таблица2[[#This Row],[фармацевтической отрасли16]]+Таблица2[[#This Row],[отрасли информационных технологий17]]+Таблица2[[#This Row],[радиоэлектроники (кроме оборонно-промышленного комплекса)18]]+Таблица2[[#This Row],[топливно-энергетического комплекса (кроме оборонно-промышленного комплекса)19]]+Таблица2[[#This Row],[транспортной отрасли20]]+Таблица2[[#This Row],[горнодобывающей отрасли21]]+Таблица2[[#This Row],[отрасли электротехнической промышленности (кроме оборонно-промышленного комплекса)22]]+Таблица2[[#This Row],[лесной промышленности23]]+Таблица2[[#This Row],[строительной отрасли24]]+Таблица2[[#This Row],[отрасли электронной промышленности (кроме оборонно-промышленного комплекса)25]]+Таблица2[[#This Row],[индустрии робототехники26]]+Таблица2[[#This Row],[в отрасли искусства27]]+Таблица2[[#This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спорт28]], "+", "ОШИБКА")</f>
        <v>+</v>
      </c>
      <c r="AS108" s="4">
        <v>19</v>
      </c>
      <c r="AT108" s="4">
        <v>0</v>
      </c>
      <c r="AU108" s="4">
        <v>0</v>
      </c>
      <c r="AV108" s="4">
        <v>0</v>
      </c>
      <c r="AW108" s="4">
        <v>2</v>
      </c>
      <c r="AX108" s="4">
        <v>0</v>
      </c>
      <c r="AY108" s="4">
        <v>0</v>
      </c>
      <c r="AZ108" s="4">
        <v>0</v>
      </c>
      <c r="BA108" s="4">
        <v>2</v>
      </c>
      <c r="BB108" s="4">
        <v>0</v>
      </c>
      <c r="BC108" s="4">
        <v>10</v>
      </c>
      <c r="BD108" s="4">
        <v>0</v>
      </c>
      <c r="BE108" s="4">
        <v>0</v>
      </c>
      <c r="BF108" s="4">
        <v>0</v>
      </c>
      <c r="BG108" s="4">
        <v>0</v>
      </c>
      <c r="BH108" s="4">
        <v>0</v>
      </c>
      <c r="BI108" s="4">
        <v>0</v>
      </c>
      <c r="BJ108" s="4">
        <v>0</v>
      </c>
      <c r="BK108" s="4">
        <v>0</v>
      </c>
      <c r="BL108" s="4">
        <v>0</v>
      </c>
      <c r="BM108" s="4">
        <v>2</v>
      </c>
      <c r="BN108" s="4">
        <v>0</v>
      </c>
      <c r="BO108" s="4">
        <v>4</v>
      </c>
      <c r="BP108" s="4">
        <v>0</v>
      </c>
      <c r="BQ108" s="4">
        <v>2</v>
      </c>
      <c r="BR108" s="4">
        <v>0</v>
      </c>
      <c r="BS108" s="4">
        <v>0</v>
      </c>
      <c r="BT108" s="4">
        <v>0</v>
      </c>
      <c r="BU108" s="4">
        <v>0</v>
      </c>
      <c r="BV108" s="4">
        <v>3</v>
      </c>
      <c r="BW108" s="4">
        <v>10</v>
      </c>
      <c r="BX108" s="4">
        <v>18</v>
      </c>
      <c r="BY108" s="4">
        <v>0</v>
      </c>
      <c r="BZ108" s="4">
        <v>0</v>
      </c>
      <c r="CA108" s="4">
        <v>0</v>
      </c>
      <c r="CB108" s="4">
        <v>0</v>
      </c>
      <c r="CC108" s="4">
        <v>0</v>
      </c>
      <c r="CD108" s="4">
        <v>0</v>
      </c>
      <c r="CE108" s="4">
        <v>0</v>
      </c>
      <c r="CF108" s="4">
        <v>0</v>
      </c>
      <c r="CG108" s="4">
        <v>0</v>
      </c>
      <c r="CH108" s="5">
        <v>0</v>
      </c>
      <c r="CI108" s="6" t="s">
        <v>110</v>
      </c>
    </row>
    <row r="109" spans="1:87" ht="37.5" hidden="1">
      <c r="A109" s="65" t="s">
        <v>105</v>
      </c>
      <c r="B109" s="3" t="s">
        <v>115</v>
      </c>
      <c r="C109" s="64">
        <v>34</v>
      </c>
      <c r="D109" s="64">
        <v>0</v>
      </c>
      <c r="E109" s="4">
        <v>34</v>
      </c>
      <c r="F109" s="33" t="str">
        <f>IF(Таблица2[[#This Row],[Выпуск 2024 г.]]=Таблица2[[#This Row],[Трудоустроены]]+Таблица2[[#This Row],[индивидуальные предприниматели или самозанятые]]+Таблица2[[#This Row],[Будут трудоустроены]]+Таблица2[[#This Row],[индивидуальные предприниматели или самозанятые29]]+Таблица2[[#This Row],[продолжат обучение без трудоустройства]]+Таблица2[[#This Row],[призваны в армию, будут призваны в армию]]+Таблица2[[#This Row],[находятся в отпуске по уходу за ребенком, будут находиться в отпуске по уходу за ребенком]]+Таблица2[[#This Row],[Зарегистрированы в центрах занятости в качестве безработных (получают пособие по безработице) и не планируют трудоустраиваться]]+Таблица2[[#This Row],[Не планируют трудоустраиваться, в том числе по причинам получения иных социальных льгот ]]+Таблица2[[#This Row],[Иные причины нахождения под риском нетрудоустройства]]+Таблица2[[#This Row],[Тяжелое состояние здоровья, не позволяющее трудоустраиваться]]+Таблица2[[#This Row],[Находятся под следствием, отбывают наказание]]+Таблица2[[#This Row],[Переезд за пределы Российской Федерации]]+Таблица2[[#This Row],[Не могут трудоустраиваться в связи с уходом за больными родственниками, в связи с иными семейными обстоятельствами]], "+", "Не сходится сумма")</f>
        <v>+</v>
      </c>
      <c r="G109" s="4">
        <v>0</v>
      </c>
      <c r="H109" s="33" t="str">
        <f>IF(Таблица2[[#This Row],[Из них (из 3): трудоустроены по получаемой профессии, специальности]]&lt;=Таблица2[[#This Row],[Трудоустроены]], "+", "Не сход 3 и 4")</f>
        <v>+</v>
      </c>
      <c r="I109" s="33" t="str">
        <f>IF(Таблица2[[#This Row],[Из них (из 3): продолжат обучение]]&lt;=Таблица2[[#This Row],[Трудоустроены]], "+", "Несход 3 и 5")</f>
        <v>+</v>
      </c>
      <c r="J109" s="33" t="str">
        <f>IF(Таблица2[[#This Row],[Трудоустроены]]=Таблица2[[#This Row],[в отрасли образования]]+Таблица2[[#This Row],[в медицинской отрасли]]+Таблица2[[#This Row],[в отрасли сферы услуг, туризма]]+Таблица2[[#This Row],[в отрасли сферы торговли, организациях финансового сектора]]+Таблица2[[#This Row],[в отрасли правоохранительной сферы и управления]]+Таблица2[[#This Row],[в отрасли средств массовой информации]]+Таблица2[[#This Row],[на предприятия оборонно-промышленного комплекса]]+Таблица2[[#This Row],[машиностроения (кроме оборонно-промышленного комплекса)]]+Таблица2[[#This Row],[сельского хозяйства]]+Таблица2[[#This Row],[металлургии ]]+Таблица2[[#This Row],[железнодорожного транспорта]]+Таблица2[[#This Row],[легкой промышленности]]+Таблица2[[#This Row],[химической отрасли]]+Таблица2[[#This Row],[атомной отрасли (кроме оборонно-промышленного комплекса)]]+Таблица2[[#This Row],[фармацевтической отрасли]]+Таблица2[[#This Row],[отрасли информационных технологий]]+Таблица2[[#This Row],[радиоэлектроники (кроме оборонно-промышленного комплекса)]]+Таблица2[[#This Row],[топливно-энергетического комплекса (кроме оборонно-промышленного комплекса)]]+Таблица2[[#This Row],[транспортной отрасли]]+Таблица2[[#This Row],[горнодобывающей отрасли]]+Таблица2[[#This Row],[отрасли электротехнической промышленности (кроме оборонно-промышленного комплекса)]]+Таблица2[[#This Row],[лесной промышленности]]+Таблица2[[#This Row],[строительной отрасли]]+Таблица2[[#This Row],[отрасли электронной промышленности (кроме оборонно-промышленного комплекса)]]+Таблица2[[#This Row],[индустрии робототехники]]+Таблица2[[#This Row],[в отрасли искусства]]+Таблица2[[#This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 "+", "ОШИБКА")</f>
        <v>+</v>
      </c>
      <c r="K109" s="4">
        <v>0</v>
      </c>
      <c r="L109" s="4">
        <v>0</v>
      </c>
      <c r="M109" s="4">
        <v>0</v>
      </c>
      <c r="N109" s="4">
        <v>0</v>
      </c>
      <c r="O109" s="4">
        <v>0</v>
      </c>
      <c r="P109" s="4">
        <v>0</v>
      </c>
      <c r="Q109" s="4">
        <v>0</v>
      </c>
      <c r="R109" s="4">
        <v>0</v>
      </c>
      <c r="S109" s="4">
        <v>0</v>
      </c>
      <c r="T109" s="4">
        <v>0</v>
      </c>
      <c r="U109" s="4">
        <v>0</v>
      </c>
      <c r="V109" s="4">
        <v>0</v>
      </c>
      <c r="W109" s="4">
        <v>0</v>
      </c>
      <c r="X109" s="4">
        <v>0</v>
      </c>
      <c r="Y109" s="4">
        <v>0</v>
      </c>
      <c r="Z109" s="4">
        <v>0</v>
      </c>
      <c r="AA109" s="4">
        <v>0</v>
      </c>
      <c r="AB109" s="4">
        <v>0</v>
      </c>
      <c r="AC109" s="4">
        <v>0</v>
      </c>
      <c r="AD109" s="4">
        <v>0</v>
      </c>
      <c r="AE109" s="4">
        <v>0</v>
      </c>
      <c r="AF109" s="4">
        <v>0</v>
      </c>
      <c r="AG109" s="4">
        <v>0</v>
      </c>
      <c r="AH109" s="4">
        <v>0</v>
      </c>
      <c r="AI109" s="4">
        <v>0</v>
      </c>
      <c r="AJ109" s="4">
        <v>0</v>
      </c>
      <c r="AK109" s="4">
        <v>0</v>
      </c>
      <c r="AL109" s="4">
        <v>0</v>
      </c>
      <c r="AM109" s="4">
        <v>0</v>
      </c>
      <c r="AN109" s="4">
        <v>0</v>
      </c>
      <c r="AO109" s="4">
        <v>22</v>
      </c>
      <c r="AP109" s="33" t="str">
        <f>IF(Таблица2[[#This Row],[из них (из 34): трудоустраиваются по полученной профессии, специальности]]&lt;=Таблица2[[#This Row],[Будут трудоустроены]], "+", "Не сход 34 и 35")</f>
        <v>+</v>
      </c>
      <c r="AQ109" s="33" t="str">
        <f>IF(Таблица2[[#This Row],[из них (из 34) продолжат обучение
]]&lt;=Таблица2[[#This Row],[Будут трудоустроены]], "+", "Не сход 34 и 36")</f>
        <v>+</v>
      </c>
      <c r="AR109" s="33" t="str">
        <f>IF(Таблица2[[#This Row],[Будут трудоустроены]]=Таблица2[[#This Row],[в отрасли образования2]]+Таблица2[[#This Row],[в медицинской отрасли3]]+Таблица2[[#This Row],[в отрасли сферы услуг, туризма4]]+Таблица2[[#This Row],[в отрасли сферы торговли, организациях финансового сектора5]]+Таблица2[[#This Row],[в отрасли правоохранительной сферы и управления6]]+Таблица2[[#This Row],[на предприятия оборонно-промышленного комплекса8]]+Таблица2[[#This Row],[в отрасли средств массовой информации7]]+Таблица2[[#This Row],[машиностроения (кроме оборонно-промышленного комплекса)9]]+Таблица2[[#This Row],[сельского хозяйства10]]+Таблица2[[#This Row],[металлургии 11]]+Таблица2[[#This Row],[железнодорожного транспорта12]]+Таблица2[[#This Row],[легкой промышленности13]]+Таблица2[[#This Row],[химической отрасли14]]+Таблица2[[#This Row],[атомной отрасли (кроме оборонно-промышленного комплекса)15]]+Таблица2[[#This Row],[фармацевтической отрасли16]]+Таблица2[[#This Row],[отрасли информационных технологий17]]+Таблица2[[#This Row],[радиоэлектроники (кроме оборонно-промышленного комплекса)18]]+Таблица2[[#This Row],[топливно-энергетического комплекса (кроме оборонно-промышленного комплекса)19]]+Таблица2[[#This Row],[транспортной отрасли20]]+Таблица2[[#This Row],[горнодобывающей отрасли21]]+Таблица2[[#This Row],[отрасли электротехнической промышленности (кроме оборонно-промышленного комплекса)22]]+Таблица2[[#This Row],[лесной промышленности23]]+Таблица2[[#This Row],[строительной отрасли24]]+Таблица2[[#This Row],[отрасли электронной промышленности (кроме оборонно-промышленного комплекса)25]]+Таблица2[[#This Row],[индустрии робототехники26]]+Таблица2[[#This Row],[в отрасли искусства27]]+Таблица2[[#This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спорт28]], "+", "ОШИБКА")</f>
        <v>+</v>
      </c>
      <c r="AS109" s="4">
        <v>19</v>
      </c>
      <c r="AT109" s="4">
        <v>0</v>
      </c>
      <c r="AU109" s="4">
        <v>0</v>
      </c>
      <c r="AV109" s="4">
        <v>0</v>
      </c>
      <c r="AW109" s="4">
        <v>0</v>
      </c>
      <c r="AX109" s="4">
        <v>0</v>
      </c>
      <c r="AY109" s="4">
        <v>0</v>
      </c>
      <c r="AZ109" s="4">
        <v>0</v>
      </c>
      <c r="BA109" s="4">
        <v>0</v>
      </c>
      <c r="BB109" s="4">
        <v>0</v>
      </c>
      <c r="BC109" s="4">
        <v>18</v>
      </c>
      <c r="BD109" s="4">
        <v>0</v>
      </c>
      <c r="BE109" s="4">
        <v>0</v>
      </c>
      <c r="BF109" s="4">
        <v>0</v>
      </c>
      <c r="BG109" s="4">
        <v>0</v>
      </c>
      <c r="BH109" s="4">
        <v>0</v>
      </c>
      <c r="BI109" s="4">
        <v>0</v>
      </c>
      <c r="BJ109" s="4">
        <v>0</v>
      </c>
      <c r="BK109" s="4">
        <v>0</v>
      </c>
      <c r="BL109" s="4">
        <v>0</v>
      </c>
      <c r="BM109" s="4">
        <v>4</v>
      </c>
      <c r="BN109" s="4">
        <v>0</v>
      </c>
      <c r="BO109" s="4">
        <v>0</v>
      </c>
      <c r="BP109" s="4">
        <v>0</v>
      </c>
      <c r="BQ109" s="4">
        <v>0</v>
      </c>
      <c r="BR109" s="4">
        <v>0</v>
      </c>
      <c r="BS109" s="4">
        <v>0</v>
      </c>
      <c r="BT109" s="4">
        <v>0</v>
      </c>
      <c r="BU109" s="4">
        <v>0</v>
      </c>
      <c r="BV109" s="4">
        <v>0</v>
      </c>
      <c r="BW109" s="4">
        <v>1</v>
      </c>
      <c r="BX109" s="4">
        <v>11</v>
      </c>
      <c r="BY109" s="4">
        <v>0</v>
      </c>
      <c r="BZ109" s="4">
        <v>0</v>
      </c>
      <c r="CA109" s="4">
        <v>0</v>
      </c>
      <c r="CB109" s="4">
        <v>0</v>
      </c>
      <c r="CC109" s="4">
        <v>0</v>
      </c>
      <c r="CD109" s="4">
        <v>0</v>
      </c>
      <c r="CE109" s="4">
        <v>0</v>
      </c>
      <c r="CF109" s="4">
        <v>0</v>
      </c>
      <c r="CG109" s="4">
        <v>0</v>
      </c>
      <c r="CH109" s="5">
        <v>0</v>
      </c>
      <c r="CI109" s="6" t="s">
        <v>116</v>
      </c>
    </row>
    <row r="110" spans="1:87" ht="37.5" hidden="1">
      <c r="A110" s="65" t="s">
        <v>105</v>
      </c>
      <c r="B110" s="3" t="s">
        <v>104</v>
      </c>
      <c r="C110" s="64">
        <v>11</v>
      </c>
      <c r="D110" s="64">
        <v>0</v>
      </c>
      <c r="E110" s="4">
        <v>11</v>
      </c>
      <c r="F110" s="33" t="str">
        <f>IF(Таблица2[[#This Row],[Выпуск 2024 г.]]=Таблица2[[#This Row],[Трудоустроены]]+Таблица2[[#This Row],[индивидуальные предприниматели или самозанятые]]+Таблица2[[#This Row],[Будут трудоустроены]]+Таблица2[[#This Row],[индивидуальные предприниматели или самозанятые29]]+Таблица2[[#This Row],[продолжат обучение без трудоустройства]]+Таблица2[[#This Row],[призваны в армию, будут призваны в армию]]+Таблица2[[#This Row],[находятся в отпуске по уходу за ребенком, будут находиться в отпуске по уходу за ребенком]]+Таблица2[[#This Row],[Зарегистрированы в центрах занятости в качестве безработных (получают пособие по безработице) и не планируют трудоустраиваться]]+Таблица2[[#This Row],[Не планируют трудоустраиваться, в том числе по причинам получения иных социальных льгот ]]+Таблица2[[#This Row],[Иные причины нахождения под риском нетрудоустройства]]+Таблица2[[#This Row],[Тяжелое состояние здоровья, не позволяющее трудоустраиваться]]+Таблица2[[#This Row],[Находятся под следствием, отбывают наказание]]+Таблица2[[#This Row],[Переезд за пределы Российской Федерации]]+Таблица2[[#This Row],[Не могут трудоустраиваться в связи с уходом за больными родственниками, в связи с иными семейными обстоятельствами]], "+", "Не сходится сумма")</f>
        <v>+</v>
      </c>
      <c r="G110" s="4">
        <v>0</v>
      </c>
      <c r="H110" s="33" t="str">
        <f>IF(Таблица2[[#This Row],[Из них (из 3): трудоустроены по получаемой профессии, специальности]]&lt;=Таблица2[[#This Row],[Трудоустроены]], "+", "Не сход 3 и 4")</f>
        <v>+</v>
      </c>
      <c r="I110" s="33" t="str">
        <f>IF(Таблица2[[#This Row],[Из них (из 3): продолжат обучение]]&lt;=Таблица2[[#This Row],[Трудоустроены]], "+", "Несход 3 и 5")</f>
        <v>+</v>
      </c>
      <c r="J110" s="33" t="str">
        <f>IF(Таблица2[[#This Row],[Трудоустроены]]=Таблица2[[#This Row],[в отрасли образования]]+Таблица2[[#This Row],[в медицинской отрасли]]+Таблица2[[#This Row],[в отрасли сферы услуг, туризма]]+Таблица2[[#This Row],[в отрасли сферы торговли, организациях финансового сектора]]+Таблица2[[#This Row],[в отрасли правоохранительной сферы и управления]]+Таблица2[[#This Row],[в отрасли средств массовой информации]]+Таблица2[[#This Row],[на предприятия оборонно-промышленного комплекса]]+Таблица2[[#This Row],[машиностроения (кроме оборонно-промышленного комплекса)]]+Таблица2[[#This Row],[сельского хозяйства]]+Таблица2[[#This Row],[металлургии ]]+Таблица2[[#This Row],[железнодорожного транспорта]]+Таблица2[[#This Row],[легкой промышленности]]+Таблица2[[#This Row],[химической отрасли]]+Таблица2[[#This Row],[атомной отрасли (кроме оборонно-промышленного комплекса)]]+Таблица2[[#This Row],[фармацевтической отрасли]]+Таблица2[[#This Row],[отрасли информационных технологий]]+Таблица2[[#This Row],[радиоэлектроники (кроме оборонно-промышленного комплекса)]]+Таблица2[[#This Row],[топливно-энергетического комплекса (кроме оборонно-промышленного комплекса)]]+Таблица2[[#This Row],[транспортной отрасли]]+Таблица2[[#This Row],[горнодобывающей отрасли]]+Таблица2[[#This Row],[отрасли электротехнической промышленности (кроме оборонно-промышленного комплекса)]]+Таблица2[[#This Row],[лесной промышленности]]+Таблица2[[#This Row],[строительной отрасли]]+Таблица2[[#This Row],[отрасли электронной промышленности (кроме оборонно-промышленного комплекса)]]+Таблица2[[#This Row],[индустрии робототехники]]+Таблица2[[#This Row],[в отрасли искусства]]+Таблица2[[#This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 "+", "ОШИБКА")</f>
        <v>+</v>
      </c>
      <c r="K110" s="4">
        <v>0</v>
      </c>
      <c r="L110" s="4">
        <v>0</v>
      </c>
      <c r="M110" s="4">
        <v>0</v>
      </c>
      <c r="N110" s="4">
        <v>0</v>
      </c>
      <c r="O110" s="4">
        <v>0</v>
      </c>
      <c r="P110" s="4">
        <v>0</v>
      </c>
      <c r="Q110" s="4">
        <v>0</v>
      </c>
      <c r="R110" s="4">
        <v>0</v>
      </c>
      <c r="S110" s="4">
        <v>0</v>
      </c>
      <c r="T110" s="4">
        <v>0</v>
      </c>
      <c r="U110" s="4">
        <v>0</v>
      </c>
      <c r="V110" s="4">
        <v>0</v>
      </c>
      <c r="W110" s="4">
        <v>0</v>
      </c>
      <c r="X110" s="4">
        <v>0</v>
      </c>
      <c r="Y110" s="4">
        <v>0</v>
      </c>
      <c r="Z110" s="4">
        <v>0</v>
      </c>
      <c r="AA110" s="4">
        <v>0</v>
      </c>
      <c r="AB110" s="4">
        <v>0</v>
      </c>
      <c r="AC110" s="4">
        <v>0</v>
      </c>
      <c r="AD110" s="4">
        <v>0</v>
      </c>
      <c r="AE110" s="4">
        <v>0</v>
      </c>
      <c r="AF110" s="4">
        <v>0</v>
      </c>
      <c r="AG110" s="4">
        <v>0</v>
      </c>
      <c r="AH110" s="4">
        <v>0</v>
      </c>
      <c r="AI110" s="4">
        <v>0</v>
      </c>
      <c r="AJ110" s="4">
        <v>0</v>
      </c>
      <c r="AK110" s="4">
        <v>0</v>
      </c>
      <c r="AL110" s="4">
        <v>0</v>
      </c>
      <c r="AM110" s="4">
        <v>0</v>
      </c>
      <c r="AN110" s="4">
        <v>0</v>
      </c>
      <c r="AO110" s="4">
        <v>6</v>
      </c>
      <c r="AP110" s="33" t="str">
        <f>IF(Таблица2[[#This Row],[из них (из 34): трудоустраиваются по полученной профессии, специальности]]&lt;=Таблица2[[#This Row],[Будут трудоустроены]], "+", "Не сход 34 и 35")</f>
        <v>+</v>
      </c>
      <c r="AQ110" s="33" t="str">
        <f>IF(Таблица2[[#This Row],[из них (из 34) продолжат обучение
]]&lt;=Таблица2[[#This Row],[Будут трудоустроены]], "+", "Не сход 34 и 36")</f>
        <v>+</v>
      </c>
      <c r="AR110" s="33" t="str">
        <f>IF(Таблица2[[#This Row],[Будут трудоустроены]]=Таблица2[[#This Row],[в отрасли образования2]]+Таблица2[[#This Row],[в медицинской отрасли3]]+Таблица2[[#This Row],[в отрасли сферы услуг, туризма4]]+Таблица2[[#This Row],[в отрасли сферы торговли, организациях финансового сектора5]]+Таблица2[[#This Row],[в отрасли правоохранительной сферы и управления6]]+Таблица2[[#This Row],[на предприятия оборонно-промышленного комплекса8]]+Таблица2[[#This Row],[в отрасли средств массовой информации7]]+Таблица2[[#This Row],[машиностроения (кроме оборонно-промышленного комплекса)9]]+Таблица2[[#This Row],[сельского хозяйства10]]+Таблица2[[#This Row],[металлургии 11]]+Таблица2[[#This Row],[железнодорожного транспорта12]]+Таблица2[[#This Row],[легкой промышленности13]]+Таблица2[[#This Row],[химической отрасли14]]+Таблица2[[#This Row],[атомной отрасли (кроме оборонно-промышленного комплекса)15]]+Таблица2[[#This Row],[фармацевтической отрасли16]]+Таблица2[[#This Row],[отрасли информационных технологий17]]+Таблица2[[#This Row],[радиоэлектроники (кроме оборонно-промышленного комплекса)18]]+Таблица2[[#This Row],[топливно-энергетического комплекса (кроме оборонно-промышленного комплекса)19]]+Таблица2[[#This Row],[транспортной отрасли20]]+Таблица2[[#This Row],[горнодобывающей отрасли21]]+Таблица2[[#This Row],[отрасли электротехнической промышленности (кроме оборонно-промышленного комплекса)22]]+Таблица2[[#This Row],[лесной промышленности23]]+Таблица2[[#This Row],[строительной отрасли24]]+Таблица2[[#This Row],[отрасли электронной промышленности (кроме оборонно-промышленного комплекса)25]]+Таблица2[[#This Row],[индустрии робототехники26]]+Таблица2[[#This Row],[в отрасли искусства27]]+Таблица2[[#This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спорт28]], "+", "ОШИБКА")</f>
        <v>+</v>
      </c>
      <c r="AS110" s="4">
        <v>6</v>
      </c>
      <c r="AT110" s="4">
        <v>0</v>
      </c>
      <c r="AU110" s="4">
        <v>0</v>
      </c>
      <c r="AV110" s="4">
        <v>0</v>
      </c>
      <c r="AW110" s="4">
        <v>4</v>
      </c>
      <c r="AX110" s="4">
        <v>2</v>
      </c>
      <c r="AY110" s="4">
        <v>0</v>
      </c>
      <c r="AZ110" s="4">
        <v>0</v>
      </c>
      <c r="BA110" s="4">
        <v>0</v>
      </c>
      <c r="BB110" s="4">
        <v>0</v>
      </c>
      <c r="BC110" s="4">
        <v>0</v>
      </c>
      <c r="BD110" s="4">
        <v>0</v>
      </c>
      <c r="BE110" s="4">
        <v>0</v>
      </c>
      <c r="BF110" s="4">
        <v>0</v>
      </c>
      <c r="BG110" s="4">
        <v>0</v>
      </c>
      <c r="BH110" s="4">
        <v>0</v>
      </c>
      <c r="BI110" s="4">
        <v>0</v>
      </c>
      <c r="BJ110" s="4">
        <v>0</v>
      </c>
      <c r="BK110" s="4">
        <v>0</v>
      </c>
      <c r="BL110" s="4">
        <v>0</v>
      </c>
      <c r="BM110" s="4">
        <v>0</v>
      </c>
      <c r="BN110" s="4">
        <v>0</v>
      </c>
      <c r="BO110" s="4">
        <v>0</v>
      </c>
      <c r="BP110" s="4">
        <v>0</v>
      </c>
      <c r="BQ110" s="4">
        <v>0</v>
      </c>
      <c r="BR110" s="4">
        <v>0</v>
      </c>
      <c r="BS110" s="4">
        <v>0</v>
      </c>
      <c r="BT110" s="4">
        <v>0</v>
      </c>
      <c r="BU110" s="4">
        <v>0</v>
      </c>
      <c r="BV110" s="4">
        <v>0</v>
      </c>
      <c r="BW110" s="4">
        <v>1</v>
      </c>
      <c r="BX110" s="4">
        <v>4</v>
      </c>
      <c r="BY110" s="4">
        <v>0</v>
      </c>
      <c r="BZ110" s="4">
        <v>0</v>
      </c>
      <c r="CA110" s="4">
        <v>0</v>
      </c>
      <c r="CB110" s="4">
        <v>0</v>
      </c>
      <c r="CC110" s="4">
        <v>0</v>
      </c>
      <c r="CD110" s="4">
        <v>0</v>
      </c>
      <c r="CE110" s="4">
        <v>0</v>
      </c>
      <c r="CF110" s="4">
        <v>0</v>
      </c>
      <c r="CG110" s="4">
        <v>0</v>
      </c>
      <c r="CH110" s="5">
        <v>0</v>
      </c>
      <c r="CI110" s="6" t="s">
        <v>117</v>
      </c>
    </row>
    <row r="111" spans="1:87" ht="56.25" hidden="1">
      <c r="A111" s="65" t="s">
        <v>118</v>
      </c>
      <c r="B111" s="3" t="s">
        <v>97</v>
      </c>
      <c r="C111" s="64">
        <v>17</v>
      </c>
      <c r="D111" s="64">
        <v>0</v>
      </c>
      <c r="E111" s="4">
        <v>17</v>
      </c>
      <c r="F111" s="33" t="str">
        <f>IF(Таблица2[[#This Row],[Выпуск 2024 г.]]=Таблица2[[#This Row],[Трудоустроены]]+Таблица2[[#This Row],[индивидуальные предприниматели или самозанятые]]+Таблица2[[#This Row],[Будут трудоустроены]]+Таблица2[[#This Row],[индивидуальные предприниматели или самозанятые29]]+Таблица2[[#This Row],[продолжат обучение без трудоустройства]]+Таблица2[[#This Row],[призваны в армию, будут призваны в армию]]+Таблица2[[#This Row],[находятся в отпуске по уходу за ребенком, будут находиться в отпуске по уходу за ребенком]]+Таблица2[[#This Row],[Зарегистрированы в центрах занятости в качестве безработных (получают пособие по безработице) и не планируют трудоустраиваться]]+Таблица2[[#This Row],[Не планируют трудоустраиваться, в том числе по причинам получения иных социальных льгот ]]+Таблица2[[#This Row],[Иные причины нахождения под риском нетрудоустройства]]+Таблица2[[#This Row],[Тяжелое состояние здоровья, не позволяющее трудоустраиваться]]+Таблица2[[#This Row],[Находятся под следствием, отбывают наказание]]+Таблица2[[#This Row],[Переезд за пределы Российской Федерации]]+Таблица2[[#This Row],[Не могут трудоустраиваться в связи с уходом за больными родственниками, в связи с иными семейными обстоятельствами]], "+", "Не сходится сумма")</f>
        <v>+</v>
      </c>
      <c r="G111" s="4">
        <v>6</v>
      </c>
      <c r="H111" s="33" t="str">
        <f>IF(Таблица2[[#This Row],[Из них (из 3): трудоустроены по получаемой профессии, специальности]]&lt;=Таблица2[[#This Row],[Трудоустроены]], "+", "Не сход 3 и 4")</f>
        <v>+</v>
      </c>
      <c r="I111" s="33" t="str">
        <f>IF(Таблица2[[#This Row],[Из них (из 3): продолжат обучение]]&lt;=Таблица2[[#This Row],[Трудоустроены]], "+", "Несход 3 и 5")</f>
        <v>+</v>
      </c>
      <c r="J111" s="33" t="str">
        <f>IF(Таблица2[[#This Row],[Трудоустроены]]=Таблица2[[#This Row],[в отрасли образования]]+Таблица2[[#This Row],[в медицинской отрасли]]+Таблица2[[#This Row],[в отрасли сферы услуг, туризма]]+Таблица2[[#This Row],[в отрасли сферы торговли, организациях финансового сектора]]+Таблица2[[#This Row],[в отрасли правоохранительной сферы и управления]]+Таблица2[[#This Row],[в отрасли средств массовой информации]]+Таблица2[[#This Row],[на предприятия оборонно-промышленного комплекса]]+Таблица2[[#This Row],[машиностроения (кроме оборонно-промышленного комплекса)]]+Таблица2[[#This Row],[сельского хозяйства]]+Таблица2[[#This Row],[металлургии ]]+Таблица2[[#This Row],[железнодорожного транспорта]]+Таблица2[[#This Row],[легкой промышленности]]+Таблица2[[#This Row],[химической отрасли]]+Таблица2[[#This Row],[атомной отрасли (кроме оборонно-промышленного комплекса)]]+Таблица2[[#This Row],[фармацевтической отрасли]]+Таблица2[[#This Row],[отрасли информационных технологий]]+Таблица2[[#This Row],[радиоэлектроники (кроме оборонно-промышленного комплекса)]]+Таблица2[[#This Row],[топливно-энергетического комплекса (кроме оборонно-промышленного комплекса)]]+Таблица2[[#This Row],[транспортной отрасли]]+Таблица2[[#This Row],[горнодобывающей отрасли]]+Таблица2[[#This Row],[отрасли электротехнической промышленности (кроме оборонно-промышленного комплекса)]]+Таблица2[[#This Row],[лесной промышленности]]+Таблица2[[#This Row],[строительной отрасли]]+Таблица2[[#This Row],[отрасли электронной промышленности (кроме оборонно-промышленного комплекса)]]+Таблица2[[#This Row],[индустрии робототехники]]+Таблица2[[#This Row],[в отрасли искусства]]+Таблица2[[#This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 "+", "ОШИБКА")</f>
        <v>+</v>
      </c>
      <c r="K111" s="4">
        <v>2</v>
      </c>
      <c r="L111" s="4">
        <v>0</v>
      </c>
      <c r="M111" s="4">
        <v>0</v>
      </c>
      <c r="N111" s="4">
        <v>0</v>
      </c>
      <c r="O111" s="4">
        <v>0</v>
      </c>
      <c r="P111" s="4">
        <v>0</v>
      </c>
      <c r="Q111" s="4">
        <v>2</v>
      </c>
      <c r="R111" s="4">
        <v>0</v>
      </c>
      <c r="S111" s="4">
        <v>0</v>
      </c>
      <c r="T111" s="4">
        <v>0</v>
      </c>
      <c r="U111" s="4">
        <v>1</v>
      </c>
      <c r="V111" s="4">
        <v>0</v>
      </c>
      <c r="W111" s="4">
        <v>0</v>
      </c>
      <c r="X111" s="4">
        <v>0</v>
      </c>
      <c r="Y111" s="4">
        <v>0</v>
      </c>
      <c r="Z111" s="4">
        <v>0</v>
      </c>
      <c r="AA111" s="4">
        <v>0</v>
      </c>
      <c r="AB111" s="4">
        <v>0</v>
      </c>
      <c r="AC111" s="4">
        <v>0</v>
      </c>
      <c r="AD111" s="4">
        <v>0</v>
      </c>
      <c r="AE111" s="4">
        <v>2</v>
      </c>
      <c r="AF111" s="4">
        <v>0</v>
      </c>
      <c r="AG111" s="4">
        <v>0</v>
      </c>
      <c r="AH111" s="4">
        <v>1</v>
      </c>
      <c r="AI111" s="4">
        <v>0</v>
      </c>
      <c r="AJ111" s="4">
        <v>0</v>
      </c>
      <c r="AK111" s="4">
        <v>0</v>
      </c>
      <c r="AL111" s="4">
        <v>0</v>
      </c>
      <c r="AM111" s="4">
        <v>0</v>
      </c>
      <c r="AN111" s="4">
        <v>0</v>
      </c>
      <c r="AO111" s="4">
        <v>0</v>
      </c>
      <c r="AP111" s="33" t="str">
        <f>IF(Таблица2[[#This Row],[из них (из 34): трудоустраиваются по полученной профессии, специальности]]&lt;=Таблица2[[#This Row],[Будут трудоустроены]], "+", "Не сход 34 и 35")</f>
        <v>+</v>
      </c>
      <c r="AQ111" s="33" t="str">
        <f>IF(Таблица2[[#This Row],[из них (из 34) продолжат обучение
]]&lt;=Таблица2[[#This Row],[Будут трудоустроены]], "+", "Не сход 34 и 36")</f>
        <v>+</v>
      </c>
      <c r="AR111" s="33" t="str">
        <f>IF(Таблица2[[#This Row],[Будут трудоустроены]]=Таблица2[[#This Row],[в отрасли образования2]]+Таблица2[[#This Row],[в медицинской отрасли3]]+Таблица2[[#This Row],[в отрасли сферы услуг, туризма4]]+Таблица2[[#This Row],[в отрасли сферы торговли, организациях финансового сектора5]]+Таблица2[[#This Row],[в отрасли правоохранительной сферы и управления6]]+Таблица2[[#This Row],[на предприятия оборонно-промышленного комплекса8]]+Таблица2[[#This Row],[в отрасли средств массовой информации7]]+Таблица2[[#This Row],[машиностроения (кроме оборонно-промышленного комплекса)9]]+Таблица2[[#This Row],[сельского хозяйства10]]+Таблица2[[#This Row],[металлургии 11]]+Таблица2[[#This Row],[железнодорожного транспорта12]]+Таблица2[[#This Row],[легкой промышленности13]]+Таблица2[[#This Row],[химической отрасли14]]+Таблица2[[#This Row],[атомной отрасли (кроме оборонно-промышленного комплекса)15]]+Таблица2[[#This Row],[фармацевтической отрасли16]]+Таблица2[[#This Row],[отрасли информационных технологий17]]+Таблица2[[#This Row],[радиоэлектроники (кроме оборонно-промышленного комплекса)18]]+Таблица2[[#This Row],[топливно-энергетического комплекса (кроме оборонно-промышленного комплекса)19]]+Таблица2[[#This Row],[транспортной отрасли20]]+Таблица2[[#This Row],[горнодобывающей отрасли21]]+Таблица2[[#This Row],[отрасли электротехнической промышленности (кроме оборонно-промышленного комплекса)22]]+Таблица2[[#This Row],[лесной промышленности23]]+Таблица2[[#This Row],[строительной отрасли24]]+Таблица2[[#This Row],[отрасли электронной промышленности (кроме оборонно-промышленного комплекса)25]]+Таблица2[[#This Row],[индустрии робототехники26]]+Таблица2[[#This Row],[в отрасли искусства27]]+Таблица2[[#This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спорт28]], "+", "ОШИБКА")</f>
        <v>+</v>
      </c>
      <c r="AS111" s="4">
        <v>0</v>
      </c>
      <c r="AT111" s="4">
        <v>0</v>
      </c>
      <c r="AU111" s="4">
        <v>0</v>
      </c>
      <c r="AV111" s="4">
        <v>0</v>
      </c>
      <c r="AW111" s="4">
        <v>0</v>
      </c>
      <c r="AX111" s="4">
        <v>0</v>
      </c>
      <c r="AY111" s="4">
        <v>0</v>
      </c>
      <c r="AZ111" s="4">
        <v>0</v>
      </c>
      <c r="BA111" s="4">
        <v>0</v>
      </c>
      <c r="BB111" s="4">
        <v>0</v>
      </c>
      <c r="BC111" s="4">
        <v>0</v>
      </c>
      <c r="BD111" s="4">
        <v>0</v>
      </c>
      <c r="BE111" s="4">
        <v>0</v>
      </c>
      <c r="BF111" s="4">
        <v>0</v>
      </c>
      <c r="BG111" s="4">
        <v>0</v>
      </c>
      <c r="BH111" s="4">
        <v>0</v>
      </c>
      <c r="BI111" s="4">
        <v>0</v>
      </c>
      <c r="BJ111" s="4">
        <v>0</v>
      </c>
      <c r="BK111" s="4">
        <v>0</v>
      </c>
      <c r="BL111" s="4">
        <v>0</v>
      </c>
      <c r="BM111" s="4">
        <v>0</v>
      </c>
      <c r="BN111" s="4">
        <v>0</v>
      </c>
      <c r="BO111" s="4">
        <v>0</v>
      </c>
      <c r="BP111" s="4">
        <v>0</v>
      </c>
      <c r="BQ111" s="4">
        <v>0</v>
      </c>
      <c r="BR111" s="4">
        <v>0</v>
      </c>
      <c r="BS111" s="4">
        <v>0</v>
      </c>
      <c r="BT111" s="4">
        <v>0</v>
      </c>
      <c r="BU111" s="4">
        <v>0</v>
      </c>
      <c r="BV111" s="4">
        <v>0</v>
      </c>
      <c r="BW111" s="4">
        <v>0</v>
      </c>
      <c r="BX111" s="4">
        <v>11</v>
      </c>
      <c r="BY111" s="4">
        <v>0</v>
      </c>
      <c r="BZ111" s="4">
        <v>0</v>
      </c>
      <c r="CA111" s="4">
        <v>0</v>
      </c>
      <c r="CB111" s="4">
        <v>0</v>
      </c>
      <c r="CC111" s="4">
        <v>0</v>
      </c>
      <c r="CD111" s="4">
        <v>0</v>
      </c>
      <c r="CE111" s="4">
        <v>0</v>
      </c>
      <c r="CF111" s="4">
        <v>0</v>
      </c>
      <c r="CG111" s="4">
        <v>0</v>
      </c>
      <c r="CH111" s="5" t="s">
        <v>119</v>
      </c>
      <c r="CI111" s="6" t="s">
        <v>119</v>
      </c>
    </row>
    <row r="112" spans="1:87" ht="18.75" hidden="1">
      <c r="A112" s="65" t="s">
        <v>118</v>
      </c>
      <c r="B112" s="3" t="s">
        <v>120</v>
      </c>
      <c r="C112" s="64">
        <v>11</v>
      </c>
      <c r="D112" s="64">
        <v>0</v>
      </c>
      <c r="E112" s="4">
        <v>11</v>
      </c>
      <c r="F112" s="33" t="str">
        <f>IF(Таблица2[[#This Row],[Выпуск 2024 г.]]=Таблица2[[#This Row],[Трудоустроены]]+Таблица2[[#This Row],[индивидуальные предприниматели или самозанятые]]+Таблица2[[#This Row],[Будут трудоустроены]]+Таблица2[[#This Row],[индивидуальные предприниматели или самозанятые29]]+Таблица2[[#This Row],[продолжат обучение без трудоустройства]]+Таблица2[[#This Row],[призваны в армию, будут призваны в армию]]+Таблица2[[#This Row],[находятся в отпуске по уходу за ребенком, будут находиться в отпуске по уходу за ребенком]]+Таблица2[[#This Row],[Зарегистрированы в центрах занятости в качестве безработных (получают пособие по безработице) и не планируют трудоустраиваться]]+Таблица2[[#This Row],[Не планируют трудоустраиваться, в том числе по причинам получения иных социальных льгот ]]+Таблица2[[#This Row],[Иные причины нахождения под риском нетрудоустройства]]+Таблица2[[#This Row],[Тяжелое состояние здоровья, не позволяющее трудоустраиваться]]+Таблица2[[#This Row],[Находятся под следствием, отбывают наказание]]+Таблица2[[#This Row],[Переезд за пределы Российской Федерации]]+Таблица2[[#This Row],[Не могут трудоустраиваться в связи с уходом за больными родственниками, в связи с иными семейными обстоятельствами]], "+", "Не сходится сумма")</f>
        <v>+</v>
      </c>
      <c r="G112" s="4">
        <v>4</v>
      </c>
      <c r="H112" s="33" t="str">
        <f>IF(Таблица2[[#This Row],[Из них (из 3): трудоустроены по получаемой профессии, специальности]]&lt;=Таблица2[[#This Row],[Трудоустроены]], "+", "Не сход 3 и 4")</f>
        <v>+</v>
      </c>
      <c r="I112" s="33" t="str">
        <f>IF(Таблица2[[#This Row],[Из них (из 3): продолжат обучение]]&lt;=Таблица2[[#This Row],[Трудоустроены]], "+", "Несход 3 и 5")</f>
        <v>+</v>
      </c>
      <c r="J112" s="33" t="str">
        <f>IF(Таблица2[[#This Row],[Трудоустроены]]=Таблица2[[#This Row],[в отрасли образования]]+Таблица2[[#This Row],[в медицинской отрасли]]+Таблица2[[#This Row],[в отрасли сферы услуг, туризма]]+Таблица2[[#This Row],[в отрасли сферы торговли, организациях финансового сектора]]+Таблица2[[#This Row],[в отрасли правоохранительной сферы и управления]]+Таблица2[[#This Row],[в отрасли средств массовой информации]]+Таблица2[[#This Row],[на предприятия оборонно-промышленного комплекса]]+Таблица2[[#This Row],[машиностроения (кроме оборонно-промышленного комплекса)]]+Таблица2[[#This Row],[сельского хозяйства]]+Таблица2[[#This Row],[металлургии ]]+Таблица2[[#This Row],[железнодорожного транспорта]]+Таблица2[[#This Row],[легкой промышленности]]+Таблица2[[#This Row],[химической отрасли]]+Таблица2[[#This Row],[атомной отрасли (кроме оборонно-промышленного комплекса)]]+Таблица2[[#This Row],[фармацевтической отрасли]]+Таблица2[[#This Row],[отрасли информационных технологий]]+Таблица2[[#This Row],[радиоэлектроники (кроме оборонно-промышленного комплекса)]]+Таблица2[[#This Row],[топливно-энергетического комплекса (кроме оборонно-промышленного комплекса)]]+Таблица2[[#This Row],[транспортной отрасли]]+Таблица2[[#This Row],[горнодобывающей отрасли]]+Таблица2[[#This Row],[отрасли электротехнической промышленности (кроме оборонно-промышленного комплекса)]]+Таблица2[[#This Row],[лесной промышленности]]+Таблица2[[#This Row],[строительной отрасли]]+Таблица2[[#This Row],[отрасли электронной промышленности (кроме оборонно-промышленного комплекса)]]+Таблица2[[#This Row],[индустрии робототехники]]+Таблица2[[#This Row],[в отрасли искусства]]+Таблица2[[#This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 "+", "ОШИБКА")</f>
        <v>+</v>
      </c>
      <c r="K112" s="4">
        <v>0</v>
      </c>
      <c r="L112" s="4">
        <v>0</v>
      </c>
      <c r="M112" s="4">
        <v>1</v>
      </c>
      <c r="N112" s="4">
        <v>0</v>
      </c>
      <c r="O112" s="4">
        <v>1</v>
      </c>
      <c r="P112" s="4">
        <v>2</v>
      </c>
      <c r="Q112" s="4">
        <v>0</v>
      </c>
      <c r="R112" s="4">
        <v>0</v>
      </c>
      <c r="S112" s="4">
        <v>0</v>
      </c>
      <c r="T112" s="4">
        <v>0</v>
      </c>
      <c r="U112" s="4">
        <v>0</v>
      </c>
      <c r="V112" s="4">
        <v>0</v>
      </c>
      <c r="W112" s="4">
        <v>0</v>
      </c>
      <c r="X112" s="4">
        <v>0</v>
      </c>
      <c r="Y112" s="4">
        <v>0</v>
      </c>
      <c r="Z112" s="4">
        <v>0</v>
      </c>
      <c r="AA112" s="4">
        <v>0</v>
      </c>
      <c r="AB112" s="4">
        <v>0</v>
      </c>
      <c r="AC112" s="4">
        <v>0</v>
      </c>
      <c r="AD112" s="4">
        <v>0</v>
      </c>
      <c r="AE112" s="4">
        <v>0</v>
      </c>
      <c r="AF112" s="4">
        <v>0</v>
      </c>
      <c r="AG112" s="4">
        <v>0</v>
      </c>
      <c r="AH112" s="4">
        <v>0</v>
      </c>
      <c r="AI112" s="4">
        <v>0</v>
      </c>
      <c r="AJ112" s="4">
        <v>0</v>
      </c>
      <c r="AK112" s="4">
        <v>0</v>
      </c>
      <c r="AL112" s="4">
        <v>0</v>
      </c>
      <c r="AM112" s="4">
        <v>0</v>
      </c>
      <c r="AN112" s="4">
        <v>0</v>
      </c>
      <c r="AO112" s="4">
        <v>3</v>
      </c>
      <c r="AP112" s="33" t="str">
        <f>IF(Таблица2[[#This Row],[из них (из 34): трудоустраиваются по полученной профессии, специальности]]&lt;=Таблица2[[#This Row],[Будут трудоустроены]], "+", "Не сход 34 и 35")</f>
        <v>+</v>
      </c>
      <c r="AQ112" s="33" t="str">
        <f>IF(Таблица2[[#This Row],[из них (из 34) продолжат обучение
]]&lt;=Таблица2[[#This Row],[Будут трудоустроены]], "+", "Не сход 34 и 36")</f>
        <v>+</v>
      </c>
      <c r="AR112" s="33" t="str">
        <f>IF(Таблица2[[#This Row],[Будут трудоустроены]]=Таблица2[[#This Row],[в отрасли образования2]]+Таблица2[[#This Row],[в медицинской отрасли3]]+Таблица2[[#This Row],[в отрасли сферы услуг, туризма4]]+Таблица2[[#This Row],[в отрасли сферы торговли, организациях финансового сектора5]]+Таблица2[[#This Row],[в отрасли правоохранительной сферы и управления6]]+Таблица2[[#This Row],[на предприятия оборонно-промышленного комплекса8]]+Таблица2[[#This Row],[в отрасли средств массовой информации7]]+Таблица2[[#This Row],[машиностроения (кроме оборонно-промышленного комплекса)9]]+Таблица2[[#This Row],[сельского хозяйства10]]+Таблица2[[#This Row],[металлургии 11]]+Таблица2[[#This Row],[железнодорожного транспорта12]]+Таблица2[[#This Row],[легкой промышленности13]]+Таблица2[[#This Row],[химической отрасли14]]+Таблица2[[#This Row],[атомной отрасли (кроме оборонно-промышленного комплекса)15]]+Таблица2[[#This Row],[фармацевтической отрасли16]]+Таблица2[[#This Row],[отрасли информационных технологий17]]+Таблица2[[#This Row],[радиоэлектроники (кроме оборонно-промышленного комплекса)18]]+Таблица2[[#This Row],[топливно-энергетического комплекса (кроме оборонно-промышленного комплекса)19]]+Таблица2[[#This Row],[транспортной отрасли20]]+Таблица2[[#This Row],[горнодобывающей отрасли21]]+Таблица2[[#This Row],[отрасли электротехнической промышленности (кроме оборонно-промышленного комплекса)22]]+Таблица2[[#This Row],[лесной промышленности23]]+Таблица2[[#This Row],[строительной отрасли24]]+Таблица2[[#This Row],[отрасли электронной промышленности (кроме оборонно-промышленного комплекса)25]]+Таблица2[[#This Row],[индустрии робототехники26]]+Таблица2[[#This Row],[в отрасли искусства27]]+Таблица2[[#This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спорт28]], "+", "ОШИБКА")</f>
        <v>+</v>
      </c>
      <c r="AS112" s="4">
        <v>3</v>
      </c>
      <c r="AT112" s="4">
        <v>2</v>
      </c>
      <c r="AU112" s="4">
        <v>0</v>
      </c>
      <c r="AV112" s="4">
        <v>0</v>
      </c>
      <c r="AW112" s="4">
        <v>3</v>
      </c>
      <c r="AX112" s="4">
        <v>0</v>
      </c>
      <c r="AY112" s="4">
        <v>0</v>
      </c>
      <c r="AZ112" s="4">
        <v>0</v>
      </c>
      <c r="BA112" s="4">
        <v>0</v>
      </c>
      <c r="BB112" s="4">
        <v>0</v>
      </c>
      <c r="BC112" s="4">
        <v>0</v>
      </c>
      <c r="BD112" s="4">
        <v>0</v>
      </c>
      <c r="BE112" s="4">
        <v>0</v>
      </c>
      <c r="BF112" s="4">
        <v>0</v>
      </c>
      <c r="BG112" s="4">
        <v>0</v>
      </c>
      <c r="BH112" s="4">
        <v>0</v>
      </c>
      <c r="BI112" s="4">
        <v>0</v>
      </c>
      <c r="BJ112" s="4">
        <v>0</v>
      </c>
      <c r="BK112" s="4">
        <v>0</v>
      </c>
      <c r="BL112" s="4">
        <v>0</v>
      </c>
      <c r="BM112" s="4">
        <v>0</v>
      </c>
      <c r="BN112" s="4">
        <v>0</v>
      </c>
      <c r="BO112" s="4">
        <v>0</v>
      </c>
      <c r="BP112" s="4">
        <v>0</v>
      </c>
      <c r="BQ112" s="4">
        <v>0</v>
      </c>
      <c r="BR112" s="4">
        <v>0</v>
      </c>
      <c r="BS112" s="4">
        <v>0</v>
      </c>
      <c r="BT112" s="4">
        <v>0</v>
      </c>
      <c r="BU112" s="4">
        <v>0</v>
      </c>
      <c r="BV112" s="4">
        <v>0</v>
      </c>
      <c r="BW112" s="4">
        <v>2</v>
      </c>
      <c r="BX112" s="4">
        <v>0</v>
      </c>
      <c r="BY112" s="4">
        <v>2</v>
      </c>
      <c r="BZ112" s="4">
        <v>0</v>
      </c>
      <c r="CA112" s="4">
        <v>0</v>
      </c>
      <c r="CB112" s="4">
        <v>0</v>
      </c>
      <c r="CC112" s="4">
        <v>0</v>
      </c>
      <c r="CD112" s="4">
        <v>0</v>
      </c>
      <c r="CE112" s="4">
        <v>0</v>
      </c>
      <c r="CF112" s="4">
        <v>0</v>
      </c>
      <c r="CG112" s="4">
        <v>0</v>
      </c>
      <c r="CH112" s="5" t="s">
        <v>119</v>
      </c>
      <c r="CI112" s="6" t="s">
        <v>119</v>
      </c>
    </row>
    <row r="113" spans="1:87" ht="37.5" hidden="1">
      <c r="A113" s="65" t="s">
        <v>118</v>
      </c>
      <c r="B113" s="3" t="s">
        <v>121</v>
      </c>
      <c r="C113" s="64">
        <v>12</v>
      </c>
      <c r="D113" s="64">
        <v>0</v>
      </c>
      <c r="E113" s="4">
        <v>12</v>
      </c>
      <c r="F113" s="33" t="str">
        <f>IF(Таблица2[[#This Row],[Выпуск 2024 г.]]=Таблица2[[#This Row],[Трудоустроены]]+Таблица2[[#This Row],[индивидуальные предприниматели или самозанятые]]+Таблица2[[#This Row],[Будут трудоустроены]]+Таблица2[[#This Row],[индивидуальные предприниматели или самозанятые29]]+Таблица2[[#This Row],[продолжат обучение без трудоустройства]]+Таблица2[[#This Row],[призваны в армию, будут призваны в армию]]+Таблица2[[#This Row],[находятся в отпуске по уходу за ребенком, будут находиться в отпуске по уходу за ребенком]]+Таблица2[[#This Row],[Зарегистрированы в центрах занятости в качестве безработных (получают пособие по безработице) и не планируют трудоустраиваться]]+Таблица2[[#This Row],[Не планируют трудоустраиваться, в том числе по причинам получения иных социальных льгот ]]+Таблица2[[#This Row],[Иные причины нахождения под риском нетрудоустройства]]+Таблица2[[#This Row],[Тяжелое состояние здоровья, не позволяющее трудоустраиваться]]+Таблица2[[#This Row],[Находятся под следствием, отбывают наказание]]+Таблица2[[#This Row],[Переезд за пределы Российской Федерации]]+Таблица2[[#This Row],[Не могут трудоустраиваться в связи с уходом за больными родственниками, в связи с иными семейными обстоятельствами]], "+", "Не сходится сумма")</f>
        <v>+</v>
      </c>
      <c r="G113" s="4">
        <v>7</v>
      </c>
      <c r="H113" s="33" t="str">
        <f>IF(Таблица2[[#This Row],[Из них (из 3): трудоустроены по получаемой профессии, специальности]]&lt;=Таблица2[[#This Row],[Трудоустроены]], "+", "Не сход 3 и 4")</f>
        <v>+</v>
      </c>
      <c r="I113" s="33" t="str">
        <f>IF(Таблица2[[#This Row],[Из них (из 3): продолжат обучение]]&lt;=Таблица2[[#This Row],[Трудоустроены]], "+", "Несход 3 и 5")</f>
        <v>+</v>
      </c>
      <c r="J113" s="33" t="str">
        <f>IF(Таблица2[[#This Row],[Трудоустроены]]=Таблица2[[#This Row],[в отрасли образования]]+Таблица2[[#This Row],[в медицинской отрасли]]+Таблица2[[#This Row],[в отрасли сферы услуг, туризма]]+Таблица2[[#This Row],[в отрасли сферы торговли, организациях финансового сектора]]+Таблица2[[#This Row],[в отрасли правоохранительной сферы и управления]]+Таблица2[[#This Row],[в отрасли средств массовой информации]]+Таблица2[[#This Row],[на предприятия оборонно-промышленного комплекса]]+Таблица2[[#This Row],[машиностроения (кроме оборонно-промышленного комплекса)]]+Таблица2[[#This Row],[сельского хозяйства]]+Таблица2[[#This Row],[металлургии ]]+Таблица2[[#This Row],[железнодорожного транспорта]]+Таблица2[[#This Row],[легкой промышленности]]+Таблица2[[#This Row],[химической отрасли]]+Таблица2[[#This Row],[атомной отрасли (кроме оборонно-промышленного комплекса)]]+Таблица2[[#This Row],[фармацевтической отрасли]]+Таблица2[[#This Row],[отрасли информационных технологий]]+Таблица2[[#This Row],[радиоэлектроники (кроме оборонно-промышленного комплекса)]]+Таблица2[[#This Row],[топливно-энергетического комплекса (кроме оборонно-промышленного комплекса)]]+Таблица2[[#This Row],[транспортной отрасли]]+Таблица2[[#This Row],[горнодобывающей отрасли]]+Таблица2[[#This Row],[отрасли электротехнической промышленности (кроме оборонно-промышленного комплекса)]]+Таблица2[[#This Row],[лесной промышленности]]+Таблица2[[#This Row],[строительной отрасли]]+Таблица2[[#This Row],[отрасли электронной промышленности (кроме оборонно-промышленного комплекса)]]+Таблица2[[#This Row],[индустрии робототехники]]+Таблица2[[#This Row],[в отрасли искусства]]+Таблица2[[#This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 "+", "ОШИБКА")</f>
        <v>+</v>
      </c>
      <c r="K113" s="4">
        <v>3</v>
      </c>
      <c r="L113" s="4">
        <v>0</v>
      </c>
      <c r="M113" s="4">
        <v>0</v>
      </c>
      <c r="N113" s="4">
        <v>0</v>
      </c>
      <c r="O113" s="4">
        <v>1</v>
      </c>
      <c r="P113" s="4">
        <v>3</v>
      </c>
      <c r="Q113" s="4">
        <v>1</v>
      </c>
      <c r="R113" s="4">
        <v>0</v>
      </c>
      <c r="S113" s="4">
        <v>0</v>
      </c>
      <c r="T113" s="4">
        <v>0</v>
      </c>
      <c r="U113" s="4">
        <v>0</v>
      </c>
      <c r="V113" s="4">
        <v>2</v>
      </c>
      <c r="W113" s="4">
        <v>0</v>
      </c>
      <c r="X113" s="4">
        <v>0</v>
      </c>
      <c r="Y113" s="4">
        <v>0</v>
      </c>
      <c r="Z113" s="4">
        <v>0</v>
      </c>
      <c r="AA113" s="4">
        <v>0</v>
      </c>
      <c r="AB113" s="4">
        <v>0</v>
      </c>
      <c r="AC113" s="4">
        <v>0</v>
      </c>
      <c r="AD113" s="4">
        <v>0</v>
      </c>
      <c r="AE113" s="4">
        <v>0</v>
      </c>
      <c r="AF113" s="4">
        <v>0</v>
      </c>
      <c r="AG113" s="4">
        <v>0</v>
      </c>
      <c r="AH113" s="4">
        <v>0</v>
      </c>
      <c r="AI113" s="4">
        <v>0</v>
      </c>
      <c r="AJ113" s="4">
        <v>0</v>
      </c>
      <c r="AK113" s="4">
        <v>0</v>
      </c>
      <c r="AL113" s="4">
        <v>0</v>
      </c>
      <c r="AM113" s="4">
        <v>0</v>
      </c>
      <c r="AN113" s="4">
        <v>0</v>
      </c>
      <c r="AO113" s="4">
        <v>2</v>
      </c>
      <c r="AP113" s="33" t="str">
        <f>IF(Таблица2[[#This Row],[из них (из 34): трудоустраиваются по полученной профессии, специальности]]&lt;=Таблица2[[#This Row],[Будут трудоустроены]], "+", "Не сход 34 и 35")</f>
        <v>+</v>
      </c>
      <c r="AQ113" s="33" t="str">
        <f>IF(Таблица2[[#This Row],[из них (из 34) продолжат обучение
]]&lt;=Таблица2[[#This Row],[Будут трудоустроены]], "+", "Не сход 34 и 36")</f>
        <v>+</v>
      </c>
      <c r="AR113" s="33" t="str">
        <f>IF(Таблица2[[#This Row],[Будут трудоустроены]]=Таблица2[[#This Row],[в отрасли образования2]]+Таблица2[[#This Row],[в медицинской отрасли3]]+Таблица2[[#This Row],[в отрасли сферы услуг, туризма4]]+Таблица2[[#This Row],[в отрасли сферы торговли, организациях финансового сектора5]]+Таблица2[[#This Row],[в отрасли правоохранительной сферы и управления6]]+Таблица2[[#This Row],[на предприятия оборонно-промышленного комплекса8]]+Таблица2[[#This Row],[в отрасли средств массовой информации7]]+Таблица2[[#This Row],[машиностроения (кроме оборонно-промышленного комплекса)9]]+Таблица2[[#This Row],[сельского хозяйства10]]+Таблица2[[#This Row],[металлургии 11]]+Таблица2[[#This Row],[железнодорожного транспорта12]]+Таблица2[[#This Row],[легкой промышленности13]]+Таблица2[[#This Row],[химической отрасли14]]+Таблица2[[#This Row],[атомной отрасли (кроме оборонно-промышленного комплекса)15]]+Таблица2[[#This Row],[фармацевтической отрасли16]]+Таблица2[[#This Row],[отрасли информационных технологий17]]+Таблица2[[#This Row],[радиоэлектроники (кроме оборонно-промышленного комплекса)18]]+Таблица2[[#This Row],[топливно-энергетического комплекса (кроме оборонно-промышленного комплекса)19]]+Таблица2[[#This Row],[транспортной отрасли20]]+Таблица2[[#This Row],[горнодобывающей отрасли21]]+Таблица2[[#This Row],[отрасли электротехнической промышленности (кроме оборонно-промышленного комплекса)22]]+Таблица2[[#This Row],[лесной промышленности23]]+Таблица2[[#This Row],[строительной отрасли24]]+Таблица2[[#This Row],[отрасли электронной промышленности (кроме оборонно-промышленного комплекса)25]]+Таблица2[[#This Row],[индустрии робототехники26]]+Таблица2[[#This Row],[в отрасли искусства27]]+Таблица2[[#This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спорт28]], "+", "ОШИБКА")</f>
        <v>+</v>
      </c>
      <c r="AS113" s="4">
        <v>2</v>
      </c>
      <c r="AT113" s="4">
        <v>0</v>
      </c>
      <c r="AU113" s="4">
        <v>0</v>
      </c>
      <c r="AV113" s="4">
        <v>0</v>
      </c>
      <c r="AW113" s="4">
        <v>0</v>
      </c>
      <c r="AX113" s="4">
        <v>2</v>
      </c>
      <c r="AY113" s="4">
        <v>0</v>
      </c>
      <c r="AZ113" s="4">
        <v>0</v>
      </c>
      <c r="BA113" s="4">
        <v>0</v>
      </c>
      <c r="BB113" s="4">
        <v>0</v>
      </c>
      <c r="BC113" s="4">
        <v>0</v>
      </c>
      <c r="BD113" s="4">
        <v>0</v>
      </c>
      <c r="BE113" s="4">
        <v>0</v>
      </c>
      <c r="BF113" s="4">
        <v>0</v>
      </c>
      <c r="BG113" s="4">
        <v>0</v>
      </c>
      <c r="BH113" s="4">
        <v>0</v>
      </c>
      <c r="BI113" s="4">
        <v>0</v>
      </c>
      <c r="BJ113" s="4">
        <v>0</v>
      </c>
      <c r="BK113" s="4">
        <v>0</v>
      </c>
      <c r="BL113" s="4">
        <v>0</v>
      </c>
      <c r="BM113" s="4">
        <v>0</v>
      </c>
      <c r="BN113" s="4">
        <v>0</v>
      </c>
      <c r="BO113" s="4">
        <v>0</v>
      </c>
      <c r="BP113" s="4">
        <v>0</v>
      </c>
      <c r="BQ113" s="4">
        <v>0</v>
      </c>
      <c r="BR113" s="4">
        <v>0</v>
      </c>
      <c r="BS113" s="4">
        <v>0</v>
      </c>
      <c r="BT113" s="4">
        <v>0</v>
      </c>
      <c r="BU113" s="4">
        <v>0</v>
      </c>
      <c r="BV113" s="4">
        <v>0</v>
      </c>
      <c r="BW113" s="4">
        <v>0</v>
      </c>
      <c r="BX113" s="4">
        <v>3</v>
      </c>
      <c r="BY113" s="4">
        <v>0</v>
      </c>
      <c r="BZ113" s="4">
        <v>0</v>
      </c>
      <c r="CA113" s="4">
        <v>0</v>
      </c>
      <c r="CB113" s="4">
        <v>0</v>
      </c>
      <c r="CC113" s="4">
        <v>0</v>
      </c>
      <c r="CD113" s="4">
        <v>0</v>
      </c>
      <c r="CE113" s="4">
        <v>0</v>
      </c>
      <c r="CF113" s="4">
        <v>0</v>
      </c>
      <c r="CG113" s="4">
        <v>0</v>
      </c>
      <c r="CH113" s="5" t="s">
        <v>119</v>
      </c>
      <c r="CI113" s="6" t="s">
        <v>119</v>
      </c>
    </row>
    <row r="114" spans="1:87" ht="56.25" hidden="1">
      <c r="A114" s="65" t="s">
        <v>118</v>
      </c>
      <c r="B114" s="3" t="s">
        <v>102</v>
      </c>
      <c r="C114" s="64">
        <v>14</v>
      </c>
      <c r="D114" s="64">
        <v>0</v>
      </c>
      <c r="E114" s="4">
        <v>14</v>
      </c>
      <c r="F114" s="33" t="str">
        <f>IF(Таблица2[[#This Row],[Выпуск 2024 г.]]=Таблица2[[#This Row],[Трудоустроены]]+Таблица2[[#This Row],[индивидуальные предприниматели или самозанятые]]+Таблица2[[#This Row],[Будут трудоустроены]]+Таблица2[[#This Row],[индивидуальные предприниматели или самозанятые29]]+Таблица2[[#This Row],[продолжат обучение без трудоустройства]]+Таблица2[[#This Row],[призваны в армию, будут призваны в армию]]+Таблица2[[#This Row],[находятся в отпуске по уходу за ребенком, будут находиться в отпуске по уходу за ребенком]]+Таблица2[[#This Row],[Зарегистрированы в центрах занятости в качестве безработных (получают пособие по безработице) и не планируют трудоустраиваться]]+Таблица2[[#This Row],[Не планируют трудоустраиваться, в том числе по причинам получения иных социальных льгот ]]+Таблица2[[#This Row],[Иные причины нахождения под риском нетрудоустройства]]+Таблица2[[#This Row],[Тяжелое состояние здоровья, не позволяющее трудоустраиваться]]+Таблица2[[#This Row],[Находятся под следствием, отбывают наказание]]+Таблица2[[#This Row],[Переезд за пределы Российской Федерации]]+Таблица2[[#This Row],[Не могут трудоустраиваться в связи с уходом за больными родственниками, в связи с иными семейными обстоятельствами]], "+", "Не сходится сумма")</f>
        <v>+</v>
      </c>
      <c r="G114" s="4">
        <v>5</v>
      </c>
      <c r="H114" s="33" t="str">
        <f>IF(Таблица2[[#This Row],[Из них (из 3): трудоустроены по получаемой профессии, специальности]]&lt;=Таблица2[[#This Row],[Трудоустроены]], "+", "Не сход 3 и 4")</f>
        <v>+</v>
      </c>
      <c r="I114" s="33" t="str">
        <f>IF(Таблица2[[#This Row],[Из них (из 3): продолжат обучение]]&lt;=Таблица2[[#This Row],[Трудоустроены]], "+", "Несход 3 и 5")</f>
        <v>+</v>
      </c>
      <c r="J114" s="33" t="str">
        <f>IF(Таблица2[[#This Row],[Трудоустроены]]=Таблица2[[#This Row],[в отрасли образования]]+Таблица2[[#This Row],[в медицинской отрасли]]+Таблица2[[#This Row],[в отрасли сферы услуг, туризма]]+Таблица2[[#This Row],[в отрасли сферы торговли, организациях финансового сектора]]+Таблица2[[#This Row],[в отрасли правоохранительной сферы и управления]]+Таблица2[[#This Row],[в отрасли средств массовой информации]]+Таблица2[[#This Row],[на предприятия оборонно-промышленного комплекса]]+Таблица2[[#This Row],[машиностроения (кроме оборонно-промышленного комплекса)]]+Таблица2[[#This Row],[сельского хозяйства]]+Таблица2[[#This Row],[металлургии ]]+Таблица2[[#This Row],[железнодорожного транспорта]]+Таблица2[[#This Row],[легкой промышленности]]+Таблица2[[#This Row],[химической отрасли]]+Таблица2[[#This Row],[атомной отрасли (кроме оборонно-промышленного комплекса)]]+Таблица2[[#This Row],[фармацевтической отрасли]]+Таблица2[[#This Row],[отрасли информационных технологий]]+Таблица2[[#This Row],[радиоэлектроники (кроме оборонно-промышленного комплекса)]]+Таблица2[[#This Row],[топливно-энергетического комплекса (кроме оборонно-промышленного комплекса)]]+Таблица2[[#This Row],[транспортной отрасли]]+Таблица2[[#This Row],[горнодобывающей отрасли]]+Таблица2[[#This Row],[отрасли электротехнической промышленности (кроме оборонно-промышленного комплекса)]]+Таблица2[[#This Row],[лесной промышленности]]+Таблица2[[#This Row],[строительной отрасли]]+Таблица2[[#This Row],[отрасли электронной промышленности (кроме оборонно-промышленного комплекса)]]+Таблица2[[#This Row],[индустрии робототехники]]+Таблица2[[#This Row],[в отрасли искусства]]+Таблица2[[#This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 "+", "ОШИБКА")</f>
        <v>+</v>
      </c>
      <c r="K114" s="4">
        <v>4</v>
      </c>
      <c r="L114" s="4">
        <v>0</v>
      </c>
      <c r="M114" s="4">
        <v>0</v>
      </c>
      <c r="N114" s="4">
        <v>1</v>
      </c>
      <c r="O114" s="4">
        <v>0</v>
      </c>
      <c r="P114" s="4">
        <v>0</v>
      </c>
      <c r="Q114" s="4">
        <v>0</v>
      </c>
      <c r="R114" s="4">
        <v>0</v>
      </c>
      <c r="S114" s="4">
        <v>0</v>
      </c>
      <c r="T114" s="4">
        <v>0</v>
      </c>
      <c r="U114" s="4">
        <v>1</v>
      </c>
      <c r="V114" s="4">
        <v>0</v>
      </c>
      <c r="W114" s="4">
        <v>0</v>
      </c>
      <c r="X114" s="4">
        <v>0</v>
      </c>
      <c r="Y114" s="4">
        <v>0</v>
      </c>
      <c r="Z114" s="4">
        <v>0</v>
      </c>
      <c r="AA114" s="4">
        <v>0</v>
      </c>
      <c r="AB114" s="4">
        <v>0</v>
      </c>
      <c r="AC114" s="4">
        <v>0</v>
      </c>
      <c r="AD114" s="4">
        <v>0</v>
      </c>
      <c r="AE114" s="4">
        <v>3</v>
      </c>
      <c r="AF114" s="4">
        <v>0</v>
      </c>
      <c r="AG114" s="4">
        <v>0</v>
      </c>
      <c r="AH114" s="4">
        <v>0</v>
      </c>
      <c r="AI114" s="4">
        <v>0</v>
      </c>
      <c r="AJ114" s="4">
        <v>0</v>
      </c>
      <c r="AK114" s="4">
        <v>0</v>
      </c>
      <c r="AL114" s="4">
        <v>0</v>
      </c>
      <c r="AM114" s="4">
        <v>0</v>
      </c>
      <c r="AN114" s="4">
        <v>0</v>
      </c>
      <c r="AO114" s="4">
        <v>1</v>
      </c>
      <c r="AP114" s="33" t="str">
        <f>IF(Таблица2[[#This Row],[из них (из 34): трудоустраиваются по полученной профессии, специальности]]&lt;=Таблица2[[#This Row],[Будут трудоустроены]], "+", "Не сход 34 и 35")</f>
        <v>+</v>
      </c>
      <c r="AQ114" s="33" t="str">
        <f>IF(Таблица2[[#This Row],[из них (из 34) продолжат обучение
]]&lt;=Таблица2[[#This Row],[Будут трудоустроены]], "+", "Не сход 34 и 36")</f>
        <v>+</v>
      </c>
      <c r="AR114" s="33" t="str">
        <f>IF(Таблица2[[#This Row],[Будут трудоустроены]]=Таблица2[[#This Row],[в отрасли образования2]]+Таблица2[[#This Row],[в медицинской отрасли3]]+Таблица2[[#This Row],[в отрасли сферы услуг, туризма4]]+Таблица2[[#This Row],[в отрасли сферы торговли, организациях финансового сектора5]]+Таблица2[[#This Row],[в отрасли правоохранительной сферы и управления6]]+Таблица2[[#This Row],[на предприятия оборонно-промышленного комплекса8]]+Таблица2[[#This Row],[в отрасли средств массовой информации7]]+Таблица2[[#This Row],[машиностроения (кроме оборонно-промышленного комплекса)9]]+Таблица2[[#This Row],[сельского хозяйства10]]+Таблица2[[#This Row],[металлургии 11]]+Таблица2[[#This Row],[железнодорожного транспорта12]]+Таблица2[[#This Row],[легкой промышленности13]]+Таблица2[[#This Row],[химической отрасли14]]+Таблица2[[#This Row],[атомной отрасли (кроме оборонно-промышленного комплекса)15]]+Таблица2[[#This Row],[фармацевтической отрасли16]]+Таблица2[[#This Row],[отрасли информационных технологий17]]+Таблица2[[#This Row],[радиоэлектроники (кроме оборонно-промышленного комплекса)18]]+Таблица2[[#This Row],[топливно-энергетического комплекса (кроме оборонно-промышленного комплекса)19]]+Таблица2[[#This Row],[транспортной отрасли20]]+Таблица2[[#This Row],[горнодобывающей отрасли21]]+Таблица2[[#This Row],[отрасли электротехнической промышленности (кроме оборонно-промышленного комплекса)22]]+Таблица2[[#This Row],[лесной промышленности23]]+Таблица2[[#This Row],[строительной отрасли24]]+Таблица2[[#This Row],[отрасли электронной промышленности (кроме оборонно-промышленного комплекса)25]]+Таблица2[[#This Row],[индустрии робототехники26]]+Таблица2[[#This Row],[в отрасли искусства27]]+Таблица2[[#This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спорт28]], "+", "ОШИБКА")</f>
        <v>+</v>
      </c>
      <c r="AS114" s="4">
        <v>0</v>
      </c>
      <c r="AT114" s="4">
        <v>0</v>
      </c>
      <c r="AU114" s="4">
        <v>0</v>
      </c>
      <c r="AV114" s="4">
        <v>0</v>
      </c>
      <c r="AW114" s="4">
        <v>0</v>
      </c>
      <c r="AX114" s="4">
        <v>0</v>
      </c>
      <c r="AY114" s="4">
        <v>0</v>
      </c>
      <c r="AZ114" s="4">
        <v>0</v>
      </c>
      <c r="BA114" s="4">
        <v>0</v>
      </c>
      <c r="BB114" s="4">
        <v>0</v>
      </c>
      <c r="BC114" s="4">
        <v>1</v>
      </c>
      <c r="BD114" s="4">
        <v>0</v>
      </c>
      <c r="BE114" s="4">
        <v>0</v>
      </c>
      <c r="BF114" s="4">
        <v>0</v>
      </c>
      <c r="BG114" s="4">
        <v>0</v>
      </c>
      <c r="BH114" s="4">
        <v>0</v>
      </c>
      <c r="BI114" s="4">
        <v>0</v>
      </c>
      <c r="BJ114" s="4">
        <v>0</v>
      </c>
      <c r="BK114" s="4">
        <v>0</v>
      </c>
      <c r="BL114" s="4">
        <v>0</v>
      </c>
      <c r="BM114" s="4">
        <v>0</v>
      </c>
      <c r="BN114" s="4">
        <v>0</v>
      </c>
      <c r="BO114" s="4">
        <v>0</v>
      </c>
      <c r="BP114" s="4">
        <v>0</v>
      </c>
      <c r="BQ114" s="4">
        <v>0</v>
      </c>
      <c r="BR114" s="4">
        <v>0</v>
      </c>
      <c r="BS114" s="4">
        <v>0</v>
      </c>
      <c r="BT114" s="4">
        <v>0</v>
      </c>
      <c r="BU114" s="4">
        <v>0</v>
      </c>
      <c r="BV114" s="4">
        <v>0</v>
      </c>
      <c r="BW114" s="4">
        <v>0</v>
      </c>
      <c r="BX114" s="4">
        <v>7</v>
      </c>
      <c r="BY114" s="4">
        <v>1</v>
      </c>
      <c r="BZ114" s="4">
        <v>0</v>
      </c>
      <c r="CA114" s="4">
        <v>0</v>
      </c>
      <c r="CB114" s="4">
        <v>0</v>
      </c>
      <c r="CC114" s="4">
        <v>0</v>
      </c>
      <c r="CD114" s="4">
        <v>0</v>
      </c>
      <c r="CE114" s="4">
        <v>0</v>
      </c>
      <c r="CF114" s="4">
        <v>0</v>
      </c>
      <c r="CG114" s="4">
        <v>0</v>
      </c>
      <c r="CH114" s="5" t="s">
        <v>119</v>
      </c>
      <c r="CI114" s="6" t="s">
        <v>119</v>
      </c>
    </row>
    <row r="115" spans="1:87" ht="18.75" hidden="1">
      <c r="A115" s="65" t="s">
        <v>118</v>
      </c>
      <c r="B115" s="3" t="s">
        <v>122</v>
      </c>
      <c r="C115" s="64">
        <v>10</v>
      </c>
      <c r="D115" s="64">
        <v>0</v>
      </c>
      <c r="E115" s="4">
        <v>10</v>
      </c>
      <c r="F115" s="33" t="str">
        <f>IF(Таблица2[[#This Row],[Выпуск 2024 г.]]=Таблица2[[#This Row],[Трудоустроены]]+Таблица2[[#This Row],[индивидуальные предприниматели или самозанятые]]+Таблица2[[#This Row],[Будут трудоустроены]]+Таблица2[[#This Row],[индивидуальные предприниматели или самозанятые29]]+Таблица2[[#This Row],[продолжат обучение без трудоустройства]]+Таблица2[[#This Row],[призваны в армию, будут призваны в армию]]+Таблица2[[#This Row],[находятся в отпуске по уходу за ребенком, будут находиться в отпуске по уходу за ребенком]]+Таблица2[[#This Row],[Зарегистрированы в центрах занятости в качестве безработных (получают пособие по безработице) и не планируют трудоустраиваться]]+Таблица2[[#This Row],[Не планируют трудоустраиваться, в том числе по причинам получения иных социальных льгот ]]+Таблица2[[#This Row],[Иные причины нахождения под риском нетрудоустройства]]+Таблица2[[#This Row],[Тяжелое состояние здоровья, не позволяющее трудоустраиваться]]+Таблица2[[#This Row],[Находятся под следствием, отбывают наказание]]+Таблица2[[#This Row],[Переезд за пределы Российской Федерации]]+Таблица2[[#This Row],[Не могут трудоустраиваться в связи с уходом за больными родственниками, в связи с иными семейными обстоятельствами]], "+", "Не сходится сумма")</f>
        <v>+</v>
      </c>
      <c r="G115" s="4">
        <v>2</v>
      </c>
      <c r="H115" s="33" t="str">
        <f>IF(Таблица2[[#This Row],[Из них (из 3): трудоустроены по получаемой профессии, специальности]]&lt;=Таблица2[[#This Row],[Трудоустроены]], "+", "Не сход 3 и 4")</f>
        <v>+</v>
      </c>
      <c r="I115" s="33" t="str">
        <f>IF(Таблица2[[#This Row],[Из них (из 3): продолжат обучение]]&lt;=Таблица2[[#This Row],[Трудоустроены]], "+", "Несход 3 и 5")</f>
        <v>+</v>
      </c>
      <c r="J115" s="33" t="str">
        <f>IF(Таблица2[[#This Row],[Трудоустроены]]=Таблица2[[#This Row],[в отрасли образования]]+Таблица2[[#This Row],[в медицинской отрасли]]+Таблица2[[#This Row],[в отрасли сферы услуг, туризма]]+Таблица2[[#This Row],[в отрасли сферы торговли, организациях финансового сектора]]+Таблица2[[#This Row],[в отрасли правоохранительной сферы и управления]]+Таблица2[[#This Row],[в отрасли средств массовой информации]]+Таблица2[[#This Row],[на предприятия оборонно-промышленного комплекса]]+Таблица2[[#This Row],[машиностроения (кроме оборонно-промышленного комплекса)]]+Таблица2[[#This Row],[сельского хозяйства]]+Таблица2[[#This Row],[металлургии ]]+Таблица2[[#This Row],[железнодорожного транспорта]]+Таблица2[[#This Row],[легкой промышленности]]+Таблица2[[#This Row],[химической отрасли]]+Таблица2[[#This Row],[атомной отрасли (кроме оборонно-промышленного комплекса)]]+Таблица2[[#This Row],[фармацевтической отрасли]]+Таблица2[[#This Row],[отрасли информационных технологий]]+Таблица2[[#This Row],[радиоэлектроники (кроме оборонно-промышленного комплекса)]]+Таблица2[[#This Row],[топливно-энергетического комплекса (кроме оборонно-промышленного комплекса)]]+Таблица2[[#This Row],[транспортной отрасли]]+Таблица2[[#This Row],[горнодобывающей отрасли]]+Таблица2[[#This Row],[отрасли электротехнической промышленности (кроме оборонно-промышленного комплекса)]]+Таблица2[[#This Row],[лесной промышленности]]+Таблица2[[#This Row],[строительной отрасли]]+Таблица2[[#This Row],[отрасли электронной промышленности (кроме оборонно-промышленного комплекса)]]+Таблица2[[#This Row],[индустрии робототехники]]+Таблица2[[#This Row],[в отрасли искусства]]+Таблица2[[#This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 "+", "ОШИБКА")</f>
        <v>+</v>
      </c>
      <c r="K115" s="4">
        <v>2</v>
      </c>
      <c r="L115" s="4">
        <v>0</v>
      </c>
      <c r="M115" s="4">
        <v>0</v>
      </c>
      <c r="N115" s="4">
        <v>0</v>
      </c>
      <c r="O115" s="4">
        <v>0</v>
      </c>
      <c r="P115" s="4">
        <v>0</v>
      </c>
      <c r="Q115" s="4">
        <v>0</v>
      </c>
      <c r="R115" s="4">
        <v>0</v>
      </c>
      <c r="S115" s="4">
        <v>0</v>
      </c>
      <c r="T115" s="4">
        <v>0</v>
      </c>
      <c r="U115" s="4">
        <v>0</v>
      </c>
      <c r="V115" s="4">
        <v>0</v>
      </c>
      <c r="W115" s="4">
        <v>0</v>
      </c>
      <c r="X115" s="4">
        <v>0</v>
      </c>
      <c r="Y115" s="4">
        <v>0</v>
      </c>
      <c r="Z115" s="4">
        <v>0</v>
      </c>
      <c r="AA115" s="4">
        <v>0</v>
      </c>
      <c r="AB115" s="4">
        <v>0</v>
      </c>
      <c r="AC115" s="4">
        <v>0</v>
      </c>
      <c r="AD115" s="4">
        <v>0</v>
      </c>
      <c r="AE115" s="4">
        <v>0</v>
      </c>
      <c r="AF115" s="4">
        <v>0</v>
      </c>
      <c r="AG115" s="4">
        <v>0</v>
      </c>
      <c r="AH115" s="4">
        <v>2</v>
      </c>
      <c r="AI115" s="4">
        <v>0</v>
      </c>
      <c r="AJ115" s="4">
        <v>0</v>
      </c>
      <c r="AK115" s="4">
        <v>0</v>
      </c>
      <c r="AL115" s="4">
        <v>0</v>
      </c>
      <c r="AM115" s="4">
        <v>0</v>
      </c>
      <c r="AN115" s="4">
        <v>0</v>
      </c>
      <c r="AO115" s="4">
        <v>4</v>
      </c>
      <c r="AP115" s="33" t="str">
        <f>IF(Таблица2[[#This Row],[из них (из 34): трудоустраиваются по полученной профессии, специальности]]&lt;=Таблица2[[#This Row],[Будут трудоустроены]], "+", "Не сход 34 и 35")</f>
        <v>+</v>
      </c>
      <c r="AQ115" s="33" t="str">
        <f>IF(Таблица2[[#This Row],[из них (из 34) продолжат обучение
]]&lt;=Таблица2[[#This Row],[Будут трудоустроены]], "+", "Не сход 34 и 36")</f>
        <v>+</v>
      </c>
      <c r="AR115" s="33" t="str">
        <f>IF(Таблица2[[#This Row],[Будут трудоустроены]]=Таблица2[[#This Row],[в отрасли образования2]]+Таблица2[[#This Row],[в медицинской отрасли3]]+Таблица2[[#This Row],[в отрасли сферы услуг, туризма4]]+Таблица2[[#This Row],[в отрасли сферы торговли, организациях финансового сектора5]]+Таблица2[[#This Row],[в отрасли правоохранительной сферы и управления6]]+Таблица2[[#This Row],[на предприятия оборонно-промышленного комплекса8]]+Таблица2[[#This Row],[в отрасли средств массовой информации7]]+Таблица2[[#This Row],[машиностроения (кроме оборонно-промышленного комплекса)9]]+Таблица2[[#This Row],[сельского хозяйства10]]+Таблица2[[#This Row],[металлургии 11]]+Таблица2[[#This Row],[железнодорожного транспорта12]]+Таблица2[[#This Row],[легкой промышленности13]]+Таблица2[[#This Row],[химической отрасли14]]+Таблица2[[#This Row],[атомной отрасли (кроме оборонно-промышленного комплекса)15]]+Таблица2[[#This Row],[фармацевтической отрасли16]]+Таблица2[[#This Row],[отрасли информационных технологий17]]+Таблица2[[#This Row],[радиоэлектроники (кроме оборонно-промышленного комплекса)18]]+Таблица2[[#This Row],[топливно-энергетического комплекса (кроме оборонно-промышленного комплекса)19]]+Таблица2[[#This Row],[транспортной отрасли20]]+Таблица2[[#This Row],[горнодобывающей отрасли21]]+Таблица2[[#This Row],[отрасли электротехнической промышленности (кроме оборонно-промышленного комплекса)22]]+Таблица2[[#This Row],[лесной промышленности23]]+Таблица2[[#This Row],[строительной отрасли24]]+Таблица2[[#This Row],[отрасли электронной промышленности (кроме оборонно-промышленного комплекса)25]]+Таблица2[[#This Row],[индустрии робототехники26]]+Таблица2[[#This Row],[в отрасли искусства27]]+Таблица2[[#This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спорт28]], "+", "ОШИБКА")</f>
        <v>+</v>
      </c>
      <c r="AS115" s="4">
        <v>4</v>
      </c>
      <c r="AT115" s="4">
        <v>0</v>
      </c>
      <c r="AU115" s="4">
        <v>0</v>
      </c>
      <c r="AV115" s="4">
        <v>0</v>
      </c>
      <c r="AW115" s="4">
        <v>0</v>
      </c>
      <c r="AX115" s="4">
        <v>0</v>
      </c>
      <c r="AY115" s="4">
        <v>0</v>
      </c>
      <c r="AZ115" s="4">
        <v>0</v>
      </c>
      <c r="BA115" s="4">
        <v>0</v>
      </c>
      <c r="BB115" s="4">
        <v>0</v>
      </c>
      <c r="BC115" s="4">
        <v>0</v>
      </c>
      <c r="BD115" s="4">
        <v>0</v>
      </c>
      <c r="BE115" s="4">
        <v>0</v>
      </c>
      <c r="BF115" s="4">
        <v>0</v>
      </c>
      <c r="BG115" s="4">
        <v>0</v>
      </c>
      <c r="BH115" s="4">
        <v>0</v>
      </c>
      <c r="BI115" s="4">
        <v>0</v>
      </c>
      <c r="BJ115" s="4">
        <v>0</v>
      </c>
      <c r="BK115" s="4">
        <v>0</v>
      </c>
      <c r="BL115" s="4">
        <v>0</v>
      </c>
      <c r="BM115" s="4">
        <v>0</v>
      </c>
      <c r="BN115" s="4">
        <v>0</v>
      </c>
      <c r="BO115" s="4">
        <v>0</v>
      </c>
      <c r="BP115" s="4">
        <v>4</v>
      </c>
      <c r="BQ115" s="4">
        <v>0</v>
      </c>
      <c r="BR115" s="4">
        <v>0</v>
      </c>
      <c r="BS115" s="4">
        <v>0</v>
      </c>
      <c r="BT115" s="4">
        <v>0</v>
      </c>
      <c r="BU115" s="4">
        <v>0</v>
      </c>
      <c r="BV115" s="4">
        <v>0</v>
      </c>
      <c r="BW115" s="4">
        <v>0</v>
      </c>
      <c r="BX115" s="4">
        <v>3</v>
      </c>
      <c r="BY115" s="4">
        <v>1</v>
      </c>
      <c r="BZ115" s="4">
        <v>0</v>
      </c>
      <c r="CA115" s="4">
        <v>0</v>
      </c>
      <c r="CB115" s="4">
        <v>0</v>
      </c>
      <c r="CC115" s="4">
        <v>0</v>
      </c>
      <c r="CD115" s="4">
        <v>0</v>
      </c>
      <c r="CE115" s="4">
        <v>0</v>
      </c>
      <c r="CF115" s="4">
        <v>0</v>
      </c>
      <c r="CG115" s="4">
        <v>0</v>
      </c>
      <c r="CH115" s="5" t="s">
        <v>119</v>
      </c>
      <c r="CI115" s="6" t="s">
        <v>119</v>
      </c>
    </row>
    <row r="116" spans="1:87" ht="37.5" hidden="1">
      <c r="A116" s="65" t="s">
        <v>118</v>
      </c>
      <c r="B116" s="3" t="s">
        <v>123</v>
      </c>
      <c r="C116" s="64">
        <v>14</v>
      </c>
      <c r="D116" s="64">
        <v>0</v>
      </c>
      <c r="E116" s="4">
        <v>14</v>
      </c>
      <c r="F116" s="33" t="str">
        <f>IF(Таблица2[[#This Row],[Выпуск 2024 г.]]=Таблица2[[#This Row],[Трудоустроены]]+Таблица2[[#This Row],[индивидуальные предприниматели или самозанятые]]+Таблица2[[#This Row],[Будут трудоустроены]]+Таблица2[[#This Row],[индивидуальные предприниматели или самозанятые29]]+Таблица2[[#This Row],[продолжат обучение без трудоустройства]]+Таблица2[[#This Row],[призваны в армию, будут призваны в армию]]+Таблица2[[#This Row],[находятся в отпуске по уходу за ребенком, будут находиться в отпуске по уходу за ребенком]]+Таблица2[[#This Row],[Зарегистрированы в центрах занятости в качестве безработных (получают пособие по безработице) и не планируют трудоустраиваться]]+Таблица2[[#This Row],[Не планируют трудоустраиваться, в том числе по причинам получения иных социальных льгот ]]+Таблица2[[#This Row],[Иные причины нахождения под риском нетрудоустройства]]+Таблица2[[#This Row],[Тяжелое состояние здоровья, не позволяющее трудоустраиваться]]+Таблица2[[#This Row],[Находятся под следствием, отбывают наказание]]+Таблица2[[#This Row],[Переезд за пределы Российской Федерации]]+Таблица2[[#This Row],[Не могут трудоустраиваться в связи с уходом за больными родственниками, в связи с иными семейными обстоятельствами]], "+", "Не сходится сумма")</f>
        <v>+</v>
      </c>
      <c r="G116" s="4">
        <v>1</v>
      </c>
      <c r="H116" s="33" t="str">
        <f>IF(Таблица2[[#This Row],[Из них (из 3): трудоустроены по получаемой профессии, специальности]]&lt;=Таблица2[[#This Row],[Трудоустроены]], "+", "Не сход 3 и 4")</f>
        <v>+</v>
      </c>
      <c r="I116" s="33" t="str">
        <f>IF(Таблица2[[#This Row],[Из них (из 3): продолжат обучение]]&lt;=Таблица2[[#This Row],[Трудоустроены]], "+", "Несход 3 и 5")</f>
        <v>+</v>
      </c>
      <c r="J116" s="33" t="str">
        <f>IF(Таблица2[[#This Row],[Трудоустроены]]=Таблица2[[#This Row],[в отрасли образования]]+Таблица2[[#This Row],[в медицинской отрасли]]+Таблица2[[#This Row],[в отрасли сферы услуг, туризма]]+Таблица2[[#This Row],[в отрасли сферы торговли, организациях финансового сектора]]+Таблица2[[#This Row],[в отрасли правоохранительной сферы и управления]]+Таблица2[[#This Row],[в отрасли средств массовой информации]]+Таблица2[[#This Row],[на предприятия оборонно-промышленного комплекса]]+Таблица2[[#This Row],[машиностроения (кроме оборонно-промышленного комплекса)]]+Таблица2[[#This Row],[сельского хозяйства]]+Таблица2[[#This Row],[металлургии ]]+Таблица2[[#This Row],[железнодорожного транспорта]]+Таблица2[[#This Row],[легкой промышленности]]+Таблица2[[#This Row],[химической отрасли]]+Таблица2[[#This Row],[атомной отрасли (кроме оборонно-промышленного комплекса)]]+Таблица2[[#This Row],[фармацевтической отрасли]]+Таблица2[[#This Row],[отрасли информационных технологий]]+Таблица2[[#This Row],[радиоэлектроники (кроме оборонно-промышленного комплекса)]]+Таблица2[[#This Row],[топливно-энергетического комплекса (кроме оборонно-промышленного комплекса)]]+Таблица2[[#This Row],[транспортной отрасли]]+Таблица2[[#This Row],[горнодобывающей отрасли]]+Таблица2[[#This Row],[отрасли электротехнической промышленности (кроме оборонно-промышленного комплекса)]]+Таблица2[[#This Row],[лесной промышленности]]+Таблица2[[#This Row],[строительной отрасли]]+Таблица2[[#This Row],[отрасли электронной промышленности (кроме оборонно-промышленного комплекса)]]+Таблица2[[#This Row],[индустрии робототехники]]+Таблица2[[#This Row],[в отрасли искусства]]+Таблица2[[#This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 "+", "ОШИБКА")</f>
        <v>+</v>
      </c>
      <c r="K116" s="4">
        <v>0</v>
      </c>
      <c r="L116" s="4">
        <v>0</v>
      </c>
      <c r="M116" s="4">
        <v>0</v>
      </c>
      <c r="N116" s="4">
        <v>0</v>
      </c>
      <c r="O116" s="4">
        <v>1</v>
      </c>
      <c r="P116" s="4">
        <v>0</v>
      </c>
      <c r="Q116" s="4">
        <v>0</v>
      </c>
      <c r="R116" s="4">
        <v>0</v>
      </c>
      <c r="S116" s="4">
        <v>0</v>
      </c>
      <c r="T116" s="4">
        <v>0</v>
      </c>
      <c r="U116" s="4">
        <v>0</v>
      </c>
      <c r="V116" s="4">
        <v>0</v>
      </c>
      <c r="W116" s="4">
        <v>0</v>
      </c>
      <c r="X116" s="4">
        <v>0</v>
      </c>
      <c r="Y116" s="4">
        <v>0</v>
      </c>
      <c r="Z116" s="4">
        <v>0</v>
      </c>
      <c r="AA116" s="4">
        <v>0</v>
      </c>
      <c r="AB116" s="4">
        <v>0</v>
      </c>
      <c r="AC116" s="4">
        <v>0</v>
      </c>
      <c r="AD116" s="4">
        <v>0</v>
      </c>
      <c r="AE116" s="4">
        <v>0</v>
      </c>
      <c r="AF116" s="4">
        <v>0</v>
      </c>
      <c r="AG116" s="4">
        <v>0</v>
      </c>
      <c r="AH116" s="4">
        <v>0</v>
      </c>
      <c r="AI116" s="4">
        <v>0</v>
      </c>
      <c r="AJ116" s="4">
        <v>0</v>
      </c>
      <c r="AK116" s="4">
        <v>0</v>
      </c>
      <c r="AL116" s="4">
        <v>0</v>
      </c>
      <c r="AM116" s="4">
        <v>0</v>
      </c>
      <c r="AN116" s="4">
        <v>0</v>
      </c>
      <c r="AO116" s="4">
        <v>12</v>
      </c>
      <c r="AP116" s="33" t="str">
        <f>IF(Таблица2[[#This Row],[из них (из 34): трудоустраиваются по полученной профессии, специальности]]&lt;=Таблица2[[#This Row],[Будут трудоустроены]], "+", "Не сход 34 и 35")</f>
        <v>+</v>
      </c>
      <c r="AQ116" s="33" t="str">
        <f>IF(Таблица2[[#This Row],[из них (из 34) продолжат обучение
]]&lt;=Таблица2[[#This Row],[Будут трудоустроены]], "+", "Не сход 34 и 36")</f>
        <v>+</v>
      </c>
      <c r="AR116" s="33" t="str">
        <f>IF(Таблица2[[#This Row],[Будут трудоустроены]]=Таблица2[[#This Row],[в отрасли образования2]]+Таблица2[[#This Row],[в медицинской отрасли3]]+Таблица2[[#This Row],[в отрасли сферы услуг, туризма4]]+Таблица2[[#This Row],[в отрасли сферы торговли, организациях финансового сектора5]]+Таблица2[[#This Row],[в отрасли правоохранительной сферы и управления6]]+Таблица2[[#This Row],[на предприятия оборонно-промышленного комплекса8]]+Таблица2[[#This Row],[в отрасли средств массовой информации7]]+Таблица2[[#This Row],[машиностроения (кроме оборонно-промышленного комплекса)9]]+Таблица2[[#This Row],[сельского хозяйства10]]+Таблица2[[#This Row],[металлургии 11]]+Таблица2[[#This Row],[железнодорожного транспорта12]]+Таблица2[[#This Row],[легкой промышленности13]]+Таблица2[[#This Row],[химической отрасли14]]+Таблица2[[#This Row],[атомной отрасли (кроме оборонно-промышленного комплекса)15]]+Таблица2[[#This Row],[фармацевтической отрасли16]]+Таблица2[[#This Row],[отрасли информационных технологий17]]+Таблица2[[#This Row],[радиоэлектроники (кроме оборонно-промышленного комплекса)18]]+Таблица2[[#This Row],[топливно-энергетического комплекса (кроме оборонно-промышленного комплекса)19]]+Таблица2[[#This Row],[транспортной отрасли20]]+Таблица2[[#This Row],[горнодобывающей отрасли21]]+Таблица2[[#This Row],[отрасли электротехнической промышленности (кроме оборонно-промышленного комплекса)22]]+Таблица2[[#This Row],[лесной промышленности23]]+Таблица2[[#This Row],[строительной отрасли24]]+Таблица2[[#This Row],[отрасли электронной промышленности (кроме оборонно-промышленного комплекса)25]]+Таблица2[[#This Row],[индустрии робототехники26]]+Таблица2[[#This Row],[в отрасли искусства27]]+Таблица2[[#This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спорт28]], "+", "ОШИБКА")</f>
        <v>+</v>
      </c>
      <c r="AS116" s="4">
        <v>4</v>
      </c>
      <c r="AT116" s="4">
        <v>4</v>
      </c>
      <c r="AU116" s="4">
        <v>0</v>
      </c>
      <c r="AV116" s="4">
        <v>0</v>
      </c>
      <c r="AW116" s="4">
        <v>12</v>
      </c>
      <c r="AX116" s="4">
        <v>0</v>
      </c>
      <c r="AY116" s="4">
        <v>0</v>
      </c>
      <c r="AZ116" s="4">
        <v>0</v>
      </c>
      <c r="BA116" s="4">
        <v>0</v>
      </c>
      <c r="BB116" s="4">
        <v>0</v>
      </c>
      <c r="BC116" s="4">
        <v>0</v>
      </c>
      <c r="BD116" s="4">
        <v>0</v>
      </c>
      <c r="BE116" s="4">
        <v>0</v>
      </c>
      <c r="BF116" s="4">
        <v>0</v>
      </c>
      <c r="BG116" s="4">
        <v>0</v>
      </c>
      <c r="BH116" s="4">
        <v>0</v>
      </c>
      <c r="BI116" s="4">
        <v>0</v>
      </c>
      <c r="BJ116" s="4">
        <v>0</v>
      </c>
      <c r="BK116" s="4">
        <v>0</v>
      </c>
      <c r="BL116" s="4">
        <v>0</v>
      </c>
      <c r="BM116" s="4">
        <v>0</v>
      </c>
      <c r="BN116" s="4">
        <v>0</v>
      </c>
      <c r="BO116" s="4">
        <v>0</v>
      </c>
      <c r="BP116" s="4">
        <v>0</v>
      </c>
      <c r="BQ116" s="4">
        <v>0</v>
      </c>
      <c r="BR116" s="4">
        <v>0</v>
      </c>
      <c r="BS116" s="4">
        <v>0</v>
      </c>
      <c r="BT116" s="4">
        <v>0</v>
      </c>
      <c r="BU116" s="4">
        <v>0</v>
      </c>
      <c r="BV116" s="4">
        <v>0</v>
      </c>
      <c r="BW116" s="4">
        <v>0</v>
      </c>
      <c r="BX116" s="4">
        <v>0</v>
      </c>
      <c r="BY116" s="4">
        <v>1</v>
      </c>
      <c r="BZ116" s="4">
        <v>0</v>
      </c>
      <c r="CA116" s="4">
        <v>0</v>
      </c>
      <c r="CB116" s="4">
        <v>0</v>
      </c>
      <c r="CC116" s="4">
        <v>0</v>
      </c>
      <c r="CD116" s="4">
        <v>0</v>
      </c>
      <c r="CE116" s="4">
        <v>0</v>
      </c>
      <c r="CF116" s="4">
        <v>0</v>
      </c>
      <c r="CG116" s="4">
        <v>0</v>
      </c>
      <c r="CH116" s="5" t="s">
        <v>119</v>
      </c>
      <c r="CI116" s="6" t="s">
        <v>119</v>
      </c>
    </row>
    <row r="117" spans="1:87" ht="18.75" hidden="1">
      <c r="A117" s="65" t="s">
        <v>124</v>
      </c>
      <c r="B117" s="3" t="s">
        <v>125</v>
      </c>
      <c r="C117" s="64">
        <v>12</v>
      </c>
      <c r="D117" s="64">
        <v>0</v>
      </c>
      <c r="E117" s="4">
        <v>12</v>
      </c>
      <c r="F117" s="33" t="str">
        <f>IF(Таблица2[[#This Row],[Выпуск 2024 г.]]=Таблица2[[#This Row],[Трудоустроены]]+Таблица2[[#This Row],[индивидуальные предприниматели или самозанятые]]+Таблица2[[#This Row],[Будут трудоустроены]]+Таблица2[[#This Row],[индивидуальные предприниматели или самозанятые29]]+Таблица2[[#This Row],[продолжат обучение без трудоустройства]]+Таблица2[[#This Row],[призваны в армию, будут призваны в армию]]+Таблица2[[#This Row],[находятся в отпуске по уходу за ребенком, будут находиться в отпуске по уходу за ребенком]]+Таблица2[[#This Row],[Зарегистрированы в центрах занятости в качестве безработных (получают пособие по безработице) и не планируют трудоустраиваться]]+Таблица2[[#This Row],[Не планируют трудоустраиваться, в том числе по причинам получения иных социальных льгот ]]+Таблица2[[#This Row],[Иные причины нахождения под риском нетрудоустройства]]+Таблица2[[#This Row],[Тяжелое состояние здоровья, не позволяющее трудоустраиваться]]+Таблица2[[#This Row],[Находятся под следствием, отбывают наказание]]+Таблица2[[#This Row],[Переезд за пределы Российской Федерации]]+Таблица2[[#This Row],[Не могут трудоустраиваться в связи с уходом за больными родственниками, в связи с иными семейными обстоятельствами]], "+", "Не сходится сумма")</f>
        <v>+</v>
      </c>
      <c r="G117" s="4">
        <v>7</v>
      </c>
      <c r="H117" s="33" t="str">
        <f>IF(Таблица2[[#This Row],[Из них (из 3): трудоустроены по получаемой профессии, специальности]]&lt;=Таблица2[[#This Row],[Трудоустроены]], "+", "Не сход 3 и 4")</f>
        <v>+</v>
      </c>
      <c r="I117" s="33" t="str">
        <f>IF(Таблица2[[#This Row],[Из них (из 3): продолжат обучение]]&lt;=Таблица2[[#This Row],[Трудоустроены]], "+", "Несход 3 и 5")</f>
        <v>+</v>
      </c>
      <c r="J117" s="33" t="str">
        <f>IF(Таблица2[[#This Row],[Трудоустроены]]=Таблица2[[#This Row],[в отрасли образования]]+Таблица2[[#This Row],[в медицинской отрасли]]+Таблица2[[#This Row],[в отрасли сферы услуг, туризма]]+Таблица2[[#This Row],[в отрасли сферы торговли, организациях финансового сектора]]+Таблица2[[#This Row],[в отрасли правоохранительной сферы и управления]]+Таблица2[[#This Row],[в отрасли средств массовой информации]]+Таблица2[[#This Row],[на предприятия оборонно-промышленного комплекса]]+Таблица2[[#This Row],[машиностроения (кроме оборонно-промышленного комплекса)]]+Таблица2[[#This Row],[сельского хозяйства]]+Таблица2[[#This Row],[металлургии ]]+Таблица2[[#This Row],[железнодорожного транспорта]]+Таблица2[[#This Row],[легкой промышленности]]+Таблица2[[#This Row],[химической отрасли]]+Таблица2[[#This Row],[атомной отрасли (кроме оборонно-промышленного комплекса)]]+Таблица2[[#This Row],[фармацевтической отрасли]]+Таблица2[[#This Row],[отрасли информационных технологий]]+Таблица2[[#This Row],[радиоэлектроники (кроме оборонно-промышленного комплекса)]]+Таблица2[[#This Row],[топливно-энергетического комплекса (кроме оборонно-промышленного комплекса)]]+Таблица2[[#This Row],[транспортной отрасли]]+Таблица2[[#This Row],[горнодобывающей отрасли]]+Таблица2[[#This Row],[отрасли электротехнической промышленности (кроме оборонно-промышленного комплекса)]]+Таблица2[[#This Row],[лесной промышленности]]+Таблица2[[#This Row],[строительной отрасли]]+Таблица2[[#This Row],[отрасли электронной промышленности (кроме оборонно-промышленного комплекса)]]+Таблица2[[#This Row],[индустрии робототехники]]+Таблица2[[#This Row],[в отрасли искусства]]+Таблица2[[#This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 "+", "ОШИБКА")</f>
        <v>+</v>
      </c>
      <c r="K117" s="4">
        <v>1</v>
      </c>
      <c r="L117" s="4">
        <v>0</v>
      </c>
      <c r="M117" s="4">
        <v>0</v>
      </c>
      <c r="N117" s="4">
        <v>0</v>
      </c>
      <c r="O117" s="4">
        <v>2</v>
      </c>
      <c r="P117" s="4">
        <v>4</v>
      </c>
      <c r="Q117" s="4">
        <v>0</v>
      </c>
      <c r="R117" s="4">
        <v>0</v>
      </c>
      <c r="S117" s="4">
        <v>0</v>
      </c>
      <c r="T117" s="4">
        <v>0</v>
      </c>
      <c r="U117" s="4">
        <v>1</v>
      </c>
      <c r="V117" s="4">
        <v>0</v>
      </c>
      <c r="W117" s="4">
        <v>0</v>
      </c>
      <c r="X117" s="4">
        <v>0</v>
      </c>
      <c r="Y117" s="4">
        <v>0</v>
      </c>
      <c r="Z117" s="4">
        <v>0</v>
      </c>
      <c r="AA117" s="4">
        <v>0</v>
      </c>
      <c r="AB117" s="4">
        <v>0</v>
      </c>
      <c r="AC117" s="4">
        <v>0</v>
      </c>
      <c r="AD117" s="4">
        <v>0</v>
      </c>
      <c r="AE117" s="4">
        <v>0</v>
      </c>
      <c r="AF117" s="4">
        <v>0</v>
      </c>
      <c r="AG117" s="4">
        <v>0</v>
      </c>
      <c r="AH117" s="4">
        <v>0</v>
      </c>
      <c r="AI117" s="4">
        <v>0</v>
      </c>
      <c r="AJ117" s="4">
        <v>0</v>
      </c>
      <c r="AK117" s="4">
        <v>0</v>
      </c>
      <c r="AL117" s="4">
        <v>0</v>
      </c>
      <c r="AM117" s="4">
        <v>0</v>
      </c>
      <c r="AN117" s="4">
        <v>0</v>
      </c>
      <c r="AO117" s="4">
        <v>1</v>
      </c>
      <c r="AP117" s="33" t="str">
        <f>IF(Таблица2[[#This Row],[из них (из 34): трудоустраиваются по полученной профессии, специальности]]&lt;=Таблица2[[#This Row],[Будут трудоустроены]], "+", "Не сход 34 и 35")</f>
        <v>+</v>
      </c>
      <c r="AQ117" s="33" t="str">
        <f>IF(Таблица2[[#This Row],[из них (из 34) продолжат обучение
]]&lt;=Таблица2[[#This Row],[Будут трудоустроены]], "+", "Не сход 34 и 36")</f>
        <v>+</v>
      </c>
      <c r="AR117" s="33" t="str">
        <f>IF(Таблица2[[#This Row],[Будут трудоустроены]]=Таблица2[[#This Row],[в отрасли образования2]]+Таблица2[[#This Row],[в медицинской отрасли3]]+Таблица2[[#This Row],[в отрасли сферы услуг, туризма4]]+Таблица2[[#This Row],[в отрасли сферы торговли, организациях финансового сектора5]]+Таблица2[[#This Row],[в отрасли правоохранительной сферы и управления6]]+Таблица2[[#This Row],[на предприятия оборонно-промышленного комплекса8]]+Таблица2[[#This Row],[в отрасли средств массовой информации7]]+Таблица2[[#This Row],[машиностроения (кроме оборонно-промышленного комплекса)9]]+Таблица2[[#This Row],[сельского хозяйства10]]+Таблица2[[#This Row],[металлургии 11]]+Таблица2[[#This Row],[железнодорожного транспорта12]]+Таблица2[[#This Row],[легкой промышленности13]]+Таблица2[[#This Row],[химической отрасли14]]+Таблица2[[#This Row],[атомной отрасли (кроме оборонно-промышленного комплекса)15]]+Таблица2[[#This Row],[фармацевтической отрасли16]]+Таблица2[[#This Row],[отрасли информационных технологий17]]+Таблица2[[#This Row],[радиоэлектроники (кроме оборонно-промышленного комплекса)18]]+Таблица2[[#This Row],[топливно-энергетического комплекса (кроме оборонно-промышленного комплекса)19]]+Таблица2[[#This Row],[транспортной отрасли20]]+Таблица2[[#This Row],[горнодобывающей отрасли21]]+Таблица2[[#This Row],[отрасли электротехнической промышленности (кроме оборонно-промышленного комплекса)22]]+Таблица2[[#This Row],[лесной промышленности23]]+Таблица2[[#This Row],[строительной отрасли24]]+Таблица2[[#This Row],[отрасли электронной промышленности (кроме оборонно-промышленного комплекса)25]]+Таблица2[[#This Row],[индустрии робототехники26]]+Таблица2[[#This Row],[в отрасли искусства27]]+Таблица2[[#This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спорт28]], "+", "ОШИБКА")</f>
        <v>+</v>
      </c>
      <c r="AS117" s="4">
        <v>0</v>
      </c>
      <c r="AT117" s="4">
        <v>0</v>
      </c>
      <c r="AU117" s="4">
        <v>0</v>
      </c>
      <c r="AV117" s="4">
        <v>0</v>
      </c>
      <c r="AW117" s="4">
        <v>0</v>
      </c>
      <c r="AX117" s="4"/>
      <c r="AY117" s="4">
        <v>0</v>
      </c>
      <c r="AZ117" s="4">
        <v>0</v>
      </c>
      <c r="BA117" s="4">
        <v>0</v>
      </c>
      <c r="BB117" s="4">
        <v>0</v>
      </c>
      <c r="BC117" s="4">
        <v>1</v>
      </c>
      <c r="BD117" s="4">
        <v>0</v>
      </c>
      <c r="BE117" s="4">
        <v>0</v>
      </c>
      <c r="BF117" s="4">
        <v>0</v>
      </c>
      <c r="BG117" s="4">
        <v>0</v>
      </c>
      <c r="BH117" s="4">
        <v>0</v>
      </c>
      <c r="BI117" s="4">
        <v>0</v>
      </c>
      <c r="BJ117" s="4">
        <v>0</v>
      </c>
      <c r="BK117" s="4">
        <v>0</v>
      </c>
      <c r="BL117" s="4">
        <v>0</v>
      </c>
      <c r="BM117" s="4">
        <v>0</v>
      </c>
      <c r="BN117" s="4">
        <v>0</v>
      </c>
      <c r="BO117" s="4">
        <v>0</v>
      </c>
      <c r="BP117" s="4">
        <v>0</v>
      </c>
      <c r="BQ117" s="4">
        <v>0</v>
      </c>
      <c r="BR117" s="4">
        <v>0</v>
      </c>
      <c r="BS117" s="4">
        <v>0</v>
      </c>
      <c r="BT117" s="4">
        <v>0</v>
      </c>
      <c r="BU117" s="4">
        <v>0</v>
      </c>
      <c r="BV117" s="4">
        <v>0</v>
      </c>
      <c r="BW117" s="4">
        <v>1</v>
      </c>
      <c r="BX117" s="4">
        <v>1</v>
      </c>
      <c r="BY117" s="4">
        <v>2</v>
      </c>
      <c r="BZ117" s="4">
        <v>0</v>
      </c>
      <c r="CA117" s="4">
        <v>0</v>
      </c>
      <c r="CB117" s="4">
        <v>0</v>
      </c>
      <c r="CC117" s="4">
        <v>0</v>
      </c>
      <c r="CD117" s="4">
        <v>0</v>
      </c>
      <c r="CE117" s="4">
        <v>0</v>
      </c>
      <c r="CF117" s="4">
        <v>0</v>
      </c>
      <c r="CG117" s="4">
        <v>0</v>
      </c>
      <c r="CH117" s="5" t="s">
        <v>126</v>
      </c>
      <c r="CI117" s="6" t="s">
        <v>127</v>
      </c>
    </row>
    <row r="118" spans="1:87" ht="18.75" hidden="1">
      <c r="A118" s="65" t="s">
        <v>124</v>
      </c>
      <c r="B118" s="3" t="s">
        <v>128</v>
      </c>
      <c r="C118" s="64">
        <v>13</v>
      </c>
      <c r="D118" s="64">
        <v>0</v>
      </c>
      <c r="E118" s="4">
        <v>13</v>
      </c>
      <c r="F118" s="33" t="str">
        <f>IF(Таблица2[[#This Row],[Выпуск 2024 г.]]=Таблица2[[#This Row],[Трудоустроены]]+Таблица2[[#This Row],[индивидуальные предприниматели или самозанятые]]+Таблица2[[#This Row],[Будут трудоустроены]]+Таблица2[[#This Row],[индивидуальные предприниматели или самозанятые29]]+Таблица2[[#This Row],[продолжат обучение без трудоустройства]]+Таблица2[[#This Row],[призваны в армию, будут призваны в армию]]+Таблица2[[#This Row],[находятся в отпуске по уходу за ребенком, будут находиться в отпуске по уходу за ребенком]]+Таблица2[[#This Row],[Зарегистрированы в центрах занятости в качестве безработных (получают пособие по безработице) и не планируют трудоустраиваться]]+Таблица2[[#This Row],[Не планируют трудоустраиваться, в том числе по причинам получения иных социальных льгот ]]+Таблица2[[#This Row],[Иные причины нахождения под риском нетрудоустройства]]+Таблица2[[#This Row],[Тяжелое состояние здоровья, не позволяющее трудоустраиваться]]+Таблица2[[#This Row],[Находятся под следствием, отбывают наказание]]+Таблица2[[#This Row],[Переезд за пределы Российской Федерации]]+Таблица2[[#This Row],[Не могут трудоустраиваться в связи с уходом за больными родственниками, в связи с иными семейными обстоятельствами]], "+", "Не сходится сумма")</f>
        <v>+</v>
      </c>
      <c r="G118" s="4">
        <v>5</v>
      </c>
      <c r="H118" s="33" t="str">
        <f>IF(Таблица2[[#This Row],[Из них (из 3): трудоустроены по получаемой профессии, специальности]]&lt;=Таблица2[[#This Row],[Трудоустроены]], "+", "Не сход 3 и 4")</f>
        <v>+</v>
      </c>
      <c r="I118" s="33" t="str">
        <f>IF(Таблица2[[#This Row],[Из них (из 3): продолжат обучение]]&lt;=Таблица2[[#This Row],[Трудоустроены]], "+", "Несход 3 и 5")</f>
        <v>+</v>
      </c>
      <c r="J118" s="33" t="str">
        <f>IF(Таблица2[[#This Row],[Трудоустроены]]=Таблица2[[#This Row],[в отрасли образования]]+Таблица2[[#This Row],[в медицинской отрасли]]+Таблица2[[#This Row],[в отрасли сферы услуг, туризма]]+Таблица2[[#This Row],[в отрасли сферы торговли, организациях финансового сектора]]+Таблица2[[#This Row],[в отрасли правоохранительной сферы и управления]]+Таблица2[[#This Row],[в отрасли средств массовой информации]]+Таблица2[[#This Row],[на предприятия оборонно-промышленного комплекса]]+Таблица2[[#This Row],[машиностроения (кроме оборонно-промышленного комплекса)]]+Таблица2[[#This Row],[сельского хозяйства]]+Таблица2[[#This Row],[металлургии ]]+Таблица2[[#This Row],[железнодорожного транспорта]]+Таблица2[[#This Row],[легкой промышленности]]+Таблица2[[#This Row],[химической отрасли]]+Таблица2[[#This Row],[атомной отрасли (кроме оборонно-промышленного комплекса)]]+Таблица2[[#This Row],[фармацевтической отрасли]]+Таблица2[[#This Row],[отрасли информационных технологий]]+Таблица2[[#This Row],[радиоэлектроники (кроме оборонно-промышленного комплекса)]]+Таблица2[[#This Row],[топливно-энергетического комплекса (кроме оборонно-промышленного комплекса)]]+Таблица2[[#This Row],[транспортной отрасли]]+Таблица2[[#This Row],[горнодобывающей отрасли]]+Таблица2[[#This Row],[отрасли электротехнической промышленности (кроме оборонно-промышленного комплекса)]]+Таблица2[[#This Row],[лесной промышленности]]+Таблица2[[#This Row],[строительной отрасли]]+Таблица2[[#This Row],[отрасли электронной промышленности (кроме оборонно-промышленного комплекса)]]+Таблица2[[#This Row],[индустрии робототехники]]+Таблица2[[#This Row],[в отрасли искусства]]+Таблица2[[#This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 "+", "ОШИБКА")</f>
        <v>+</v>
      </c>
      <c r="K118" s="4">
        <v>0</v>
      </c>
      <c r="L118" s="4">
        <v>0</v>
      </c>
      <c r="M118" s="4">
        <v>0</v>
      </c>
      <c r="N118" s="4">
        <v>0</v>
      </c>
      <c r="O118" s="4">
        <v>2</v>
      </c>
      <c r="P118" s="4">
        <v>2</v>
      </c>
      <c r="Q118" s="4">
        <v>0</v>
      </c>
      <c r="R118" s="4">
        <v>0</v>
      </c>
      <c r="S118" s="4">
        <v>0</v>
      </c>
      <c r="T118" s="4">
        <v>0</v>
      </c>
      <c r="U118" s="4">
        <v>0</v>
      </c>
      <c r="V118" s="4">
        <v>0</v>
      </c>
      <c r="W118" s="4">
        <v>0</v>
      </c>
      <c r="X118" s="4">
        <v>0</v>
      </c>
      <c r="Y118" s="4">
        <v>0</v>
      </c>
      <c r="Z118" s="4">
        <v>0</v>
      </c>
      <c r="AA118" s="4">
        <v>0</v>
      </c>
      <c r="AB118" s="4">
        <v>0</v>
      </c>
      <c r="AC118" s="4">
        <v>0</v>
      </c>
      <c r="AD118" s="4">
        <v>0</v>
      </c>
      <c r="AE118" s="4">
        <v>0</v>
      </c>
      <c r="AF118" s="4">
        <v>0</v>
      </c>
      <c r="AG118" s="4">
        <v>0</v>
      </c>
      <c r="AH118" s="4">
        <v>0</v>
      </c>
      <c r="AI118" s="4">
        <v>1</v>
      </c>
      <c r="AJ118" s="4">
        <v>0</v>
      </c>
      <c r="AK118" s="4">
        <v>0</v>
      </c>
      <c r="AL118" s="4">
        <v>0</v>
      </c>
      <c r="AM118" s="4">
        <v>0</v>
      </c>
      <c r="AN118" s="4">
        <v>0</v>
      </c>
      <c r="AO118" s="4">
        <v>1</v>
      </c>
      <c r="AP118" s="33" t="str">
        <f>IF(Таблица2[[#This Row],[из них (из 34): трудоустраиваются по полученной профессии, специальности]]&lt;=Таблица2[[#This Row],[Будут трудоустроены]], "+", "Не сход 34 и 35")</f>
        <v>+</v>
      </c>
      <c r="AQ118" s="33" t="str">
        <f>IF(Таблица2[[#This Row],[из них (из 34) продолжат обучение
]]&lt;=Таблица2[[#This Row],[Будут трудоустроены]], "+", "Не сход 34 и 36")</f>
        <v>+</v>
      </c>
      <c r="AR118" s="33" t="str">
        <f>IF(Таблица2[[#This Row],[Будут трудоустроены]]=Таблица2[[#This Row],[в отрасли образования2]]+Таблица2[[#This Row],[в медицинской отрасли3]]+Таблица2[[#This Row],[в отрасли сферы услуг, туризма4]]+Таблица2[[#This Row],[в отрасли сферы торговли, организациях финансового сектора5]]+Таблица2[[#This Row],[в отрасли правоохранительной сферы и управления6]]+Таблица2[[#This Row],[на предприятия оборонно-промышленного комплекса8]]+Таблица2[[#This Row],[в отрасли средств массовой информации7]]+Таблица2[[#This Row],[машиностроения (кроме оборонно-промышленного комплекса)9]]+Таблица2[[#This Row],[сельского хозяйства10]]+Таблица2[[#This Row],[металлургии 11]]+Таблица2[[#This Row],[железнодорожного транспорта12]]+Таблица2[[#This Row],[легкой промышленности13]]+Таблица2[[#This Row],[химической отрасли14]]+Таблица2[[#This Row],[атомной отрасли (кроме оборонно-промышленного комплекса)15]]+Таблица2[[#This Row],[фармацевтической отрасли16]]+Таблица2[[#This Row],[отрасли информационных технологий17]]+Таблица2[[#This Row],[радиоэлектроники (кроме оборонно-промышленного комплекса)18]]+Таблица2[[#This Row],[топливно-энергетического комплекса (кроме оборонно-промышленного комплекса)19]]+Таблица2[[#This Row],[транспортной отрасли20]]+Таблица2[[#This Row],[горнодобывающей отрасли21]]+Таблица2[[#This Row],[отрасли электротехнической промышленности (кроме оборонно-промышленного комплекса)22]]+Таблица2[[#This Row],[лесной промышленности23]]+Таблица2[[#This Row],[строительной отрасли24]]+Таблица2[[#This Row],[отрасли электронной промышленности (кроме оборонно-промышленного комплекса)25]]+Таблица2[[#This Row],[индустрии робототехники26]]+Таблица2[[#This Row],[в отрасли искусства27]]+Таблица2[[#This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спорт28]], "+", "ОШИБКА")</f>
        <v>+</v>
      </c>
      <c r="AS118" s="4">
        <v>0</v>
      </c>
      <c r="AT118" s="4">
        <v>0</v>
      </c>
      <c r="AU118" s="4">
        <v>0</v>
      </c>
      <c r="AV118" s="4">
        <v>0</v>
      </c>
      <c r="AW118" s="4">
        <v>0</v>
      </c>
      <c r="AX118" s="4">
        <v>1</v>
      </c>
      <c r="AY118" s="4">
        <v>0</v>
      </c>
      <c r="AZ118" s="4">
        <v>0</v>
      </c>
      <c r="BA118" s="4">
        <v>0</v>
      </c>
      <c r="BB118" s="4">
        <v>0</v>
      </c>
      <c r="BC118" s="4">
        <v>0</v>
      </c>
      <c r="BD118" s="4">
        <v>0</v>
      </c>
      <c r="BE118" s="4">
        <v>0</v>
      </c>
      <c r="BF118" s="4">
        <v>0</v>
      </c>
      <c r="BG118" s="4">
        <v>0</v>
      </c>
      <c r="BH118" s="4">
        <v>0</v>
      </c>
      <c r="BI118" s="4">
        <v>0</v>
      </c>
      <c r="BJ118" s="4">
        <v>0</v>
      </c>
      <c r="BK118" s="4">
        <v>0</v>
      </c>
      <c r="BL118" s="4">
        <v>0</v>
      </c>
      <c r="BM118" s="4">
        <v>0</v>
      </c>
      <c r="BN118" s="4">
        <v>0</v>
      </c>
      <c r="BO118" s="4">
        <v>0</v>
      </c>
      <c r="BP118" s="4">
        <v>0</v>
      </c>
      <c r="BQ118" s="4">
        <v>0</v>
      </c>
      <c r="BR118" s="4">
        <v>0</v>
      </c>
      <c r="BS118" s="4">
        <v>0</v>
      </c>
      <c r="BT118" s="4">
        <v>0</v>
      </c>
      <c r="BU118" s="4">
        <v>0</v>
      </c>
      <c r="BV118" s="4">
        <v>0</v>
      </c>
      <c r="BW118" s="4">
        <v>1</v>
      </c>
      <c r="BX118" s="4">
        <v>6</v>
      </c>
      <c r="BY118" s="4">
        <v>0</v>
      </c>
      <c r="BZ118" s="4">
        <v>0</v>
      </c>
      <c r="CA118" s="4">
        <v>0</v>
      </c>
      <c r="CB118" s="4">
        <v>0</v>
      </c>
      <c r="CC118" s="4">
        <v>0</v>
      </c>
      <c r="CD118" s="4">
        <v>0</v>
      </c>
      <c r="CE118" s="4">
        <v>0</v>
      </c>
      <c r="CF118" s="4">
        <v>0</v>
      </c>
      <c r="CG118" s="4">
        <v>0</v>
      </c>
      <c r="CH118" s="5" t="s">
        <v>126</v>
      </c>
      <c r="CI118" s="6" t="s">
        <v>129</v>
      </c>
    </row>
    <row r="119" spans="1:87" ht="37.5" hidden="1">
      <c r="A119" s="65" t="s">
        <v>124</v>
      </c>
      <c r="B119" s="3" t="s">
        <v>9</v>
      </c>
      <c r="C119" s="64">
        <v>29</v>
      </c>
      <c r="D119" s="64">
        <v>0</v>
      </c>
      <c r="E119" s="4">
        <v>29</v>
      </c>
      <c r="F119" s="33" t="str">
        <f>IF(Таблица2[[#This Row],[Выпуск 2024 г.]]=Таблица2[[#This Row],[Трудоустроены]]+Таблица2[[#This Row],[индивидуальные предприниматели или самозанятые]]+Таблица2[[#This Row],[Будут трудоустроены]]+Таблица2[[#This Row],[индивидуальные предприниматели или самозанятые29]]+Таблица2[[#This Row],[продолжат обучение без трудоустройства]]+Таблица2[[#This Row],[призваны в армию, будут призваны в армию]]+Таблица2[[#This Row],[находятся в отпуске по уходу за ребенком, будут находиться в отпуске по уходу за ребенком]]+Таблица2[[#This Row],[Зарегистрированы в центрах занятости в качестве безработных (получают пособие по безработице) и не планируют трудоустраиваться]]+Таблица2[[#This Row],[Не планируют трудоустраиваться, в том числе по причинам получения иных социальных льгот ]]+Таблица2[[#This Row],[Иные причины нахождения под риском нетрудоустройства]]+Таблица2[[#This Row],[Тяжелое состояние здоровья, не позволяющее трудоустраиваться]]+Таблица2[[#This Row],[Находятся под следствием, отбывают наказание]]+Таблица2[[#This Row],[Переезд за пределы Российской Федерации]]+Таблица2[[#This Row],[Не могут трудоустраиваться в связи с уходом за больными родственниками, в связи с иными семейными обстоятельствами]], "+", "Не сходится сумма")</f>
        <v>+</v>
      </c>
      <c r="G119" s="4">
        <v>6</v>
      </c>
      <c r="H119" s="33" t="str">
        <f>IF(Таблица2[[#This Row],[Из них (из 3): трудоустроены по получаемой профессии, специальности]]&lt;=Таблица2[[#This Row],[Трудоустроены]], "+", "Не сход 3 и 4")</f>
        <v>+</v>
      </c>
      <c r="I119" s="33" t="str">
        <f>IF(Таблица2[[#This Row],[Из них (из 3): продолжат обучение]]&lt;=Таблица2[[#This Row],[Трудоустроены]], "+", "Несход 3 и 5")</f>
        <v>+</v>
      </c>
      <c r="J119" s="33" t="str">
        <f>IF(Таблица2[[#This Row],[Трудоустроены]]=Таблица2[[#This Row],[в отрасли образования]]+Таблица2[[#This Row],[в медицинской отрасли]]+Таблица2[[#This Row],[в отрасли сферы услуг, туризма]]+Таблица2[[#This Row],[в отрасли сферы торговли, организациях финансового сектора]]+Таблица2[[#This Row],[в отрасли правоохранительной сферы и управления]]+Таблица2[[#This Row],[в отрасли средств массовой информации]]+Таблица2[[#This Row],[на предприятия оборонно-промышленного комплекса]]+Таблица2[[#This Row],[машиностроения (кроме оборонно-промышленного комплекса)]]+Таблица2[[#This Row],[сельского хозяйства]]+Таблица2[[#This Row],[металлургии ]]+Таблица2[[#This Row],[железнодорожного транспорта]]+Таблица2[[#This Row],[легкой промышленности]]+Таблица2[[#This Row],[химической отрасли]]+Таблица2[[#This Row],[атомной отрасли (кроме оборонно-промышленного комплекса)]]+Таблица2[[#This Row],[фармацевтической отрасли]]+Таблица2[[#This Row],[отрасли информационных технологий]]+Таблица2[[#This Row],[радиоэлектроники (кроме оборонно-промышленного комплекса)]]+Таблица2[[#This Row],[топливно-энергетического комплекса (кроме оборонно-промышленного комплекса)]]+Таблица2[[#This Row],[транспортной отрасли]]+Таблица2[[#This Row],[горнодобывающей отрасли]]+Таблица2[[#This Row],[отрасли электротехнической промышленности (кроме оборонно-промышленного комплекса)]]+Таблица2[[#This Row],[лесной промышленности]]+Таблица2[[#This Row],[строительной отрасли]]+Таблица2[[#This Row],[отрасли электронной промышленности (кроме оборонно-промышленного комплекса)]]+Таблица2[[#This Row],[индустрии робототехники]]+Таблица2[[#This Row],[в отрасли искусства]]+Таблица2[[#This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 "+", "ОШИБКА")</f>
        <v>+</v>
      </c>
      <c r="K119" s="4">
        <v>0</v>
      </c>
      <c r="L119" s="4">
        <v>0</v>
      </c>
      <c r="M119" s="4">
        <v>0</v>
      </c>
      <c r="N119" s="4">
        <v>0</v>
      </c>
      <c r="O119" s="4">
        <v>2</v>
      </c>
      <c r="P119" s="4">
        <v>2</v>
      </c>
      <c r="Q119" s="4">
        <v>1</v>
      </c>
      <c r="R119" s="4">
        <v>0</v>
      </c>
      <c r="S119" s="4">
        <v>1</v>
      </c>
      <c r="T119" s="4">
        <v>0</v>
      </c>
      <c r="U119" s="4">
        <v>0</v>
      </c>
      <c r="V119" s="4">
        <v>0</v>
      </c>
      <c r="W119" s="4">
        <v>0</v>
      </c>
      <c r="X119" s="4">
        <v>0</v>
      </c>
      <c r="Y119" s="4">
        <v>0</v>
      </c>
      <c r="Z119" s="4">
        <v>0</v>
      </c>
      <c r="AA119" s="4">
        <v>0</v>
      </c>
      <c r="AB119" s="4">
        <v>0</v>
      </c>
      <c r="AC119" s="4">
        <v>0</v>
      </c>
      <c r="AD119" s="4">
        <v>0</v>
      </c>
      <c r="AE119" s="4">
        <v>0</v>
      </c>
      <c r="AF119" s="4">
        <v>0</v>
      </c>
      <c r="AG119" s="4">
        <v>0</v>
      </c>
      <c r="AH119" s="4">
        <v>0</v>
      </c>
      <c r="AI119" s="4">
        <v>0</v>
      </c>
      <c r="AJ119" s="4">
        <v>0</v>
      </c>
      <c r="AK119" s="4">
        <v>0</v>
      </c>
      <c r="AL119" s="4">
        <v>0</v>
      </c>
      <c r="AM119" s="4">
        <v>0</v>
      </c>
      <c r="AN119" s="4">
        <v>0</v>
      </c>
      <c r="AO119" s="4">
        <v>2</v>
      </c>
      <c r="AP119" s="33" t="str">
        <f>IF(Таблица2[[#This Row],[из них (из 34): трудоустраиваются по полученной профессии, специальности]]&lt;=Таблица2[[#This Row],[Будут трудоустроены]], "+", "Не сход 34 и 35")</f>
        <v>+</v>
      </c>
      <c r="AQ119" s="33" t="str">
        <f>IF(Таблица2[[#This Row],[из них (из 34) продолжат обучение
]]&lt;=Таблица2[[#This Row],[Будут трудоустроены]], "+", "Не сход 34 и 36")</f>
        <v>+</v>
      </c>
      <c r="AR119" s="33" t="str">
        <f>IF(Таблица2[[#This Row],[Будут трудоустроены]]=Таблица2[[#This Row],[в отрасли образования2]]+Таблица2[[#This Row],[в медицинской отрасли3]]+Таблица2[[#This Row],[в отрасли сферы услуг, туризма4]]+Таблица2[[#This Row],[в отрасли сферы торговли, организациях финансового сектора5]]+Таблица2[[#This Row],[в отрасли правоохранительной сферы и управления6]]+Таблица2[[#This Row],[на предприятия оборонно-промышленного комплекса8]]+Таблица2[[#This Row],[в отрасли средств массовой информации7]]+Таблица2[[#This Row],[машиностроения (кроме оборонно-промышленного комплекса)9]]+Таблица2[[#This Row],[сельского хозяйства10]]+Таблица2[[#This Row],[металлургии 11]]+Таблица2[[#This Row],[железнодорожного транспорта12]]+Таблица2[[#This Row],[легкой промышленности13]]+Таблица2[[#This Row],[химической отрасли14]]+Таблица2[[#This Row],[атомной отрасли (кроме оборонно-промышленного комплекса)15]]+Таблица2[[#This Row],[фармацевтической отрасли16]]+Таблица2[[#This Row],[отрасли информационных технологий17]]+Таблица2[[#This Row],[радиоэлектроники (кроме оборонно-промышленного комплекса)18]]+Таблица2[[#This Row],[топливно-энергетического комплекса (кроме оборонно-промышленного комплекса)19]]+Таблица2[[#This Row],[транспортной отрасли20]]+Таблица2[[#This Row],[горнодобывающей отрасли21]]+Таблица2[[#This Row],[отрасли электротехнической промышленности (кроме оборонно-промышленного комплекса)22]]+Таблица2[[#This Row],[лесной промышленности23]]+Таблица2[[#This Row],[строительной отрасли24]]+Таблица2[[#This Row],[отрасли электронной промышленности (кроме оборонно-промышленного комплекса)25]]+Таблица2[[#This Row],[индустрии робототехники26]]+Таблица2[[#This Row],[в отрасли искусства27]]+Таблица2[[#This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спорт28]], "+", "ОШИБКА")</f>
        <v>+</v>
      </c>
      <c r="AS119" s="4">
        <v>0</v>
      </c>
      <c r="AT119" s="4">
        <v>0</v>
      </c>
      <c r="AU119" s="4">
        <v>0</v>
      </c>
      <c r="AV119" s="4">
        <v>0</v>
      </c>
      <c r="AW119" s="4">
        <v>0</v>
      </c>
      <c r="AX119" s="4">
        <v>1</v>
      </c>
      <c r="AY119" s="4">
        <v>0</v>
      </c>
      <c r="AZ119" s="4">
        <v>0</v>
      </c>
      <c r="BA119" s="4">
        <v>0</v>
      </c>
      <c r="BB119" s="4">
        <v>0</v>
      </c>
      <c r="BC119" s="4">
        <v>1</v>
      </c>
      <c r="BD119" s="4">
        <v>0</v>
      </c>
      <c r="BE119" s="4">
        <v>0</v>
      </c>
      <c r="BF119" s="4">
        <v>0</v>
      </c>
      <c r="BG119" s="4">
        <v>0</v>
      </c>
      <c r="BH119" s="4">
        <v>0</v>
      </c>
      <c r="BI119" s="4">
        <v>0</v>
      </c>
      <c r="BJ119" s="4">
        <v>0</v>
      </c>
      <c r="BK119" s="4">
        <v>0</v>
      </c>
      <c r="BL119" s="4">
        <v>0</v>
      </c>
      <c r="BM119" s="4">
        <v>0</v>
      </c>
      <c r="BN119" s="4">
        <v>0</v>
      </c>
      <c r="BO119" s="4">
        <v>0</v>
      </c>
      <c r="BP119" s="4">
        <v>0</v>
      </c>
      <c r="BQ119" s="4">
        <v>0</v>
      </c>
      <c r="BR119" s="4">
        <v>0</v>
      </c>
      <c r="BS119" s="4">
        <v>0</v>
      </c>
      <c r="BT119" s="4">
        <v>0</v>
      </c>
      <c r="BU119" s="4">
        <v>0</v>
      </c>
      <c r="BV119" s="4">
        <v>0</v>
      </c>
      <c r="BW119" s="4">
        <v>9</v>
      </c>
      <c r="BX119" s="4">
        <v>10</v>
      </c>
      <c r="BY119" s="4">
        <v>2</v>
      </c>
      <c r="BZ119" s="4">
        <v>0</v>
      </c>
      <c r="CA119" s="4">
        <v>0</v>
      </c>
      <c r="CB119" s="4">
        <v>0</v>
      </c>
      <c r="CC119" s="4">
        <v>0</v>
      </c>
      <c r="CD119" s="4">
        <v>0</v>
      </c>
      <c r="CE119" s="4">
        <v>0</v>
      </c>
      <c r="CF119" s="4">
        <v>0</v>
      </c>
      <c r="CG119" s="4">
        <v>0</v>
      </c>
      <c r="CH119" s="5" t="s">
        <v>126</v>
      </c>
      <c r="CI119" s="6" t="s">
        <v>130</v>
      </c>
    </row>
    <row r="120" spans="1:87" ht="37.5" hidden="1">
      <c r="A120" s="65" t="s">
        <v>131</v>
      </c>
      <c r="B120" s="3" t="s">
        <v>132</v>
      </c>
      <c r="C120" s="64">
        <v>22</v>
      </c>
      <c r="D120" s="64">
        <v>0</v>
      </c>
      <c r="E120" s="4">
        <v>22</v>
      </c>
      <c r="F120" s="33" t="str">
        <f>IF(Таблица2[[#This Row],[Выпуск 2024 г.]]=Таблица2[[#This Row],[Трудоустроены]]+Таблица2[[#This Row],[индивидуальные предприниматели или самозанятые]]+Таблица2[[#This Row],[Будут трудоустроены]]+Таблица2[[#This Row],[индивидуальные предприниматели или самозанятые29]]+Таблица2[[#This Row],[продолжат обучение без трудоустройства]]+Таблица2[[#This Row],[призваны в армию, будут призваны в армию]]+Таблица2[[#This Row],[находятся в отпуске по уходу за ребенком, будут находиться в отпуске по уходу за ребенком]]+Таблица2[[#This Row],[Зарегистрированы в центрах занятости в качестве безработных (получают пособие по безработице) и не планируют трудоустраиваться]]+Таблица2[[#This Row],[Не планируют трудоустраиваться, в том числе по причинам получения иных социальных льгот ]]+Таблица2[[#This Row],[Иные причины нахождения под риском нетрудоустройства]]+Таблица2[[#This Row],[Тяжелое состояние здоровья, не позволяющее трудоустраиваться]]+Таблица2[[#This Row],[Находятся под следствием, отбывают наказание]]+Таблица2[[#This Row],[Переезд за пределы Российской Федерации]]+Таблица2[[#This Row],[Не могут трудоустраиваться в связи с уходом за больными родственниками, в связи с иными семейными обстоятельствами]], "+", "Не сходится сумма")</f>
        <v>+</v>
      </c>
      <c r="G120" s="4">
        <v>0</v>
      </c>
      <c r="H120" s="33" t="str">
        <f>IF(Таблица2[[#This Row],[Из них (из 3): трудоустроены по получаемой профессии, специальности]]&lt;=Таблица2[[#This Row],[Трудоустроены]], "+", "Не сход 3 и 4")</f>
        <v>+</v>
      </c>
      <c r="I120" s="33" t="str">
        <f>IF(Таблица2[[#This Row],[Из них (из 3): продолжат обучение]]&lt;=Таблица2[[#This Row],[Трудоустроены]], "+", "Несход 3 и 5")</f>
        <v>+</v>
      </c>
      <c r="J120" s="33" t="str">
        <f>IF(Таблица2[[#This Row],[Трудоустроены]]=Таблица2[[#This Row],[в отрасли образования]]+Таблица2[[#This Row],[в медицинской отрасли]]+Таблица2[[#This Row],[в отрасли сферы услуг, туризма]]+Таблица2[[#This Row],[в отрасли сферы торговли, организациях финансового сектора]]+Таблица2[[#This Row],[в отрасли правоохранительной сферы и управления]]+Таблица2[[#This Row],[в отрасли средств массовой информации]]+Таблица2[[#This Row],[на предприятия оборонно-промышленного комплекса]]+Таблица2[[#This Row],[машиностроения (кроме оборонно-промышленного комплекса)]]+Таблица2[[#This Row],[сельского хозяйства]]+Таблица2[[#This Row],[металлургии ]]+Таблица2[[#This Row],[железнодорожного транспорта]]+Таблица2[[#This Row],[легкой промышленности]]+Таблица2[[#This Row],[химической отрасли]]+Таблица2[[#This Row],[атомной отрасли (кроме оборонно-промышленного комплекса)]]+Таблица2[[#This Row],[фармацевтической отрасли]]+Таблица2[[#This Row],[отрасли информационных технологий]]+Таблица2[[#This Row],[радиоэлектроники (кроме оборонно-промышленного комплекса)]]+Таблица2[[#This Row],[топливно-энергетического комплекса (кроме оборонно-промышленного комплекса)]]+Таблица2[[#This Row],[транспортной отрасли]]+Таблица2[[#This Row],[горнодобывающей отрасли]]+Таблица2[[#This Row],[отрасли электротехнической промышленности (кроме оборонно-промышленного комплекса)]]+Таблица2[[#This Row],[лесной промышленности]]+Таблица2[[#This Row],[строительной отрасли]]+Таблица2[[#This Row],[отрасли электронной промышленности (кроме оборонно-промышленного комплекса)]]+Таблица2[[#This Row],[индустрии робототехники]]+Таблица2[[#This Row],[в отрасли искусства]]+Таблица2[[#This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 "+", "ОШИБКА")</f>
        <v>+</v>
      </c>
      <c r="K120" s="4">
        <v>0</v>
      </c>
      <c r="L120" s="4">
        <v>0</v>
      </c>
      <c r="M120" s="4">
        <v>0</v>
      </c>
      <c r="N120" s="4">
        <v>0</v>
      </c>
      <c r="O120" s="4">
        <v>0</v>
      </c>
      <c r="P120" s="4">
        <v>0</v>
      </c>
      <c r="Q120" s="4">
        <v>0</v>
      </c>
      <c r="R120" s="4">
        <v>0</v>
      </c>
      <c r="S120" s="4">
        <v>0</v>
      </c>
      <c r="T120" s="4">
        <v>0</v>
      </c>
      <c r="U120" s="4">
        <v>0</v>
      </c>
      <c r="V120" s="4">
        <v>0</v>
      </c>
      <c r="W120" s="4">
        <v>0</v>
      </c>
      <c r="X120" s="4">
        <v>0</v>
      </c>
      <c r="Y120" s="4">
        <v>0</v>
      </c>
      <c r="Z120" s="4">
        <v>0</v>
      </c>
      <c r="AA120" s="4">
        <v>0</v>
      </c>
      <c r="AB120" s="4">
        <v>0</v>
      </c>
      <c r="AC120" s="4">
        <v>0</v>
      </c>
      <c r="AD120" s="4">
        <v>0</v>
      </c>
      <c r="AE120" s="4">
        <v>0</v>
      </c>
      <c r="AF120" s="4">
        <v>0</v>
      </c>
      <c r="AG120" s="4">
        <v>0</v>
      </c>
      <c r="AH120" s="4">
        <v>0</v>
      </c>
      <c r="AI120" s="4">
        <v>0</v>
      </c>
      <c r="AJ120" s="4">
        <v>0</v>
      </c>
      <c r="AK120" s="4">
        <v>0</v>
      </c>
      <c r="AL120" s="4">
        <v>0</v>
      </c>
      <c r="AM120" s="4">
        <v>0</v>
      </c>
      <c r="AN120" s="4">
        <v>0</v>
      </c>
      <c r="AO120" s="4">
        <v>10</v>
      </c>
      <c r="AP120" s="33" t="str">
        <f>IF(Таблица2[[#This Row],[из них (из 34): трудоустраиваются по полученной профессии, специальности]]&lt;=Таблица2[[#This Row],[Будут трудоустроены]], "+", "Не сход 34 и 35")</f>
        <v>+</v>
      </c>
      <c r="AQ120" s="33" t="str">
        <f>IF(Таблица2[[#This Row],[из них (из 34) продолжат обучение
]]&lt;=Таблица2[[#This Row],[Будут трудоустроены]], "+", "Не сход 34 и 36")</f>
        <v>+</v>
      </c>
      <c r="AR120" s="33" t="str">
        <f>IF(Таблица2[[#This Row],[Будут трудоустроены]]=Таблица2[[#This Row],[в отрасли образования2]]+Таблица2[[#This Row],[в медицинской отрасли3]]+Таблица2[[#This Row],[в отрасли сферы услуг, туризма4]]+Таблица2[[#This Row],[в отрасли сферы торговли, организациях финансового сектора5]]+Таблица2[[#This Row],[в отрасли правоохранительной сферы и управления6]]+Таблица2[[#This Row],[на предприятия оборонно-промышленного комплекса8]]+Таблица2[[#This Row],[в отрасли средств массовой информации7]]+Таблица2[[#This Row],[машиностроения (кроме оборонно-промышленного комплекса)9]]+Таблица2[[#This Row],[сельского хозяйства10]]+Таблица2[[#This Row],[металлургии 11]]+Таблица2[[#This Row],[железнодорожного транспорта12]]+Таблица2[[#This Row],[легкой промышленности13]]+Таблица2[[#This Row],[химической отрасли14]]+Таблица2[[#This Row],[атомной отрасли (кроме оборонно-промышленного комплекса)15]]+Таблица2[[#This Row],[фармацевтической отрасли16]]+Таблица2[[#This Row],[отрасли информационных технологий17]]+Таблица2[[#This Row],[радиоэлектроники (кроме оборонно-промышленного комплекса)18]]+Таблица2[[#This Row],[топливно-энергетического комплекса (кроме оборонно-промышленного комплекса)19]]+Таблица2[[#This Row],[транспортной отрасли20]]+Таблица2[[#This Row],[горнодобывающей отрасли21]]+Таблица2[[#This Row],[отрасли электротехнической промышленности (кроме оборонно-промышленного комплекса)22]]+Таблица2[[#This Row],[лесной промышленности23]]+Таблица2[[#This Row],[строительной отрасли24]]+Таблица2[[#This Row],[отрасли электронной промышленности (кроме оборонно-промышленного комплекса)25]]+Таблица2[[#This Row],[индустрии робототехники26]]+Таблица2[[#This Row],[в отрасли искусства27]]+Таблица2[[#This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спорт28]], "+", "ОШИБКА")</f>
        <v>+</v>
      </c>
      <c r="AS120" s="4">
        <v>6</v>
      </c>
      <c r="AT120" s="4">
        <v>2</v>
      </c>
      <c r="AU120" s="4">
        <v>0</v>
      </c>
      <c r="AV120" s="4">
        <v>0</v>
      </c>
      <c r="AW120" s="4">
        <v>0</v>
      </c>
      <c r="AX120" s="4">
        <v>0</v>
      </c>
      <c r="AY120" s="4">
        <v>0</v>
      </c>
      <c r="AZ120" s="4">
        <v>0</v>
      </c>
      <c r="BA120" s="4">
        <v>0</v>
      </c>
      <c r="BB120" s="4">
        <v>0</v>
      </c>
      <c r="BC120" s="4">
        <v>0</v>
      </c>
      <c r="BD120" s="4">
        <v>0</v>
      </c>
      <c r="BE120" s="4">
        <v>0</v>
      </c>
      <c r="BF120" s="4">
        <v>0</v>
      </c>
      <c r="BG120" s="4">
        <v>0</v>
      </c>
      <c r="BH120" s="4">
        <v>0</v>
      </c>
      <c r="BI120" s="4">
        <v>0</v>
      </c>
      <c r="BJ120" s="4">
        <v>0</v>
      </c>
      <c r="BK120" s="4">
        <v>0</v>
      </c>
      <c r="BL120" s="4">
        <v>0</v>
      </c>
      <c r="BM120" s="4">
        <v>0</v>
      </c>
      <c r="BN120" s="4">
        <v>0</v>
      </c>
      <c r="BO120" s="4">
        <v>0</v>
      </c>
      <c r="BP120" s="4">
        <v>0</v>
      </c>
      <c r="BQ120" s="4">
        <v>10</v>
      </c>
      <c r="BR120" s="4">
        <v>0</v>
      </c>
      <c r="BS120" s="4">
        <v>0</v>
      </c>
      <c r="BT120" s="4">
        <v>0</v>
      </c>
      <c r="BU120" s="4">
        <v>0</v>
      </c>
      <c r="BV120" s="4">
        <v>0</v>
      </c>
      <c r="BW120" s="4">
        <v>0</v>
      </c>
      <c r="BX120" s="4">
        <v>12</v>
      </c>
      <c r="BY120" s="4">
        <v>0</v>
      </c>
      <c r="BZ120" s="4">
        <v>0</v>
      </c>
      <c r="CA120" s="4">
        <v>0</v>
      </c>
      <c r="CB120" s="4">
        <v>0</v>
      </c>
      <c r="CC120" s="4">
        <v>0</v>
      </c>
      <c r="CD120" s="4">
        <v>0</v>
      </c>
      <c r="CE120" s="4">
        <v>0</v>
      </c>
      <c r="CF120" s="4">
        <v>0</v>
      </c>
      <c r="CG120" s="4">
        <v>0</v>
      </c>
      <c r="CH120" s="5">
        <v>0</v>
      </c>
      <c r="CI120" s="6" t="s">
        <v>133</v>
      </c>
    </row>
    <row r="121" spans="1:87" ht="37.5" hidden="1">
      <c r="A121" s="65" t="s">
        <v>131</v>
      </c>
      <c r="B121" s="3" t="s">
        <v>106</v>
      </c>
      <c r="C121" s="64">
        <v>43</v>
      </c>
      <c r="D121" s="64">
        <v>0</v>
      </c>
      <c r="E121" s="4">
        <v>43</v>
      </c>
      <c r="F121" s="33" t="str">
        <f>IF(Таблица2[[#This Row],[Выпуск 2024 г.]]=Таблица2[[#This Row],[Трудоустроены]]+Таблица2[[#This Row],[индивидуальные предприниматели или самозанятые]]+Таблица2[[#This Row],[Будут трудоустроены]]+Таблица2[[#This Row],[индивидуальные предприниматели или самозанятые29]]+Таблица2[[#This Row],[продолжат обучение без трудоустройства]]+Таблица2[[#This Row],[призваны в армию, будут призваны в армию]]+Таблица2[[#This Row],[находятся в отпуске по уходу за ребенком, будут находиться в отпуске по уходу за ребенком]]+Таблица2[[#This Row],[Зарегистрированы в центрах занятости в качестве безработных (получают пособие по безработице) и не планируют трудоустраиваться]]+Таблица2[[#This Row],[Не планируют трудоустраиваться, в том числе по причинам получения иных социальных льгот ]]+Таблица2[[#This Row],[Иные причины нахождения под риском нетрудоустройства]]+Таблица2[[#This Row],[Тяжелое состояние здоровья, не позволяющее трудоустраиваться]]+Таблица2[[#This Row],[Находятся под следствием, отбывают наказание]]+Таблица2[[#This Row],[Переезд за пределы Российской Федерации]]+Таблица2[[#This Row],[Не могут трудоустраиваться в связи с уходом за больными родственниками, в связи с иными семейными обстоятельствами]], "+", "Не сходится сумма")</f>
        <v>+</v>
      </c>
      <c r="G121" s="4">
        <v>0</v>
      </c>
      <c r="H121" s="33" t="str">
        <f>IF(Таблица2[[#This Row],[Из них (из 3): трудоустроены по получаемой профессии, специальности]]&lt;=Таблица2[[#This Row],[Трудоустроены]], "+", "Не сход 3 и 4")</f>
        <v>+</v>
      </c>
      <c r="I121" s="33" t="str">
        <f>IF(Таблица2[[#This Row],[Из них (из 3): продолжат обучение]]&lt;=Таблица2[[#This Row],[Трудоустроены]], "+", "Несход 3 и 5")</f>
        <v>+</v>
      </c>
      <c r="J121" s="33" t="str">
        <f>IF(Таблица2[[#This Row],[Трудоустроены]]=Таблица2[[#This Row],[в отрасли образования]]+Таблица2[[#This Row],[в медицинской отрасли]]+Таблица2[[#This Row],[в отрасли сферы услуг, туризма]]+Таблица2[[#This Row],[в отрасли сферы торговли, организациях финансового сектора]]+Таблица2[[#This Row],[в отрасли правоохранительной сферы и управления]]+Таблица2[[#This Row],[в отрасли средств массовой информации]]+Таблица2[[#This Row],[на предприятия оборонно-промышленного комплекса]]+Таблица2[[#This Row],[машиностроения (кроме оборонно-промышленного комплекса)]]+Таблица2[[#This Row],[сельского хозяйства]]+Таблица2[[#This Row],[металлургии ]]+Таблица2[[#This Row],[железнодорожного транспорта]]+Таблица2[[#This Row],[легкой промышленности]]+Таблица2[[#This Row],[химической отрасли]]+Таблица2[[#This Row],[атомной отрасли (кроме оборонно-промышленного комплекса)]]+Таблица2[[#This Row],[фармацевтической отрасли]]+Таблица2[[#This Row],[отрасли информационных технологий]]+Таблица2[[#This Row],[радиоэлектроники (кроме оборонно-промышленного комплекса)]]+Таблица2[[#This Row],[топливно-энергетического комплекса (кроме оборонно-промышленного комплекса)]]+Таблица2[[#This Row],[транспортной отрасли]]+Таблица2[[#This Row],[горнодобывающей отрасли]]+Таблица2[[#This Row],[отрасли электротехнической промышленности (кроме оборонно-промышленного комплекса)]]+Таблица2[[#This Row],[лесной промышленности]]+Таблица2[[#This Row],[строительной отрасли]]+Таблица2[[#This Row],[отрасли электронной промышленности (кроме оборонно-промышленного комплекса)]]+Таблица2[[#This Row],[индустрии робототехники]]+Таблица2[[#This Row],[в отрасли искусства]]+Таблица2[[#This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 "+", "ОШИБКА")</f>
        <v>+</v>
      </c>
      <c r="K121" s="4">
        <v>0</v>
      </c>
      <c r="L121" s="4">
        <v>0</v>
      </c>
      <c r="M121" s="4">
        <v>0</v>
      </c>
      <c r="N121" s="4">
        <v>0</v>
      </c>
      <c r="O121" s="4">
        <v>0</v>
      </c>
      <c r="P121" s="4">
        <v>0</v>
      </c>
      <c r="Q121" s="4">
        <v>0</v>
      </c>
      <c r="R121" s="4">
        <v>0</v>
      </c>
      <c r="S121" s="4">
        <v>0</v>
      </c>
      <c r="T121" s="4">
        <v>0</v>
      </c>
      <c r="U121" s="4">
        <v>0</v>
      </c>
      <c r="V121" s="4">
        <v>0</v>
      </c>
      <c r="W121" s="4">
        <v>0</v>
      </c>
      <c r="X121" s="4">
        <v>0</v>
      </c>
      <c r="Y121" s="4">
        <v>0</v>
      </c>
      <c r="Z121" s="4">
        <v>0</v>
      </c>
      <c r="AA121" s="4">
        <v>0</v>
      </c>
      <c r="AB121" s="4">
        <v>0</v>
      </c>
      <c r="AC121" s="4">
        <v>0</v>
      </c>
      <c r="AD121" s="4">
        <v>0</v>
      </c>
      <c r="AE121" s="4">
        <v>0</v>
      </c>
      <c r="AF121" s="4">
        <v>0</v>
      </c>
      <c r="AG121" s="4">
        <v>0</v>
      </c>
      <c r="AH121" s="4">
        <v>0</v>
      </c>
      <c r="AI121" s="4">
        <v>0</v>
      </c>
      <c r="AJ121" s="4">
        <v>0</v>
      </c>
      <c r="AK121" s="4">
        <v>0</v>
      </c>
      <c r="AL121" s="4">
        <v>0</v>
      </c>
      <c r="AM121" s="4">
        <v>0</v>
      </c>
      <c r="AN121" s="4">
        <v>0</v>
      </c>
      <c r="AO121" s="4">
        <v>30</v>
      </c>
      <c r="AP121" s="33" t="str">
        <f>IF(Таблица2[[#This Row],[из них (из 34): трудоустраиваются по полученной профессии, специальности]]&lt;=Таблица2[[#This Row],[Будут трудоустроены]], "+", "Не сход 34 и 35")</f>
        <v>+</v>
      </c>
      <c r="AQ121" s="33" t="str">
        <f>IF(Таблица2[[#This Row],[из них (из 34) продолжат обучение
]]&lt;=Таблица2[[#This Row],[Будут трудоустроены]], "+", "Не сход 34 и 36")</f>
        <v>+</v>
      </c>
      <c r="AR121" s="33" t="str">
        <f>IF(Таблица2[[#This Row],[Будут трудоустроены]]=Таблица2[[#This Row],[в отрасли образования2]]+Таблица2[[#This Row],[в медицинской отрасли3]]+Таблица2[[#This Row],[в отрасли сферы услуг, туризма4]]+Таблица2[[#This Row],[в отрасли сферы торговли, организациях финансового сектора5]]+Таблица2[[#This Row],[в отрасли правоохранительной сферы и управления6]]+Таблица2[[#This Row],[на предприятия оборонно-промышленного комплекса8]]+Таблица2[[#This Row],[в отрасли средств массовой информации7]]+Таблица2[[#This Row],[машиностроения (кроме оборонно-промышленного комплекса)9]]+Таблица2[[#This Row],[сельского хозяйства10]]+Таблица2[[#This Row],[металлургии 11]]+Таблица2[[#This Row],[железнодорожного транспорта12]]+Таблица2[[#This Row],[легкой промышленности13]]+Таблица2[[#This Row],[химической отрасли14]]+Таблица2[[#This Row],[атомной отрасли (кроме оборонно-промышленного комплекса)15]]+Таблица2[[#This Row],[фармацевтической отрасли16]]+Таблица2[[#This Row],[отрасли информационных технологий17]]+Таблица2[[#This Row],[радиоэлектроники (кроме оборонно-промышленного комплекса)18]]+Таблица2[[#This Row],[топливно-энергетического комплекса (кроме оборонно-промышленного комплекса)19]]+Таблица2[[#This Row],[транспортной отрасли20]]+Таблица2[[#This Row],[горнодобывающей отрасли21]]+Таблица2[[#This Row],[отрасли электротехнической промышленности (кроме оборонно-промышленного комплекса)22]]+Таблица2[[#This Row],[лесной промышленности23]]+Таблица2[[#This Row],[строительной отрасли24]]+Таблица2[[#This Row],[отрасли электронной промышленности (кроме оборонно-промышленного комплекса)25]]+Таблица2[[#This Row],[индустрии робототехники26]]+Таблица2[[#This Row],[в отрасли искусства27]]+Таблица2[[#This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спорт28]], "+", "ОШИБКА")</f>
        <v>+</v>
      </c>
      <c r="AS121" s="4">
        <v>20</v>
      </c>
      <c r="AT121" s="4">
        <v>3</v>
      </c>
      <c r="AU121" s="4">
        <v>0</v>
      </c>
      <c r="AV121" s="4">
        <v>0</v>
      </c>
      <c r="AW121" s="4">
        <v>0</v>
      </c>
      <c r="AX121" s="4">
        <v>0</v>
      </c>
      <c r="AY121" s="4">
        <v>0</v>
      </c>
      <c r="AZ121" s="4">
        <v>0</v>
      </c>
      <c r="BA121" s="4">
        <v>0</v>
      </c>
      <c r="BB121" s="4">
        <v>0</v>
      </c>
      <c r="BC121" s="4">
        <v>0</v>
      </c>
      <c r="BD121" s="4">
        <v>0</v>
      </c>
      <c r="BE121" s="4">
        <v>0</v>
      </c>
      <c r="BF121" s="4">
        <v>0</v>
      </c>
      <c r="BG121" s="4">
        <v>0</v>
      </c>
      <c r="BH121" s="4">
        <v>0</v>
      </c>
      <c r="BI121" s="4">
        <v>0</v>
      </c>
      <c r="BJ121" s="4">
        <v>0</v>
      </c>
      <c r="BK121" s="4">
        <v>0</v>
      </c>
      <c r="BL121" s="4">
        <v>0</v>
      </c>
      <c r="BM121" s="4">
        <v>0</v>
      </c>
      <c r="BN121" s="4">
        <v>0</v>
      </c>
      <c r="BO121" s="4">
        <v>0</v>
      </c>
      <c r="BP121" s="4">
        <v>0</v>
      </c>
      <c r="BQ121" s="4">
        <v>30</v>
      </c>
      <c r="BR121" s="4">
        <v>0</v>
      </c>
      <c r="BS121" s="4">
        <v>0</v>
      </c>
      <c r="BT121" s="4">
        <v>0</v>
      </c>
      <c r="BU121" s="4">
        <v>0</v>
      </c>
      <c r="BV121" s="4">
        <v>0</v>
      </c>
      <c r="BW121" s="4">
        <v>0</v>
      </c>
      <c r="BX121" s="4">
        <v>12</v>
      </c>
      <c r="BY121" s="4">
        <v>1</v>
      </c>
      <c r="BZ121" s="4">
        <v>0</v>
      </c>
      <c r="CA121" s="4">
        <v>0</v>
      </c>
      <c r="CB121" s="4">
        <v>0</v>
      </c>
      <c r="CC121" s="4">
        <v>0</v>
      </c>
      <c r="CD121" s="4">
        <v>0</v>
      </c>
      <c r="CE121" s="4">
        <v>0</v>
      </c>
      <c r="CF121" s="4">
        <v>0</v>
      </c>
      <c r="CG121" s="4">
        <v>0</v>
      </c>
      <c r="CH121" s="5">
        <v>0</v>
      </c>
      <c r="CI121" s="6" t="s">
        <v>134</v>
      </c>
    </row>
    <row r="122" spans="1:87" ht="37.5" hidden="1">
      <c r="A122" s="65" t="s">
        <v>131</v>
      </c>
      <c r="B122" s="3" t="s">
        <v>2</v>
      </c>
      <c r="C122" s="64">
        <v>38</v>
      </c>
      <c r="D122" s="64">
        <v>0</v>
      </c>
      <c r="E122" s="4">
        <v>38</v>
      </c>
      <c r="F122" s="33" t="str">
        <f>IF(Таблица2[[#This Row],[Выпуск 2024 г.]]=Таблица2[[#This Row],[Трудоустроены]]+Таблица2[[#This Row],[индивидуальные предприниматели или самозанятые]]+Таблица2[[#This Row],[Будут трудоустроены]]+Таблица2[[#This Row],[индивидуальные предприниматели или самозанятые29]]+Таблица2[[#This Row],[продолжат обучение без трудоустройства]]+Таблица2[[#This Row],[призваны в армию, будут призваны в армию]]+Таблица2[[#This Row],[находятся в отпуске по уходу за ребенком, будут находиться в отпуске по уходу за ребенком]]+Таблица2[[#This Row],[Зарегистрированы в центрах занятости в качестве безработных (получают пособие по безработице) и не планируют трудоустраиваться]]+Таблица2[[#This Row],[Не планируют трудоустраиваться, в том числе по причинам получения иных социальных льгот ]]+Таблица2[[#This Row],[Иные причины нахождения под риском нетрудоустройства]]+Таблица2[[#This Row],[Тяжелое состояние здоровья, не позволяющее трудоустраиваться]]+Таблица2[[#This Row],[Находятся под следствием, отбывают наказание]]+Таблица2[[#This Row],[Переезд за пределы Российской Федерации]]+Таблица2[[#This Row],[Не могут трудоустраиваться в связи с уходом за больными родственниками, в связи с иными семейными обстоятельствами]], "+", "Не сходится сумма")</f>
        <v>+</v>
      </c>
      <c r="G122" s="4">
        <v>12</v>
      </c>
      <c r="H122" s="33" t="str">
        <f>IF(Таблица2[[#This Row],[Из них (из 3): трудоустроены по получаемой профессии, специальности]]&lt;=Таблица2[[#This Row],[Трудоустроены]], "+", "Не сход 3 и 4")</f>
        <v>+</v>
      </c>
      <c r="I122" s="33" t="str">
        <f>IF(Таблица2[[#This Row],[Из них (из 3): продолжат обучение]]&lt;=Таблица2[[#This Row],[Трудоустроены]], "+", "Несход 3 и 5")</f>
        <v>+</v>
      </c>
      <c r="J122" s="33" t="str">
        <f>IF(Таблица2[[#This Row],[Трудоустроены]]=Таблица2[[#This Row],[в отрасли образования]]+Таблица2[[#This Row],[в медицинской отрасли]]+Таблица2[[#This Row],[в отрасли сферы услуг, туризма]]+Таблица2[[#This Row],[в отрасли сферы торговли, организациях финансового сектора]]+Таблица2[[#This Row],[в отрасли правоохранительной сферы и управления]]+Таблица2[[#This Row],[в отрасли средств массовой информации]]+Таблица2[[#This Row],[на предприятия оборонно-промышленного комплекса]]+Таблица2[[#This Row],[машиностроения (кроме оборонно-промышленного комплекса)]]+Таблица2[[#This Row],[сельского хозяйства]]+Таблица2[[#This Row],[металлургии ]]+Таблица2[[#This Row],[железнодорожного транспорта]]+Таблица2[[#This Row],[легкой промышленности]]+Таблица2[[#This Row],[химической отрасли]]+Таблица2[[#This Row],[атомной отрасли (кроме оборонно-промышленного комплекса)]]+Таблица2[[#This Row],[фармацевтической отрасли]]+Таблица2[[#This Row],[отрасли информационных технологий]]+Таблица2[[#This Row],[радиоэлектроники (кроме оборонно-промышленного комплекса)]]+Таблица2[[#This Row],[топливно-энергетического комплекса (кроме оборонно-промышленного комплекса)]]+Таблица2[[#This Row],[транспортной отрасли]]+Таблица2[[#This Row],[горнодобывающей отрасли]]+Таблица2[[#This Row],[отрасли электротехнической промышленности (кроме оборонно-промышленного комплекса)]]+Таблица2[[#This Row],[лесной промышленности]]+Таблица2[[#This Row],[строительной отрасли]]+Таблица2[[#This Row],[отрасли электронной промышленности (кроме оборонно-промышленного комплекса)]]+Таблица2[[#This Row],[индустрии робототехники]]+Таблица2[[#This Row],[в отрасли искусства]]+Таблица2[[#This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 "+", "ОШИБКА")</f>
        <v>+</v>
      </c>
      <c r="K122" s="4">
        <v>0</v>
      </c>
      <c r="L122" s="4">
        <v>0</v>
      </c>
      <c r="M122" s="4">
        <v>0</v>
      </c>
      <c r="N122" s="4">
        <v>0</v>
      </c>
      <c r="O122" s="4">
        <v>0</v>
      </c>
      <c r="P122" s="4">
        <v>0</v>
      </c>
      <c r="Q122" s="4">
        <v>0</v>
      </c>
      <c r="R122" s="4">
        <v>0</v>
      </c>
      <c r="S122" s="4">
        <v>0</v>
      </c>
      <c r="T122" s="4">
        <v>0</v>
      </c>
      <c r="U122" s="4">
        <v>0</v>
      </c>
      <c r="V122" s="4">
        <v>0</v>
      </c>
      <c r="W122" s="4">
        <v>0</v>
      </c>
      <c r="X122" s="4">
        <v>0</v>
      </c>
      <c r="Y122" s="4">
        <v>0</v>
      </c>
      <c r="Z122" s="4">
        <v>0</v>
      </c>
      <c r="AA122" s="4">
        <v>0</v>
      </c>
      <c r="AB122" s="4">
        <v>0</v>
      </c>
      <c r="AC122" s="4">
        <v>0</v>
      </c>
      <c r="AD122" s="4">
        <v>0</v>
      </c>
      <c r="AE122" s="4">
        <v>0</v>
      </c>
      <c r="AF122" s="4">
        <v>0</v>
      </c>
      <c r="AG122" s="4">
        <v>0</v>
      </c>
      <c r="AH122" s="4">
        <v>0</v>
      </c>
      <c r="AI122" s="4">
        <v>0</v>
      </c>
      <c r="AJ122" s="4">
        <v>12</v>
      </c>
      <c r="AK122" s="4">
        <v>0</v>
      </c>
      <c r="AL122" s="4">
        <v>0</v>
      </c>
      <c r="AM122" s="4">
        <v>0</v>
      </c>
      <c r="AN122" s="4">
        <v>0</v>
      </c>
      <c r="AO122" s="4"/>
      <c r="AP122" s="33" t="str">
        <f>IF(Таблица2[[#This Row],[из них (из 34): трудоустраиваются по полученной профессии, специальности]]&lt;=Таблица2[[#This Row],[Будут трудоустроены]], "+", "Не сход 34 и 35")</f>
        <v>+</v>
      </c>
      <c r="AQ122" s="33" t="str">
        <f>IF(Таблица2[[#This Row],[из них (из 34) продолжат обучение
]]&lt;=Таблица2[[#This Row],[Будут трудоустроены]], "+", "Не сход 34 и 36")</f>
        <v>+</v>
      </c>
      <c r="AR122" s="33" t="str">
        <f>IF(Таблица2[[#This Row],[Будут трудоустроены]]=Таблица2[[#This Row],[в отрасли образования2]]+Таблица2[[#This Row],[в медицинской отрасли3]]+Таблица2[[#This Row],[в отрасли сферы услуг, туризма4]]+Таблица2[[#This Row],[в отрасли сферы торговли, организациях финансового сектора5]]+Таблица2[[#This Row],[в отрасли правоохранительной сферы и управления6]]+Таблица2[[#This Row],[на предприятия оборонно-промышленного комплекса8]]+Таблица2[[#This Row],[в отрасли средств массовой информации7]]+Таблица2[[#This Row],[машиностроения (кроме оборонно-промышленного комплекса)9]]+Таблица2[[#This Row],[сельского хозяйства10]]+Таблица2[[#This Row],[металлургии 11]]+Таблица2[[#This Row],[железнодорожного транспорта12]]+Таблица2[[#This Row],[легкой промышленности13]]+Таблица2[[#This Row],[химической отрасли14]]+Таблица2[[#This Row],[атомной отрасли (кроме оборонно-промышленного комплекса)15]]+Таблица2[[#This Row],[фармацевтической отрасли16]]+Таблица2[[#This Row],[отрасли информационных технологий17]]+Таблица2[[#This Row],[радиоэлектроники (кроме оборонно-промышленного комплекса)18]]+Таблица2[[#This Row],[топливно-энергетического комплекса (кроме оборонно-промышленного комплекса)19]]+Таблица2[[#This Row],[транспортной отрасли20]]+Таблица2[[#This Row],[горнодобывающей отрасли21]]+Таблица2[[#This Row],[отрасли электротехнической промышленности (кроме оборонно-промышленного комплекса)22]]+Таблица2[[#This Row],[лесной промышленности23]]+Таблица2[[#This Row],[строительной отрасли24]]+Таблица2[[#This Row],[отрасли электронной промышленности (кроме оборонно-промышленного комплекса)25]]+Таблица2[[#This Row],[индустрии робототехники26]]+Таблица2[[#This Row],[в отрасли искусства27]]+Таблица2[[#This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спорт28]], "+", "ОШИБКА")</f>
        <v>+</v>
      </c>
      <c r="AS122" s="4"/>
      <c r="AT122" s="4"/>
      <c r="AU122" s="4">
        <v>0</v>
      </c>
      <c r="AV122" s="4">
        <v>0</v>
      </c>
      <c r="AW122" s="4">
        <v>0</v>
      </c>
      <c r="AX122" s="4">
        <v>0</v>
      </c>
      <c r="AY122" s="4"/>
      <c r="AZ122" s="4">
        <v>0</v>
      </c>
      <c r="BA122" s="4">
        <v>0</v>
      </c>
      <c r="BB122" s="4">
        <v>0</v>
      </c>
      <c r="BC122" s="4">
        <v>0</v>
      </c>
      <c r="BD122" s="4">
        <v>0</v>
      </c>
      <c r="BE122" s="4">
        <v>0</v>
      </c>
      <c r="BF122" s="4">
        <v>0</v>
      </c>
      <c r="BG122" s="4">
        <v>0</v>
      </c>
      <c r="BH122" s="4">
        <v>0</v>
      </c>
      <c r="BI122" s="4">
        <v>0</v>
      </c>
      <c r="BJ122" s="4"/>
      <c r="BK122" s="4">
        <v>0</v>
      </c>
      <c r="BL122" s="4">
        <v>0</v>
      </c>
      <c r="BM122" s="4">
        <v>0</v>
      </c>
      <c r="BN122" s="4">
        <v>0</v>
      </c>
      <c r="BO122" s="4">
        <v>0</v>
      </c>
      <c r="BP122" s="4">
        <v>0</v>
      </c>
      <c r="BQ122" s="4">
        <v>0</v>
      </c>
      <c r="BR122" s="4">
        <v>0</v>
      </c>
      <c r="BS122" s="4">
        <v>0</v>
      </c>
      <c r="BT122" s="4">
        <v>0</v>
      </c>
      <c r="BU122" s="4">
        <v>0</v>
      </c>
      <c r="BV122" s="4">
        <v>0</v>
      </c>
      <c r="BW122" s="4">
        <v>3</v>
      </c>
      <c r="BX122" s="4">
        <v>23</v>
      </c>
      <c r="BY122" s="4">
        <v>0</v>
      </c>
      <c r="BZ122" s="4">
        <v>0</v>
      </c>
      <c r="CA122" s="4">
        <v>0</v>
      </c>
      <c r="CB122" s="4">
        <v>0</v>
      </c>
      <c r="CC122" s="4">
        <v>0</v>
      </c>
      <c r="CD122" s="4">
        <v>0</v>
      </c>
      <c r="CE122" s="4">
        <v>0</v>
      </c>
      <c r="CF122" s="4">
        <v>0</v>
      </c>
      <c r="CG122" s="4">
        <v>0</v>
      </c>
      <c r="CH122" s="5">
        <v>0</v>
      </c>
      <c r="CI122" s="6">
        <v>0</v>
      </c>
    </row>
    <row r="123" spans="1:87" ht="56.25" hidden="1">
      <c r="A123" s="65" t="s">
        <v>131</v>
      </c>
      <c r="B123" s="3" t="s">
        <v>135</v>
      </c>
      <c r="C123" s="64">
        <v>26</v>
      </c>
      <c r="D123" s="64">
        <v>0</v>
      </c>
      <c r="E123" s="4">
        <v>26</v>
      </c>
      <c r="F123" s="33" t="str">
        <f>IF(Таблица2[[#This Row],[Выпуск 2024 г.]]=Таблица2[[#This Row],[Трудоустроены]]+Таблица2[[#This Row],[индивидуальные предприниматели или самозанятые]]+Таблица2[[#This Row],[Будут трудоустроены]]+Таблица2[[#This Row],[индивидуальные предприниматели или самозанятые29]]+Таблица2[[#This Row],[продолжат обучение без трудоустройства]]+Таблица2[[#This Row],[призваны в армию, будут призваны в армию]]+Таблица2[[#This Row],[находятся в отпуске по уходу за ребенком, будут находиться в отпуске по уходу за ребенком]]+Таблица2[[#This Row],[Зарегистрированы в центрах занятости в качестве безработных (получают пособие по безработице) и не планируют трудоустраиваться]]+Таблица2[[#This Row],[Не планируют трудоустраиваться, в том числе по причинам получения иных социальных льгот ]]+Таблица2[[#This Row],[Иные причины нахождения под риском нетрудоустройства]]+Таблица2[[#This Row],[Тяжелое состояние здоровья, не позволяющее трудоустраиваться]]+Таблица2[[#This Row],[Находятся под следствием, отбывают наказание]]+Таблица2[[#This Row],[Переезд за пределы Российской Федерации]]+Таблица2[[#This Row],[Не могут трудоустраиваться в связи с уходом за больными родственниками, в связи с иными семейными обстоятельствами]], "+", "Не сходится сумма")</f>
        <v>+</v>
      </c>
      <c r="G123" s="4">
        <v>0</v>
      </c>
      <c r="H123" s="33" t="str">
        <f>IF(Таблица2[[#This Row],[Из них (из 3): трудоустроены по получаемой профессии, специальности]]&lt;=Таблица2[[#This Row],[Трудоустроены]], "+", "Не сход 3 и 4")</f>
        <v>+</v>
      </c>
      <c r="I123" s="33" t="str">
        <f>IF(Таблица2[[#This Row],[Из них (из 3): продолжат обучение]]&lt;=Таблица2[[#This Row],[Трудоустроены]], "+", "Несход 3 и 5")</f>
        <v>+</v>
      </c>
      <c r="J123" s="33" t="str">
        <f>IF(Таблица2[[#This Row],[Трудоустроены]]=Таблица2[[#This Row],[в отрасли образования]]+Таблица2[[#This Row],[в медицинской отрасли]]+Таблица2[[#This Row],[в отрасли сферы услуг, туризма]]+Таблица2[[#This Row],[в отрасли сферы торговли, организациях финансового сектора]]+Таблица2[[#This Row],[в отрасли правоохранительной сферы и управления]]+Таблица2[[#This Row],[в отрасли средств массовой информации]]+Таблица2[[#This Row],[на предприятия оборонно-промышленного комплекса]]+Таблица2[[#This Row],[машиностроения (кроме оборонно-промышленного комплекса)]]+Таблица2[[#This Row],[сельского хозяйства]]+Таблица2[[#This Row],[металлургии ]]+Таблица2[[#This Row],[железнодорожного транспорта]]+Таблица2[[#This Row],[легкой промышленности]]+Таблица2[[#This Row],[химической отрасли]]+Таблица2[[#This Row],[атомной отрасли (кроме оборонно-промышленного комплекса)]]+Таблица2[[#This Row],[фармацевтической отрасли]]+Таблица2[[#This Row],[отрасли информационных технологий]]+Таблица2[[#This Row],[радиоэлектроники (кроме оборонно-промышленного комплекса)]]+Таблица2[[#This Row],[топливно-энергетического комплекса (кроме оборонно-промышленного комплекса)]]+Таблица2[[#This Row],[транспортной отрасли]]+Таблица2[[#This Row],[горнодобывающей отрасли]]+Таблица2[[#This Row],[отрасли электротехнической промышленности (кроме оборонно-промышленного комплекса)]]+Таблица2[[#This Row],[лесной промышленности]]+Таблица2[[#This Row],[строительной отрасли]]+Таблица2[[#This Row],[отрасли электронной промышленности (кроме оборонно-промышленного комплекса)]]+Таблица2[[#This Row],[индустрии робототехники]]+Таблица2[[#This Row],[в отрасли искусства]]+Таблица2[[#This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 "+", "ОШИБКА")</f>
        <v>+</v>
      </c>
      <c r="K123" s="4">
        <v>0</v>
      </c>
      <c r="L123" s="4">
        <v>0</v>
      </c>
      <c r="M123" s="4">
        <v>0</v>
      </c>
      <c r="N123" s="4">
        <v>0</v>
      </c>
      <c r="O123" s="4">
        <v>0</v>
      </c>
      <c r="P123" s="4">
        <v>0</v>
      </c>
      <c r="Q123" s="4">
        <v>0</v>
      </c>
      <c r="R123" s="4">
        <v>0</v>
      </c>
      <c r="S123" s="4">
        <v>0</v>
      </c>
      <c r="T123" s="4">
        <v>0</v>
      </c>
      <c r="U123" s="4">
        <v>0</v>
      </c>
      <c r="V123" s="4">
        <v>0</v>
      </c>
      <c r="W123" s="4">
        <v>0</v>
      </c>
      <c r="X123" s="4">
        <v>0</v>
      </c>
      <c r="Y123" s="4">
        <v>0</v>
      </c>
      <c r="Z123" s="4">
        <v>0</v>
      </c>
      <c r="AA123" s="4">
        <v>0</v>
      </c>
      <c r="AB123" s="4">
        <v>0</v>
      </c>
      <c r="AC123" s="4">
        <v>0</v>
      </c>
      <c r="AD123" s="4">
        <v>0</v>
      </c>
      <c r="AE123" s="4">
        <v>0</v>
      </c>
      <c r="AF123" s="4">
        <v>0</v>
      </c>
      <c r="AG123" s="4">
        <v>0</v>
      </c>
      <c r="AH123" s="4">
        <v>0</v>
      </c>
      <c r="AI123" s="4">
        <v>0</v>
      </c>
      <c r="AJ123" s="4">
        <v>0</v>
      </c>
      <c r="AK123" s="4">
        <v>0</v>
      </c>
      <c r="AL123" s="4">
        <v>0</v>
      </c>
      <c r="AM123" s="4">
        <v>0</v>
      </c>
      <c r="AN123" s="4">
        <v>0</v>
      </c>
      <c r="AO123" s="4">
        <v>24</v>
      </c>
      <c r="AP123" s="33" t="str">
        <f>IF(Таблица2[[#This Row],[из них (из 34): трудоустраиваются по полученной профессии, специальности]]&lt;=Таблица2[[#This Row],[Будут трудоустроены]], "+", "Не сход 34 и 35")</f>
        <v>+</v>
      </c>
      <c r="AQ123" s="33" t="str">
        <f>IF(Таблица2[[#This Row],[из них (из 34) продолжат обучение
]]&lt;=Таблица2[[#This Row],[Будут трудоустроены]], "+", "Не сход 34 и 36")</f>
        <v>+</v>
      </c>
      <c r="AR123" s="33" t="str">
        <f>IF(Таблица2[[#This Row],[Будут трудоустроены]]=Таблица2[[#This Row],[в отрасли образования2]]+Таблица2[[#This Row],[в медицинской отрасли3]]+Таблица2[[#This Row],[в отрасли сферы услуг, туризма4]]+Таблица2[[#This Row],[в отрасли сферы торговли, организациях финансового сектора5]]+Таблица2[[#This Row],[в отрасли правоохранительной сферы и управления6]]+Таблица2[[#This Row],[на предприятия оборонно-промышленного комплекса8]]+Таблица2[[#This Row],[в отрасли средств массовой информации7]]+Таблица2[[#This Row],[машиностроения (кроме оборонно-промышленного комплекса)9]]+Таблица2[[#This Row],[сельского хозяйства10]]+Таблица2[[#This Row],[металлургии 11]]+Таблица2[[#This Row],[железнодорожного транспорта12]]+Таблица2[[#This Row],[легкой промышленности13]]+Таблица2[[#This Row],[химической отрасли14]]+Таблица2[[#This Row],[атомной отрасли (кроме оборонно-промышленного комплекса)15]]+Таблица2[[#This Row],[фармацевтической отрасли16]]+Таблица2[[#This Row],[отрасли информационных технологий17]]+Таблица2[[#This Row],[радиоэлектроники (кроме оборонно-промышленного комплекса)18]]+Таблица2[[#This Row],[топливно-энергетического комплекса (кроме оборонно-промышленного комплекса)19]]+Таблица2[[#This Row],[транспортной отрасли20]]+Таблица2[[#This Row],[горнодобывающей отрасли21]]+Таблица2[[#This Row],[отрасли электротехнической промышленности (кроме оборонно-промышленного комплекса)22]]+Таблица2[[#This Row],[лесной промышленности23]]+Таблица2[[#This Row],[строительной отрасли24]]+Таблица2[[#This Row],[отрасли электронной промышленности (кроме оборонно-промышленного комплекса)25]]+Таблица2[[#This Row],[индустрии робототехники26]]+Таблица2[[#This Row],[в отрасли искусства27]]+Таблица2[[#This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спорт28]], "+", "ОШИБКА")</f>
        <v>+</v>
      </c>
      <c r="AS123" s="4">
        <v>24</v>
      </c>
      <c r="AT123" s="4">
        <v>6</v>
      </c>
      <c r="AU123" s="4">
        <v>0</v>
      </c>
      <c r="AV123" s="4">
        <v>0</v>
      </c>
      <c r="AW123" s="4">
        <v>0</v>
      </c>
      <c r="AX123" s="4">
        <v>0</v>
      </c>
      <c r="AY123" s="4">
        <v>0</v>
      </c>
      <c r="AZ123" s="4">
        <v>0</v>
      </c>
      <c r="BA123" s="4">
        <v>0</v>
      </c>
      <c r="BB123" s="4">
        <v>10</v>
      </c>
      <c r="BC123" s="4">
        <v>0</v>
      </c>
      <c r="BD123" s="4">
        <v>9</v>
      </c>
      <c r="BE123" s="4">
        <v>0</v>
      </c>
      <c r="BF123" s="4">
        <v>0</v>
      </c>
      <c r="BG123" s="4">
        <v>0</v>
      </c>
      <c r="BH123" s="4">
        <v>0</v>
      </c>
      <c r="BI123" s="4">
        <v>0</v>
      </c>
      <c r="BJ123" s="4">
        <v>0</v>
      </c>
      <c r="BK123" s="4">
        <v>0</v>
      </c>
      <c r="BL123" s="4">
        <v>0</v>
      </c>
      <c r="BM123" s="4">
        <v>0</v>
      </c>
      <c r="BN123" s="4">
        <v>0</v>
      </c>
      <c r="BO123" s="4">
        <v>5</v>
      </c>
      <c r="BP123" s="4">
        <v>0</v>
      </c>
      <c r="BQ123" s="4">
        <v>0</v>
      </c>
      <c r="BR123" s="4">
        <v>0</v>
      </c>
      <c r="BS123" s="4">
        <v>0</v>
      </c>
      <c r="BT123" s="4">
        <v>0</v>
      </c>
      <c r="BU123" s="4">
        <v>0</v>
      </c>
      <c r="BV123" s="4">
        <v>0</v>
      </c>
      <c r="BW123" s="4">
        <v>0</v>
      </c>
      <c r="BX123" s="4">
        <v>2</v>
      </c>
      <c r="BY123" s="4">
        <v>0</v>
      </c>
      <c r="BZ123" s="4">
        <v>0</v>
      </c>
      <c r="CA123" s="4">
        <v>0</v>
      </c>
      <c r="CB123" s="4">
        <v>0</v>
      </c>
      <c r="CC123" s="4">
        <v>0</v>
      </c>
      <c r="CD123" s="4">
        <v>0</v>
      </c>
      <c r="CE123" s="4">
        <v>0</v>
      </c>
      <c r="CF123" s="4">
        <v>0</v>
      </c>
      <c r="CG123" s="4">
        <v>0</v>
      </c>
      <c r="CH123" s="5">
        <v>0</v>
      </c>
      <c r="CI123" s="6" t="s">
        <v>136</v>
      </c>
    </row>
    <row r="124" spans="1:87" ht="37.5" hidden="1">
      <c r="A124" s="65" t="s">
        <v>131</v>
      </c>
      <c r="B124" s="3" t="s">
        <v>90</v>
      </c>
      <c r="C124" s="64">
        <v>13</v>
      </c>
      <c r="D124" s="64">
        <v>0</v>
      </c>
      <c r="E124" s="4">
        <v>13</v>
      </c>
      <c r="F124" s="33" t="str">
        <f>IF(Таблица2[[#This Row],[Выпуск 2024 г.]]=Таблица2[[#This Row],[Трудоустроены]]+Таблица2[[#This Row],[индивидуальные предприниматели или самозанятые]]+Таблица2[[#This Row],[Будут трудоустроены]]+Таблица2[[#This Row],[индивидуальные предприниматели или самозанятые29]]+Таблица2[[#This Row],[продолжат обучение без трудоустройства]]+Таблица2[[#This Row],[призваны в армию, будут призваны в армию]]+Таблица2[[#This Row],[находятся в отпуске по уходу за ребенком, будут находиться в отпуске по уходу за ребенком]]+Таблица2[[#This Row],[Зарегистрированы в центрах занятости в качестве безработных (получают пособие по безработице) и не планируют трудоустраиваться]]+Таблица2[[#This Row],[Не планируют трудоустраиваться, в том числе по причинам получения иных социальных льгот ]]+Таблица2[[#This Row],[Иные причины нахождения под риском нетрудоустройства]]+Таблица2[[#This Row],[Тяжелое состояние здоровья, не позволяющее трудоустраиваться]]+Таблица2[[#This Row],[Находятся под следствием, отбывают наказание]]+Таблица2[[#This Row],[Переезд за пределы Российской Федерации]]+Таблица2[[#This Row],[Не могут трудоустраиваться в связи с уходом за больными родственниками, в связи с иными семейными обстоятельствами]], "+", "Не сходится сумма")</f>
        <v>+</v>
      </c>
      <c r="G124" s="4">
        <v>0</v>
      </c>
      <c r="H124" s="33" t="str">
        <f>IF(Таблица2[[#This Row],[Из них (из 3): трудоустроены по получаемой профессии, специальности]]&lt;=Таблица2[[#This Row],[Трудоустроены]], "+", "Не сход 3 и 4")</f>
        <v>+</v>
      </c>
      <c r="I124" s="33" t="str">
        <f>IF(Таблица2[[#This Row],[Из них (из 3): продолжат обучение]]&lt;=Таблица2[[#This Row],[Трудоустроены]], "+", "Несход 3 и 5")</f>
        <v>+</v>
      </c>
      <c r="J124" s="33" t="str">
        <f>IF(Таблица2[[#This Row],[Трудоустроены]]=Таблица2[[#This Row],[в отрасли образования]]+Таблица2[[#This Row],[в медицинской отрасли]]+Таблица2[[#This Row],[в отрасли сферы услуг, туризма]]+Таблица2[[#This Row],[в отрасли сферы торговли, организациях финансового сектора]]+Таблица2[[#This Row],[в отрасли правоохранительной сферы и управления]]+Таблица2[[#This Row],[в отрасли средств массовой информации]]+Таблица2[[#This Row],[на предприятия оборонно-промышленного комплекса]]+Таблица2[[#This Row],[машиностроения (кроме оборонно-промышленного комплекса)]]+Таблица2[[#This Row],[сельского хозяйства]]+Таблица2[[#This Row],[металлургии ]]+Таблица2[[#This Row],[железнодорожного транспорта]]+Таблица2[[#This Row],[легкой промышленности]]+Таблица2[[#This Row],[химической отрасли]]+Таблица2[[#This Row],[атомной отрасли (кроме оборонно-промышленного комплекса)]]+Таблица2[[#This Row],[фармацевтической отрасли]]+Таблица2[[#This Row],[отрасли информационных технологий]]+Таблица2[[#This Row],[радиоэлектроники (кроме оборонно-промышленного комплекса)]]+Таблица2[[#This Row],[топливно-энергетического комплекса (кроме оборонно-промышленного комплекса)]]+Таблица2[[#This Row],[транспортной отрасли]]+Таблица2[[#This Row],[горнодобывающей отрасли]]+Таблица2[[#This Row],[отрасли электротехнической промышленности (кроме оборонно-промышленного комплекса)]]+Таблица2[[#This Row],[лесной промышленности]]+Таблица2[[#This Row],[строительной отрасли]]+Таблица2[[#This Row],[отрасли электронной промышленности (кроме оборонно-промышленного комплекса)]]+Таблица2[[#This Row],[индустрии робототехники]]+Таблица2[[#This Row],[в отрасли искусства]]+Таблица2[[#This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 "+", "ОШИБКА")</f>
        <v>+</v>
      </c>
      <c r="K124" s="4">
        <v>0</v>
      </c>
      <c r="L124" s="4">
        <v>0</v>
      </c>
      <c r="M124" s="4">
        <v>0</v>
      </c>
      <c r="N124" s="4">
        <v>0</v>
      </c>
      <c r="O124" s="4">
        <v>0</v>
      </c>
      <c r="P124" s="4">
        <v>0</v>
      </c>
      <c r="Q124" s="4">
        <v>0</v>
      </c>
      <c r="R124" s="4">
        <v>0</v>
      </c>
      <c r="S124" s="4">
        <v>0</v>
      </c>
      <c r="T124" s="4">
        <v>0</v>
      </c>
      <c r="U124" s="4">
        <v>0</v>
      </c>
      <c r="V124" s="4">
        <v>0</v>
      </c>
      <c r="W124" s="4">
        <v>0</v>
      </c>
      <c r="X124" s="4">
        <v>0</v>
      </c>
      <c r="Y124" s="4">
        <v>0</v>
      </c>
      <c r="Z124" s="4">
        <v>0</v>
      </c>
      <c r="AA124" s="4">
        <v>0</v>
      </c>
      <c r="AB124" s="4">
        <v>0</v>
      </c>
      <c r="AC124" s="4">
        <v>0</v>
      </c>
      <c r="AD124" s="4">
        <v>0</v>
      </c>
      <c r="AE124" s="4">
        <v>0</v>
      </c>
      <c r="AF124" s="4">
        <v>0</v>
      </c>
      <c r="AG124" s="4">
        <v>0</v>
      </c>
      <c r="AH124" s="4">
        <v>0</v>
      </c>
      <c r="AI124" s="4">
        <v>0</v>
      </c>
      <c r="AJ124" s="4">
        <v>0</v>
      </c>
      <c r="AK124" s="4">
        <v>0</v>
      </c>
      <c r="AL124" s="4">
        <v>0</v>
      </c>
      <c r="AM124" s="4">
        <v>0</v>
      </c>
      <c r="AN124" s="4">
        <v>0</v>
      </c>
      <c r="AO124" s="4">
        <v>1</v>
      </c>
      <c r="AP124" s="33" t="str">
        <f>IF(Таблица2[[#This Row],[из них (из 34): трудоустраиваются по полученной профессии, специальности]]&lt;=Таблица2[[#This Row],[Будут трудоустроены]], "+", "Не сход 34 и 35")</f>
        <v>+</v>
      </c>
      <c r="AQ124" s="33" t="str">
        <f>IF(Таблица2[[#This Row],[из них (из 34) продолжат обучение
]]&lt;=Таблица2[[#This Row],[Будут трудоустроены]], "+", "Не сход 34 и 36")</f>
        <v>+</v>
      </c>
      <c r="AR124" s="33" t="str">
        <f>IF(Таблица2[[#This Row],[Будут трудоустроены]]=Таблица2[[#This Row],[в отрасли образования2]]+Таблица2[[#This Row],[в медицинской отрасли3]]+Таблица2[[#This Row],[в отрасли сферы услуг, туризма4]]+Таблица2[[#This Row],[в отрасли сферы торговли, организациях финансового сектора5]]+Таблица2[[#This Row],[в отрасли правоохранительной сферы и управления6]]+Таблица2[[#This Row],[на предприятия оборонно-промышленного комплекса8]]+Таблица2[[#This Row],[в отрасли средств массовой информации7]]+Таблица2[[#This Row],[машиностроения (кроме оборонно-промышленного комплекса)9]]+Таблица2[[#This Row],[сельского хозяйства10]]+Таблица2[[#This Row],[металлургии 11]]+Таблица2[[#This Row],[железнодорожного транспорта12]]+Таблица2[[#This Row],[легкой промышленности13]]+Таблица2[[#This Row],[химической отрасли14]]+Таблица2[[#This Row],[атомной отрасли (кроме оборонно-промышленного комплекса)15]]+Таблица2[[#This Row],[фармацевтической отрасли16]]+Таблица2[[#This Row],[отрасли информационных технологий17]]+Таблица2[[#This Row],[радиоэлектроники (кроме оборонно-промышленного комплекса)18]]+Таблица2[[#This Row],[топливно-энергетического комплекса (кроме оборонно-промышленного комплекса)19]]+Таблица2[[#This Row],[транспортной отрасли20]]+Таблица2[[#This Row],[горнодобывающей отрасли21]]+Таблица2[[#This Row],[отрасли электротехнической промышленности (кроме оборонно-промышленного комплекса)22]]+Таблица2[[#This Row],[лесной промышленности23]]+Таблица2[[#This Row],[строительной отрасли24]]+Таблица2[[#This Row],[отрасли электронной промышленности (кроме оборонно-промышленного комплекса)25]]+Таблица2[[#This Row],[индустрии робототехники26]]+Таблица2[[#This Row],[в отрасли искусства27]]+Таблица2[[#This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спорт28]], "+", "ОШИБКА")</f>
        <v>+</v>
      </c>
      <c r="AS124" s="4">
        <v>1</v>
      </c>
      <c r="AT124" s="4">
        <v>0</v>
      </c>
      <c r="AU124" s="4">
        <v>0</v>
      </c>
      <c r="AV124" s="4">
        <v>0</v>
      </c>
      <c r="AW124" s="4">
        <v>0</v>
      </c>
      <c r="AX124" s="4">
        <v>0</v>
      </c>
      <c r="AY124" s="4">
        <v>0</v>
      </c>
      <c r="AZ124" s="4">
        <v>0</v>
      </c>
      <c r="BA124" s="4">
        <v>0</v>
      </c>
      <c r="BB124" s="4">
        <v>0</v>
      </c>
      <c r="BC124" s="4">
        <v>0</v>
      </c>
      <c r="BD124" s="4">
        <v>0</v>
      </c>
      <c r="BE124" s="4">
        <v>0</v>
      </c>
      <c r="BF124" s="4">
        <v>0</v>
      </c>
      <c r="BG124" s="4">
        <v>0</v>
      </c>
      <c r="BH124" s="4">
        <v>0</v>
      </c>
      <c r="BI124" s="4">
        <v>0</v>
      </c>
      <c r="BJ124" s="4">
        <v>0</v>
      </c>
      <c r="BK124" s="4">
        <v>0</v>
      </c>
      <c r="BL124" s="4">
        <v>0</v>
      </c>
      <c r="BM124" s="4">
        <v>0</v>
      </c>
      <c r="BN124" s="4">
        <v>0</v>
      </c>
      <c r="BO124" s="4">
        <v>0</v>
      </c>
      <c r="BP124" s="4">
        <v>0</v>
      </c>
      <c r="BQ124" s="4">
        <v>1</v>
      </c>
      <c r="BR124" s="4">
        <v>0</v>
      </c>
      <c r="BS124" s="4">
        <v>0</v>
      </c>
      <c r="BT124" s="4">
        <v>0</v>
      </c>
      <c r="BU124" s="4">
        <v>0</v>
      </c>
      <c r="BV124" s="4">
        <v>0</v>
      </c>
      <c r="BW124" s="4">
        <v>0</v>
      </c>
      <c r="BX124" s="4">
        <v>12</v>
      </c>
      <c r="BY124" s="4">
        <v>0</v>
      </c>
      <c r="BZ124" s="4">
        <v>0</v>
      </c>
      <c r="CA124" s="4">
        <v>0</v>
      </c>
      <c r="CB124" s="4">
        <v>0</v>
      </c>
      <c r="CC124" s="4">
        <v>0</v>
      </c>
      <c r="CD124" s="4">
        <v>0</v>
      </c>
      <c r="CE124" s="4">
        <v>0</v>
      </c>
      <c r="CF124" s="4">
        <v>0</v>
      </c>
      <c r="CG124" s="4">
        <v>0</v>
      </c>
      <c r="CH124" s="5">
        <v>0</v>
      </c>
      <c r="CI124" s="6" t="s">
        <v>137</v>
      </c>
    </row>
    <row r="125" spans="1:87" ht="37.5" hidden="1">
      <c r="A125" s="65" t="s">
        <v>131</v>
      </c>
      <c r="B125" s="3" t="s">
        <v>138</v>
      </c>
      <c r="C125" s="64">
        <v>32</v>
      </c>
      <c r="D125" s="64">
        <v>0</v>
      </c>
      <c r="E125" s="4">
        <v>32</v>
      </c>
      <c r="F125" s="33" t="str">
        <f>IF(Таблица2[[#This Row],[Выпуск 2024 г.]]=Таблица2[[#This Row],[Трудоустроены]]+Таблица2[[#This Row],[индивидуальные предприниматели или самозанятые]]+Таблица2[[#This Row],[Будут трудоустроены]]+Таблица2[[#This Row],[индивидуальные предприниматели или самозанятые29]]+Таблица2[[#This Row],[продолжат обучение без трудоустройства]]+Таблица2[[#This Row],[призваны в армию, будут призваны в армию]]+Таблица2[[#This Row],[находятся в отпуске по уходу за ребенком, будут находиться в отпуске по уходу за ребенком]]+Таблица2[[#This Row],[Зарегистрированы в центрах занятости в качестве безработных (получают пособие по безработице) и не планируют трудоустраиваться]]+Таблица2[[#This Row],[Не планируют трудоустраиваться, в том числе по причинам получения иных социальных льгот ]]+Таблица2[[#This Row],[Иные причины нахождения под риском нетрудоустройства]]+Таблица2[[#This Row],[Тяжелое состояние здоровья, не позволяющее трудоустраиваться]]+Таблица2[[#This Row],[Находятся под следствием, отбывают наказание]]+Таблица2[[#This Row],[Переезд за пределы Российской Федерации]]+Таблица2[[#This Row],[Не могут трудоустраиваться в связи с уходом за больными родственниками, в связи с иными семейными обстоятельствами]], "+", "Не сходится сумма")</f>
        <v>+</v>
      </c>
      <c r="G125" s="4">
        <v>0</v>
      </c>
      <c r="H125" s="33" t="str">
        <f>IF(Таблица2[[#This Row],[Из них (из 3): трудоустроены по получаемой профессии, специальности]]&lt;=Таблица2[[#This Row],[Трудоустроены]], "+", "Не сход 3 и 4")</f>
        <v>+</v>
      </c>
      <c r="I125" s="33" t="str">
        <f>IF(Таблица2[[#This Row],[Из них (из 3): продолжат обучение]]&lt;=Таблица2[[#This Row],[Трудоустроены]], "+", "Несход 3 и 5")</f>
        <v>+</v>
      </c>
      <c r="J125" s="33" t="str">
        <f>IF(Таблица2[[#This Row],[Трудоустроены]]=Таблица2[[#This Row],[в отрасли образования]]+Таблица2[[#This Row],[в медицинской отрасли]]+Таблица2[[#This Row],[в отрасли сферы услуг, туризма]]+Таблица2[[#This Row],[в отрасли сферы торговли, организациях финансового сектора]]+Таблица2[[#This Row],[в отрасли правоохранительной сферы и управления]]+Таблица2[[#This Row],[в отрасли средств массовой информации]]+Таблица2[[#This Row],[на предприятия оборонно-промышленного комплекса]]+Таблица2[[#This Row],[машиностроения (кроме оборонно-промышленного комплекса)]]+Таблица2[[#This Row],[сельского хозяйства]]+Таблица2[[#This Row],[металлургии ]]+Таблица2[[#This Row],[железнодорожного транспорта]]+Таблица2[[#This Row],[легкой промышленности]]+Таблица2[[#This Row],[химической отрасли]]+Таблица2[[#This Row],[атомной отрасли (кроме оборонно-промышленного комплекса)]]+Таблица2[[#This Row],[фармацевтической отрасли]]+Таблица2[[#This Row],[отрасли информационных технологий]]+Таблица2[[#This Row],[радиоэлектроники (кроме оборонно-промышленного комплекса)]]+Таблица2[[#This Row],[топливно-энергетического комплекса (кроме оборонно-промышленного комплекса)]]+Таблица2[[#This Row],[транспортной отрасли]]+Таблица2[[#This Row],[горнодобывающей отрасли]]+Таблица2[[#This Row],[отрасли электротехнической промышленности (кроме оборонно-промышленного комплекса)]]+Таблица2[[#This Row],[лесной промышленности]]+Таблица2[[#This Row],[строительной отрасли]]+Таблица2[[#This Row],[отрасли электронной промышленности (кроме оборонно-промышленного комплекса)]]+Таблица2[[#This Row],[индустрии робототехники]]+Таблица2[[#This Row],[в отрасли искусства]]+Таблица2[[#This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 "+", "ОШИБКА")</f>
        <v>+</v>
      </c>
      <c r="K125" s="4">
        <v>0</v>
      </c>
      <c r="L125" s="4">
        <v>0</v>
      </c>
      <c r="M125" s="4">
        <v>0</v>
      </c>
      <c r="N125" s="4">
        <v>0</v>
      </c>
      <c r="O125" s="4">
        <v>0</v>
      </c>
      <c r="P125" s="4">
        <v>0</v>
      </c>
      <c r="Q125" s="4">
        <v>0</v>
      </c>
      <c r="R125" s="4">
        <v>0</v>
      </c>
      <c r="S125" s="4">
        <v>0</v>
      </c>
      <c r="T125" s="4">
        <v>0</v>
      </c>
      <c r="U125" s="4">
        <v>0</v>
      </c>
      <c r="V125" s="4">
        <v>0</v>
      </c>
      <c r="W125" s="4">
        <v>0</v>
      </c>
      <c r="X125" s="4">
        <v>0</v>
      </c>
      <c r="Y125" s="4">
        <v>0</v>
      </c>
      <c r="Z125" s="4">
        <v>0</v>
      </c>
      <c r="AA125" s="4">
        <v>0</v>
      </c>
      <c r="AB125" s="4">
        <v>0</v>
      </c>
      <c r="AC125" s="4">
        <v>0</v>
      </c>
      <c r="AD125" s="4">
        <v>0</v>
      </c>
      <c r="AE125" s="4">
        <v>0</v>
      </c>
      <c r="AF125" s="4">
        <v>0</v>
      </c>
      <c r="AG125" s="4">
        <v>0</v>
      </c>
      <c r="AH125" s="4">
        <v>0</v>
      </c>
      <c r="AI125" s="4">
        <v>0</v>
      </c>
      <c r="AJ125" s="4">
        <v>0</v>
      </c>
      <c r="AK125" s="4">
        <v>0</v>
      </c>
      <c r="AL125" s="4">
        <v>0</v>
      </c>
      <c r="AM125" s="4">
        <v>0</v>
      </c>
      <c r="AN125" s="4">
        <v>0</v>
      </c>
      <c r="AO125" s="4">
        <v>14</v>
      </c>
      <c r="AP125" s="33" t="str">
        <f>IF(Таблица2[[#This Row],[из них (из 34): трудоустраиваются по полученной профессии, специальности]]&lt;=Таблица2[[#This Row],[Будут трудоустроены]], "+", "Не сход 34 и 35")</f>
        <v>+</v>
      </c>
      <c r="AQ125" s="33" t="str">
        <f>IF(Таблица2[[#This Row],[из них (из 34) продолжат обучение
]]&lt;=Таблица2[[#This Row],[Будут трудоустроены]], "+", "Не сход 34 и 36")</f>
        <v>+</v>
      </c>
      <c r="AR125" s="33" t="str">
        <f>IF(Таблица2[[#This Row],[Будут трудоустроены]]=Таблица2[[#This Row],[в отрасли образования2]]+Таблица2[[#This Row],[в медицинской отрасли3]]+Таблица2[[#This Row],[в отрасли сферы услуг, туризма4]]+Таблица2[[#This Row],[в отрасли сферы торговли, организациях финансового сектора5]]+Таблица2[[#This Row],[в отрасли правоохранительной сферы и управления6]]+Таблица2[[#This Row],[на предприятия оборонно-промышленного комплекса8]]+Таблица2[[#This Row],[в отрасли средств массовой информации7]]+Таблица2[[#This Row],[машиностроения (кроме оборонно-промышленного комплекса)9]]+Таблица2[[#This Row],[сельского хозяйства10]]+Таблица2[[#This Row],[металлургии 11]]+Таблица2[[#This Row],[железнодорожного транспорта12]]+Таблица2[[#This Row],[легкой промышленности13]]+Таблица2[[#This Row],[химической отрасли14]]+Таблица2[[#This Row],[атомной отрасли (кроме оборонно-промышленного комплекса)15]]+Таблица2[[#This Row],[фармацевтической отрасли16]]+Таблица2[[#This Row],[отрасли информационных технологий17]]+Таблица2[[#This Row],[радиоэлектроники (кроме оборонно-промышленного комплекса)18]]+Таблица2[[#This Row],[топливно-энергетического комплекса (кроме оборонно-промышленного комплекса)19]]+Таблица2[[#This Row],[транспортной отрасли20]]+Таблица2[[#This Row],[горнодобывающей отрасли21]]+Таблица2[[#This Row],[отрасли электротехнической промышленности (кроме оборонно-промышленного комплекса)22]]+Таблица2[[#This Row],[лесной промышленности23]]+Таблица2[[#This Row],[строительной отрасли24]]+Таблица2[[#This Row],[отрасли электронной промышленности (кроме оборонно-промышленного комплекса)25]]+Таблица2[[#This Row],[индустрии робототехники26]]+Таблица2[[#This Row],[в отрасли искусства27]]+Таблица2[[#This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спорт28]], "+", "ОШИБКА")</f>
        <v>+</v>
      </c>
      <c r="AS125" s="4">
        <v>8</v>
      </c>
      <c r="AT125" s="4">
        <v>2</v>
      </c>
      <c r="AU125" s="4">
        <v>0</v>
      </c>
      <c r="AV125" s="4">
        <v>0</v>
      </c>
      <c r="AW125" s="4">
        <v>0</v>
      </c>
      <c r="AX125" s="4">
        <v>0</v>
      </c>
      <c r="AY125" s="4">
        <v>0</v>
      </c>
      <c r="AZ125" s="4">
        <v>0</v>
      </c>
      <c r="BA125" s="4">
        <v>0</v>
      </c>
      <c r="BB125" s="4">
        <v>12</v>
      </c>
      <c r="BC125" s="4">
        <v>0</v>
      </c>
      <c r="BD125" s="4">
        <v>0</v>
      </c>
      <c r="BE125" s="4">
        <v>2</v>
      </c>
      <c r="BF125" s="4">
        <v>0</v>
      </c>
      <c r="BG125" s="4">
        <v>0</v>
      </c>
      <c r="BH125" s="4">
        <v>0</v>
      </c>
      <c r="BI125" s="4">
        <v>0</v>
      </c>
      <c r="BJ125" s="4">
        <v>0</v>
      </c>
      <c r="BK125" s="4">
        <v>0</v>
      </c>
      <c r="BL125" s="4">
        <v>0</v>
      </c>
      <c r="BM125" s="4">
        <v>0</v>
      </c>
      <c r="BN125" s="4">
        <v>0</v>
      </c>
      <c r="BO125" s="4">
        <v>0</v>
      </c>
      <c r="BP125" s="4">
        <v>0</v>
      </c>
      <c r="BQ125" s="4">
        <v>0</v>
      </c>
      <c r="BR125" s="4">
        <v>0</v>
      </c>
      <c r="BS125" s="4">
        <v>0</v>
      </c>
      <c r="BT125" s="4">
        <v>0</v>
      </c>
      <c r="BU125" s="4">
        <v>0</v>
      </c>
      <c r="BV125" s="4">
        <v>0</v>
      </c>
      <c r="BW125" s="4">
        <v>0</v>
      </c>
      <c r="BX125" s="4">
        <v>18</v>
      </c>
      <c r="BY125" s="4">
        <v>0</v>
      </c>
      <c r="BZ125" s="4">
        <v>0</v>
      </c>
      <c r="CA125" s="4">
        <v>0</v>
      </c>
      <c r="CB125" s="4">
        <v>0</v>
      </c>
      <c r="CC125" s="4">
        <v>0</v>
      </c>
      <c r="CD125" s="4">
        <v>0</v>
      </c>
      <c r="CE125" s="4">
        <v>0</v>
      </c>
      <c r="CF125" s="4">
        <v>0</v>
      </c>
      <c r="CG125" s="4">
        <v>0</v>
      </c>
      <c r="CH125" s="5">
        <v>0</v>
      </c>
      <c r="CI125" s="6" t="s">
        <v>139</v>
      </c>
    </row>
    <row r="126" spans="1:87" ht="37.5" hidden="1">
      <c r="A126" s="65" t="s">
        <v>131</v>
      </c>
      <c r="B126" s="3" t="s">
        <v>3</v>
      </c>
      <c r="C126" s="64">
        <v>19</v>
      </c>
      <c r="D126" s="64">
        <v>0</v>
      </c>
      <c r="E126" s="4">
        <v>19</v>
      </c>
      <c r="F126" s="33" t="str">
        <f>IF(Таблица2[[#This Row],[Выпуск 2024 г.]]=Таблица2[[#This Row],[Трудоустроены]]+Таблица2[[#This Row],[индивидуальные предприниматели или самозанятые]]+Таблица2[[#This Row],[Будут трудоустроены]]+Таблица2[[#This Row],[индивидуальные предприниматели или самозанятые29]]+Таблица2[[#This Row],[продолжат обучение без трудоустройства]]+Таблица2[[#This Row],[призваны в армию, будут призваны в армию]]+Таблица2[[#This Row],[находятся в отпуске по уходу за ребенком, будут находиться в отпуске по уходу за ребенком]]+Таблица2[[#This Row],[Зарегистрированы в центрах занятости в качестве безработных (получают пособие по безработице) и не планируют трудоустраиваться]]+Таблица2[[#This Row],[Не планируют трудоустраиваться, в том числе по причинам получения иных социальных льгот ]]+Таблица2[[#This Row],[Иные причины нахождения под риском нетрудоустройства]]+Таблица2[[#This Row],[Тяжелое состояние здоровья, не позволяющее трудоустраиваться]]+Таблица2[[#This Row],[Находятся под следствием, отбывают наказание]]+Таблица2[[#This Row],[Переезд за пределы Российской Федерации]]+Таблица2[[#This Row],[Не могут трудоустраиваться в связи с уходом за больными родственниками, в связи с иными семейными обстоятельствами]], "+", "Не сходится сумма")</f>
        <v>+</v>
      </c>
      <c r="G126" s="4">
        <v>0</v>
      </c>
      <c r="H126" s="33" t="str">
        <f>IF(Таблица2[[#This Row],[Из них (из 3): трудоустроены по получаемой профессии, специальности]]&lt;=Таблица2[[#This Row],[Трудоустроены]], "+", "Не сход 3 и 4")</f>
        <v>+</v>
      </c>
      <c r="I126" s="33" t="str">
        <f>IF(Таблица2[[#This Row],[Из них (из 3): продолжат обучение]]&lt;=Таблица2[[#This Row],[Трудоустроены]], "+", "Несход 3 и 5")</f>
        <v>+</v>
      </c>
      <c r="J126" s="33" t="str">
        <f>IF(Таблица2[[#This Row],[Трудоустроены]]=Таблица2[[#This Row],[в отрасли образования]]+Таблица2[[#This Row],[в медицинской отрасли]]+Таблица2[[#This Row],[в отрасли сферы услуг, туризма]]+Таблица2[[#This Row],[в отрасли сферы торговли, организациях финансового сектора]]+Таблица2[[#This Row],[в отрасли правоохранительной сферы и управления]]+Таблица2[[#This Row],[в отрасли средств массовой информации]]+Таблица2[[#This Row],[на предприятия оборонно-промышленного комплекса]]+Таблица2[[#This Row],[машиностроения (кроме оборонно-промышленного комплекса)]]+Таблица2[[#This Row],[сельского хозяйства]]+Таблица2[[#This Row],[металлургии ]]+Таблица2[[#This Row],[железнодорожного транспорта]]+Таблица2[[#This Row],[легкой промышленности]]+Таблица2[[#This Row],[химической отрасли]]+Таблица2[[#This Row],[атомной отрасли (кроме оборонно-промышленного комплекса)]]+Таблица2[[#This Row],[фармацевтической отрасли]]+Таблица2[[#This Row],[отрасли информационных технологий]]+Таблица2[[#This Row],[радиоэлектроники (кроме оборонно-промышленного комплекса)]]+Таблица2[[#This Row],[топливно-энергетического комплекса (кроме оборонно-промышленного комплекса)]]+Таблица2[[#This Row],[транспортной отрасли]]+Таблица2[[#This Row],[горнодобывающей отрасли]]+Таблица2[[#This Row],[отрасли электротехнической промышленности (кроме оборонно-промышленного комплекса)]]+Таблица2[[#This Row],[лесной промышленности]]+Таблица2[[#This Row],[строительной отрасли]]+Таблица2[[#This Row],[отрасли электронной промышленности (кроме оборонно-промышленного комплекса)]]+Таблица2[[#This Row],[индустрии робототехники]]+Таблица2[[#This Row],[в отрасли искусства]]+Таблица2[[#This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 "+", "ОШИБКА")</f>
        <v>+</v>
      </c>
      <c r="K126" s="4">
        <v>0</v>
      </c>
      <c r="L126" s="4">
        <v>0</v>
      </c>
      <c r="M126" s="4">
        <v>0</v>
      </c>
      <c r="N126" s="4">
        <v>0</v>
      </c>
      <c r="O126" s="4">
        <v>0</v>
      </c>
      <c r="P126" s="4">
        <v>0</v>
      </c>
      <c r="Q126" s="4">
        <v>0</v>
      </c>
      <c r="R126" s="4">
        <v>0</v>
      </c>
      <c r="S126" s="4">
        <v>0</v>
      </c>
      <c r="T126" s="4">
        <v>0</v>
      </c>
      <c r="U126" s="4">
        <v>0</v>
      </c>
      <c r="V126" s="4">
        <v>0</v>
      </c>
      <c r="W126" s="4">
        <v>0</v>
      </c>
      <c r="X126" s="4">
        <v>0</v>
      </c>
      <c r="Y126" s="4">
        <v>0</v>
      </c>
      <c r="Z126" s="4">
        <v>0</v>
      </c>
      <c r="AA126" s="4">
        <v>0</v>
      </c>
      <c r="AB126" s="4">
        <v>0</v>
      </c>
      <c r="AC126" s="4">
        <v>0</v>
      </c>
      <c r="AD126" s="4">
        <v>0</v>
      </c>
      <c r="AE126" s="4">
        <v>0</v>
      </c>
      <c r="AF126" s="4">
        <v>0</v>
      </c>
      <c r="AG126" s="4">
        <v>0</v>
      </c>
      <c r="AH126" s="4">
        <v>0</v>
      </c>
      <c r="AI126" s="4">
        <v>0</v>
      </c>
      <c r="AJ126" s="4">
        <v>0</v>
      </c>
      <c r="AK126" s="4">
        <v>0</v>
      </c>
      <c r="AL126" s="4">
        <v>0</v>
      </c>
      <c r="AM126" s="4">
        <v>0</v>
      </c>
      <c r="AN126" s="4">
        <v>0</v>
      </c>
      <c r="AO126" s="4">
        <v>15</v>
      </c>
      <c r="AP126" s="33" t="str">
        <f>IF(Таблица2[[#This Row],[из них (из 34): трудоустраиваются по полученной профессии, специальности]]&lt;=Таблица2[[#This Row],[Будут трудоустроены]], "+", "Не сход 34 и 35")</f>
        <v>+</v>
      </c>
      <c r="AQ126" s="33" t="str">
        <f>IF(Таблица2[[#This Row],[из них (из 34) продолжат обучение
]]&lt;=Таблица2[[#This Row],[Будут трудоустроены]], "+", "Не сход 34 и 36")</f>
        <v>+</v>
      </c>
      <c r="AR126" s="33" t="str">
        <f>IF(Таблица2[[#This Row],[Будут трудоустроены]]=Таблица2[[#This Row],[в отрасли образования2]]+Таблица2[[#This Row],[в медицинской отрасли3]]+Таблица2[[#This Row],[в отрасли сферы услуг, туризма4]]+Таблица2[[#This Row],[в отрасли сферы торговли, организациях финансового сектора5]]+Таблица2[[#This Row],[в отрасли правоохранительной сферы и управления6]]+Таблица2[[#This Row],[на предприятия оборонно-промышленного комплекса8]]+Таблица2[[#This Row],[в отрасли средств массовой информации7]]+Таблица2[[#This Row],[машиностроения (кроме оборонно-промышленного комплекса)9]]+Таблица2[[#This Row],[сельского хозяйства10]]+Таблица2[[#This Row],[металлургии 11]]+Таблица2[[#This Row],[железнодорожного транспорта12]]+Таблица2[[#This Row],[легкой промышленности13]]+Таблица2[[#This Row],[химической отрасли14]]+Таблица2[[#This Row],[атомной отрасли (кроме оборонно-промышленного комплекса)15]]+Таблица2[[#This Row],[фармацевтической отрасли16]]+Таблица2[[#This Row],[отрасли информационных технологий17]]+Таблица2[[#This Row],[радиоэлектроники (кроме оборонно-промышленного комплекса)18]]+Таблица2[[#This Row],[топливно-энергетического комплекса (кроме оборонно-промышленного комплекса)19]]+Таблица2[[#This Row],[транспортной отрасли20]]+Таблица2[[#This Row],[горнодобывающей отрасли21]]+Таблица2[[#This Row],[отрасли электротехнической промышленности (кроме оборонно-промышленного комплекса)22]]+Таблица2[[#This Row],[лесной промышленности23]]+Таблица2[[#This Row],[строительной отрасли24]]+Таблица2[[#This Row],[отрасли электронной промышленности (кроме оборонно-промышленного комплекса)25]]+Таблица2[[#This Row],[индустрии робототехники26]]+Таблица2[[#This Row],[в отрасли искусства27]]+Таблица2[[#This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спорт28]], "+", "ОШИБКА")</f>
        <v>+</v>
      </c>
      <c r="AS126" s="4">
        <v>8</v>
      </c>
      <c r="AT126" s="4">
        <v>2</v>
      </c>
      <c r="AU126" s="4">
        <v>0</v>
      </c>
      <c r="AV126" s="4">
        <v>0</v>
      </c>
      <c r="AW126" s="4">
        <v>0</v>
      </c>
      <c r="AX126" s="4">
        <v>15</v>
      </c>
      <c r="AY126" s="4">
        <v>0</v>
      </c>
      <c r="AZ126" s="4">
        <v>0</v>
      </c>
      <c r="BA126" s="4">
        <v>0</v>
      </c>
      <c r="BB126" s="4">
        <v>0</v>
      </c>
      <c r="BC126" s="4">
        <v>0</v>
      </c>
      <c r="BD126" s="4">
        <v>0</v>
      </c>
      <c r="BE126" s="4">
        <v>0</v>
      </c>
      <c r="BF126" s="4">
        <v>0</v>
      </c>
      <c r="BG126" s="4">
        <v>0</v>
      </c>
      <c r="BH126" s="4">
        <v>0</v>
      </c>
      <c r="BI126" s="4">
        <v>0</v>
      </c>
      <c r="BJ126" s="4">
        <v>0</v>
      </c>
      <c r="BK126" s="4">
        <v>0</v>
      </c>
      <c r="BL126" s="4">
        <v>0</v>
      </c>
      <c r="BM126" s="4">
        <v>0</v>
      </c>
      <c r="BN126" s="4">
        <v>0</v>
      </c>
      <c r="BO126" s="4">
        <v>0</v>
      </c>
      <c r="BP126" s="4">
        <v>0</v>
      </c>
      <c r="BQ126" s="4">
        <v>0</v>
      </c>
      <c r="BR126" s="4">
        <v>0</v>
      </c>
      <c r="BS126" s="4">
        <v>0</v>
      </c>
      <c r="BT126" s="4">
        <v>0</v>
      </c>
      <c r="BU126" s="4">
        <v>0</v>
      </c>
      <c r="BV126" s="4">
        <v>0</v>
      </c>
      <c r="BW126" s="4">
        <v>0</v>
      </c>
      <c r="BX126" s="4">
        <v>2</v>
      </c>
      <c r="BY126" s="4">
        <v>2</v>
      </c>
      <c r="BZ126" s="4">
        <v>0</v>
      </c>
      <c r="CA126" s="4">
        <v>0</v>
      </c>
      <c r="CB126" s="4">
        <v>0</v>
      </c>
      <c r="CC126" s="4">
        <v>0</v>
      </c>
      <c r="CD126" s="4">
        <v>0</v>
      </c>
      <c r="CE126" s="4">
        <v>0</v>
      </c>
      <c r="CF126" s="4">
        <v>0</v>
      </c>
      <c r="CG126" s="4">
        <v>0</v>
      </c>
      <c r="CH126" s="5">
        <v>0</v>
      </c>
      <c r="CI126" s="6" t="s">
        <v>140</v>
      </c>
    </row>
    <row r="127" spans="1:87" ht="37.5" hidden="1">
      <c r="A127" s="65" t="s">
        <v>131</v>
      </c>
      <c r="B127" s="3" t="s">
        <v>141</v>
      </c>
      <c r="C127" s="64">
        <v>38</v>
      </c>
      <c r="D127" s="64">
        <v>0</v>
      </c>
      <c r="E127" s="4">
        <v>38</v>
      </c>
      <c r="F127" s="33" t="str">
        <f>IF(Таблица2[[#This Row],[Выпуск 2024 г.]]=Таблица2[[#This Row],[Трудоустроены]]+Таблица2[[#This Row],[индивидуальные предприниматели или самозанятые]]+Таблица2[[#This Row],[Будут трудоустроены]]+Таблица2[[#This Row],[индивидуальные предприниматели или самозанятые29]]+Таблица2[[#This Row],[продолжат обучение без трудоустройства]]+Таблица2[[#This Row],[призваны в армию, будут призваны в армию]]+Таблица2[[#This Row],[находятся в отпуске по уходу за ребенком, будут находиться в отпуске по уходу за ребенком]]+Таблица2[[#This Row],[Зарегистрированы в центрах занятости в качестве безработных (получают пособие по безработице) и не планируют трудоустраиваться]]+Таблица2[[#This Row],[Не планируют трудоустраиваться, в том числе по причинам получения иных социальных льгот ]]+Таблица2[[#This Row],[Иные причины нахождения под риском нетрудоустройства]]+Таблица2[[#This Row],[Тяжелое состояние здоровья, не позволяющее трудоустраиваться]]+Таблица2[[#This Row],[Находятся под следствием, отбывают наказание]]+Таблица2[[#This Row],[Переезд за пределы Российской Федерации]]+Таблица2[[#This Row],[Не могут трудоустраиваться в связи с уходом за больными родственниками, в связи с иными семейными обстоятельствами]], "+", "Не сходится сумма")</f>
        <v>+</v>
      </c>
      <c r="G127" s="4">
        <v>0</v>
      </c>
      <c r="H127" s="33" t="str">
        <f>IF(Таблица2[[#This Row],[Из них (из 3): трудоустроены по получаемой профессии, специальности]]&lt;=Таблица2[[#This Row],[Трудоустроены]], "+", "Не сход 3 и 4")</f>
        <v>+</v>
      </c>
      <c r="I127" s="33" t="str">
        <f>IF(Таблица2[[#This Row],[Из них (из 3): продолжат обучение]]&lt;=Таблица2[[#This Row],[Трудоустроены]], "+", "Несход 3 и 5")</f>
        <v>+</v>
      </c>
      <c r="J127" s="33" t="str">
        <f>IF(Таблица2[[#This Row],[Трудоустроены]]=Таблица2[[#This Row],[в отрасли образования]]+Таблица2[[#This Row],[в медицинской отрасли]]+Таблица2[[#This Row],[в отрасли сферы услуг, туризма]]+Таблица2[[#This Row],[в отрасли сферы торговли, организациях финансового сектора]]+Таблица2[[#This Row],[в отрасли правоохранительной сферы и управления]]+Таблица2[[#This Row],[в отрасли средств массовой информации]]+Таблица2[[#This Row],[на предприятия оборонно-промышленного комплекса]]+Таблица2[[#This Row],[машиностроения (кроме оборонно-промышленного комплекса)]]+Таблица2[[#This Row],[сельского хозяйства]]+Таблица2[[#This Row],[металлургии ]]+Таблица2[[#This Row],[железнодорожного транспорта]]+Таблица2[[#This Row],[легкой промышленности]]+Таблица2[[#This Row],[химической отрасли]]+Таблица2[[#This Row],[атомной отрасли (кроме оборонно-промышленного комплекса)]]+Таблица2[[#This Row],[фармацевтической отрасли]]+Таблица2[[#This Row],[отрасли информационных технологий]]+Таблица2[[#This Row],[радиоэлектроники (кроме оборонно-промышленного комплекса)]]+Таблица2[[#This Row],[топливно-энергетического комплекса (кроме оборонно-промышленного комплекса)]]+Таблица2[[#This Row],[транспортной отрасли]]+Таблица2[[#This Row],[горнодобывающей отрасли]]+Таблица2[[#This Row],[отрасли электротехнической промышленности (кроме оборонно-промышленного комплекса)]]+Таблица2[[#This Row],[лесной промышленности]]+Таблица2[[#This Row],[строительной отрасли]]+Таблица2[[#This Row],[отрасли электронной промышленности (кроме оборонно-промышленного комплекса)]]+Таблица2[[#This Row],[индустрии робототехники]]+Таблица2[[#This Row],[в отрасли искусства]]+Таблица2[[#This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 "+", "ОШИБКА")</f>
        <v>+</v>
      </c>
      <c r="K127" s="4">
        <v>0</v>
      </c>
      <c r="L127" s="4">
        <v>0</v>
      </c>
      <c r="M127" s="4">
        <v>0</v>
      </c>
      <c r="N127" s="4">
        <v>0</v>
      </c>
      <c r="O127" s="4">
        <v>0</v>
      </c>
      <c r="P127" s="4">
        <v>0</v>
      </c>
      <c r="Q127" s="4">
        <v>0</v>
      </c>
      <c r="R127" s="4">
        <v>0</v>
      </c>
      <c r="S127" s="4">
        <v>0</v>
      </c>
      <c r="T127" s="4">
        <v>0</v>
      </c>
      <c r="U127" s="4">
        <v>0</v>
      </c>
      <c r="V127" s="4">
        <v>0</v>
      </c>
      <c r="W127" s="4">
        <v>0</v>
      </c>
      <c r="X127" s="4">
        <v>0</v>
      </c>
      <c r="Y127" s="4">
        <v>0</v>
      </c>
      <c r="Z127" s="4">
        <v>0</v>
      </c>
      <c r="AA127" s="4">
        <v>0</v>
      </c>
      <c r="AB127" s="4">
        <v>0</v>
      </c>
      <c r="AC127" s="4">
        <v>0</v>
      </c>
      <c r="AD127" s="4">
        <v>0</v>
      </c>
      <c r="AE127" s="4">
        <v>0</v>
      </c>
      <c r="AF127" s="4">
        <v>0</v>
      </c>
      <c r="AG127" s="4">
        <v>0</v>
      </c>
      <c r="AH127" s="4">
        <v>0</v>
      </c>
      <c r="AI127" s="4">
        <v>0</v>
      </c>
      <c r="AJ127" s="4">
        <v>0</v>
      </c>
      <c r="AK127" s="4">
        <v>0</v>
      </c>
      <c r="AL127" s="4">
        <v>0</v>
      </c>
      <c r="AM127" s="4">
        <v>0</v>
      </c>
      <c r="AN127" s="4">
        <v>0</v>
      </c>
      <c r="AO127" s="4">
        <v>8</v>
      </c>
      <c r="AP127" s="33" t="str">
        <f>IF(Таблица2[[#This Row],[из них (из 34): трудоустраиваются по полученной профессии, специальности]]&lt;=Таблица2[[#This Row],[Будут трудоустроены]], "+", "Не сход 34 и 35")</f>
        <v>+</v>
      </c>
      <c r="AQ127" s="33" t="str">
        <f>IF(Таблица2[[#This Row],[из них (из 34) продолжат обучение
]]&lt;=Таблица2[[#This Row],[Будут трудоустроены]], "+", "Не сход 34 и 36")</f>
        <v>+</v>
      </c>
      <c r="AR127" s="33" t="str">
        <f>IF(Таблица2[[#This Row],[Будут трудоустроены]]=Таблица2[[#This Row],[в отрасли образования2]]+Таблица2[[#This Row],[в медицинской отрасли3]]+Таблица2[[#This Row],[в отрасли сферы услуг, туризма4]]+Таблица2[[#This Row],[в отрасли сферы торговли, организациях финансового сектора5]]+Таблица2[[#This Row],[в отрасли правоохранительной сферы и управления6]]+Таблица2[[#This Row],[на предприятия оборонно-промышленного комплекса8]]+Таблица2[[#This Row],[в отрасли средств массовой информации7]]+Таблица2[[#This Row],[машиностроения (кроме оборонно-промышленного комплекса)9]]+Таблица2[[#This Row],[сельского хозяйства10]]+Таблица2[[#This Row],[металлургии 11]]+Таблица2[[#This Row],[железнодорожного транспорта12]]+Таблица2[[#This Row],[легкой промышленности13]]+Таблица2[[#This Row],[химической отрасли14]]+Таблица2[[#This Row],[атомной отрасли (кроме оборонно-промышленного комплекса)15]]+Таблица2[[#This Row],[фармацевтической отрасли16]]+Таблица2[[#This Row],[отрасли информационных технологий17]]+Таблица2[[#This Row],[радиоэлектроники (кроме оборонно-промышленного комплекса)18]]+Таблица2[[#This Row],[топливно-энергетического комплекса (кроме оборонно-промышленного комплекса)19]]+Таблица2[[#This Row],[транспортной отрасли20]]+Таблица2[[#This Row],[горнодобывающей отрасли21]]+Таблица2[[#This Row],[отрасли электротехнической промышленности (кроме оборонно-промышленного комплекса)22]]+Таблица2[[#This Row],[лесной промышленности23]]+Таблица2[[#This Row],[строительной отрасли24]]+Таблица2[[#This Row],[отрасли электронной промышленности (кроме оборонно-промышленного комплекса)25]]+Таблица2[[#This Row],[индустрии робототехники26]]+Таблица2[[#This Row],[в отрасли искусства27]]+Таблица2[[#This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спорт28]], "+", "ОШИБКА")</f>
        <v>+</v>
      </c>
      <c r="AS127" s="4">
        <v>8</v>
      </c>
      <c r="AT127" s="4">
        <v>2</v>
      </c>
      <c r="AU127" s="4">
        <v>0</v>
      </c>
      <c r="AV127" s="4">
        <v>0</v>
      </c>
      <c r="AW127" s="4">
        <v>0</v>
      </c>
      <c r="AX127" s="4"/>
      <c r="AY127" s="4"/>
      <c r="AZ127" s="4"/>
      <c r="BA127" s="4"/>
      <c r="BB127" s="4"/>
      <c r="BC127" s="4"/>
      <c r="BD127" s="4"/>
      <c r="BE127" s="4"/>
      <c r="BF127" s="4">
        <v>8</v>
      </c>
      <c r="BG127" s="4">
        <v>0</v>
      </c>
      <c r="BH127" s="4">
        <v>0</v>
      </c>
      <c r="BI127" s="4">
        <v>0</v>
      </c>
      <c r="BJ127" s="4">
        <v>0</v>
      </c>
      <c r="BK127" s="4">
        <v>0</v>
      </c>
      <c r="BL127" s="4">
        <v>0</v>
      </c>
      <c r="BM127" s="4">
        <v>0</v>
      </c>
      <c r="BN127" s="4">
        <v>0</v>
      </c>
      <c r="BO127" s="4">
        <v>0</v>
      </c>
      <c r="BP127" s="4">
        <v>0</v>
      </c>
      <c r="BQ127" s="4">
        <v>0</v>
      </c>
      <c r="BR127" s="4">
        <v>0</v>
      </c>
      <c r="BS127" s="4">
        <v>0</v>
      </c>
      <c r="BT127" s="4">
        <v>0</v>
      </c>
      <c r="BU127" s="4">
        <v>0</v>
      </c>
      <c r="BV127" s="4">
        <v>0</v>
      </c>
      <c r="BW127" s="4">
        <v>2</v>
      </c>
      <c r="BX127" s="4">
        <v>28</v>
      </c>
      <c r="BY127" s="4">
        <v>0</v>
      </c>
      <c r="BZ127" s="4">
        <v>0</v>
      </c>
      <c r="CA127" s="4">
        <v>0</v>
      </c>
      <c r="CB127" s="4">
        <v>0</v>
      </c>
      <c r="CC127" s="4">
        <v>0</v>
      </c>
      <c r="CD127" s="4">
        <v>0</v>
      </c>
      <c r="CE127" s="4">
        <v>0</v>
      </c>
      <c r="CF127" s="4">
        <v>0</v>
      </c>
      <c r="CG127" s="4">
        <v>0</v>
      </c>
      <c r="CH127" s="5">
        <v>0</v>
      </c>
      <c r="CI127" s="6" t="s">
        <v>142</v>
      </c>
    </row>
    <row r="128" spans="1:87" ht="37.5" hidden="1">
      <c r="A128" s="65" t="s">
        <v>131</v>
      </c>
      <c r="B128" s="3" t="s">
        <v>101</v>
      </c>
      <c r="C128" s="64">
        <v>18</v>
      </c>
      <c r="D128" s="64">
        <v>0</v>
      </c>
      <c r="E128" s="4">
        <v>18</v>
      </c>
      <c r="F128" s="33" t="str">
        <f>IF(Таблица2[[#This Row],[Выпуск 2024 г.]]=Таблица2[[#This Row],[Трудоустроены]]+Таблица2[[#This Row],[индивидуальные предприниматели или самозанятые]]+Таблица2[[#This Row],[Будут трудоустроены]]+Таблица2[[#This Row],[индивидуальные предприниматели или самозанятые29]]+Таблица2[[#This Row],[продолжат обучение без трудоустройства]]+Таблица2[[#This Row],[призваны в армию, будут призваны в армию]]+Таблица2[[#This Row],[находятся в отпуске по уходу за ребенком, будут находиться в отпуске по уходу за ребенком]]+Таблица2[[#This Row],[Зарегистрированы в центрах занятости в качестве безработных (получают пособие по безработице) и не планируют трудоустраиваться]]+Таблица2[[#This Row],[Не планируют трудоустраиваться, в том числе по причинам получения иных социальных льгот ]]+Таблица2[[#This Row],[Иные причины нахождения под риском нетрудоустройства]]+Таблица2[[#This Row],[Тяжелое состояние здоровья, не позволяющее трудоустраиваться]]+Таблица2[[#This Row],[Находятся под следствием, отбывают наказание]]+Таблица2[[#This Row],[Переезд за пределы Российской Федерации]]+Таблица2[[#This Row],[Не могут трудоустраиваться в связи с уходом за больными родственниками, в связи с иными семейными обстоятельствами]], "+", "Не сходится сумма")</f>
        <v>+</v>
      </c>
      <c r="G128" s="4">
        <v>0</v>
      </c>
      <c r="H128" s="33" t="str">
        <f>IF(Таблица2[[#This Row],[Из них (из 3): трудоустроены по получаемой профессии, специальности]]&lt;=Таблица2[[#This Row],[Трудоустроены]], "+", "Не сход 3 и 4")</f>
        <v>+</v>
      </c>
      <c r="I128" s="33" t="str">
        <f>IF(Таблица2[[#This Row],[Из них (из 3): продолжат обучение]]&lt;=Таблица2[[#This Row],[Трудоустроены]], "+", "Несход 3 и 5")</f>
        <v>+</v>
      </c>
      <c r="J128" s="33" t="str">
        <f>IF(Таблица2[[#This Row],[Трудоустроены]]=Таблица2[[#This Row],[в отрасли образования]]+Таблица2[[#This Row],[в медицинской отрасли]]+Таблица2[[#This Row],[в отрасли сферы услуг, туризма]]+Таблица2[[#This Row],[в отрасли сферы торговли, организациях финансового сектора]]+Таблица2[[#This Row],[в отрасли правоохранительной сферы и управления]]+Таблица2[[#This Row],[в отрасли средств массовой информации]]+Таблица2[[#This Row],[на предприятия оборонно-промышленного комплекса]]+Таблица2[[#This Row],[машиностроения (кроме оборонно-промышленного комплекса)]]+Таблица2[[#This Row],[сельского хозяйства]]+Таблица2[[#This Row],[металлургии ]]+Таблица2[[#This Row],[железнодорожного транспорта]]+Таблица2[[#This Row],[легкой промышленности]]+Таблица2[[#This Row],[химической отрасли]]+Таблица2[[#This Row],[атомной отрасли (кроме оборонно-промышленного комплекса)]]+Таблица2[[#This Row],[фармацевтической отрасли]]+Таблица2[[#This Row],[отрасли информационных технологий]]+Таблица2[[#This Row],[радиоэлектроники (кроме оборонно-промышленного комплекса)]]+Таблица2[[#This Row],[топливно-энергетического комплекса (кроме оборонно-промышленного комплекса)]]+Таблица2[[#This Row],[транспортной отрасли]]+Таблица2[[#This Row],[горнодобывающей отрасли]]+Таблица2[[#This Row],[отрасли электротехнической промышленности (кроме оборонно-промышленного комплекса)]]+Таблица2[[#This Row],[лесной промышленности]]+Таблица2[[#This Row],[строительной отрасли]]+Таблица2[[#This Row],[отрасли электронной промышленности (кроме оборонно-промышленного комплекса)]]+Таблица2[[#This Row],[индустрии робототехники]]+Таблица2[[#This Row],[в отрасли искусства]]+Таблица2[[#This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 "+", "ОШИБКА")</f>
        <v>+</v>
      </c>
      <c r="K128" s="4">
        <v>0</v>
      </c>
      <c r="L128" s="4">
        <v>0</v>
      </c>
      <c r="M128" s="4">
        <v>0</v>
      </c>
      <c r="N128" s="4">
        <v>0</v>
      </c>
      <c r="O128" s="4">
        <v>0</v>
      </c>
      <c r="P128" s="4">
        <v>0</v>
      </c>
      <c r="Q128" s="4">
        <v>0</v>
      </c>
      <c r="R128" s="4">
        <v>0</v>
      </c>
      <c r="S128" s="4">
        <v>0</v>
      </c>
      <c r="T128" s="4">
        <v>0</v>
      </c>
      <c r="U128" s="4">
        <v>0</v>
      </c>
      <c r="V128" s="4">
        <v>0</v>
      </c>
      <c r="W128" s="4">
        <v>0</v>
      </c>
      <c r="X128" s="4">
        <v>0</v>
      </c>
      <c r="Y128" s="4">
        <v>0</v>
      </c>
      <c r="Z128" s="4">
        <v>0</v>
      </c>
      <c r="AA128" s="4">
        <v>0</v>
      </c>
      <c r="AB128" s="4">
        <v>0</v>
      </c>
      <c r="AC128" s="4">
        <v>0</v>
      </c>
      <c r="AD128" s="4">
        <v>0</v>
      </c>
      <c r="AE128" s="4">
        <v>0</v>
      </c>
      <c r="AF128" s="4">
        <v>0</v>
      </c>
      <c r="AG128" s="4">
        <v>0</v>
      </c>
      <c r="AH128" s="4">
        <v>0</v>
      </c>
      <c r="AI128" s="4">
        <v>0</v>
      </c>
      <c r="AJ128" s="4">
        <v>0</v>
      </c>
      <c r="AK128" s="4">
        <v>0</v>
      </c>
      <c r="AL128" s="4">
        <v>0</v>
      </c>
      <c r="AM128" s="4">
        <v>0</v>
      </c>
      <c r="AN128" s="4">
        <v>0</v>
      </c>
      <c r="AO128" s="4">
        <v>3</v>
      </c>
      <c r="AP128" s="33" t="str">
        <f>IF(Таблица2[[#This Row],[из них (из 34): трудоустраиваются по полученной профессии, специальности]]&lt;=Таблица2[[#This Row],[Будут трудоустроены]], "+", "Не сход 34 и 35")</f>
        <v>+</v>
      </c>
      <c r="AQ128" s="33" t="str">
        <f>IF(Таблица2[[#This Row],[из них (из 34) продолжат обучение
]]&lt;=Таблица2[[#This Row],[Будут трудоустроены]], "+", "Не сход 34 и 36")</f>
        <v>+</v>
      </c>
      <c r="AR128" s="33" t="str">
        <f>IF(Таблица2[[#This Row],[Будут трудоустроены]]=Таблица2[[#This Row],[в отрасли образования2]]+Таблица2[[#This Row],[в медицинской отрасли3]]+Таблица2[[#This Row],[в отрасли сферы услуг, туризма4]]+Таблица2[[#This Row],[в отрасли сферы торговли, организациях финансового сектора5]]+Таблица2[[#This Row],[в отрасли правоохранительной сферы и управления6]]+Таблица2[[#This Row],[на предприятия оборонно-промышленного комплекса8]]+Таблица2[[#This Row],[в отрасли средств массовой информации7]]+Таблица2[[#This Row],[машиностроения (кроме оборонно-промышленного комплекса)9]]+Таблица2[[#This Row],[сельского хозяйства10]]+Таблица2[[#This Row],[металлургии 11]]+Таблица2[[#This Row],[железнодорожного транспорта12]]+Таблица2[[#This Row],[легкой промышленности13]]+Таблица2[[#This Row],[химической отрасли14]]+Таблица2[[#This Row],[атомной отрасли (кроме оборонно-промышленного комплекса)15]]+Таблица2[[#This Row],[фармацевтической отрасли16]]+Таблица2[[#This Row],[отрасли информационных технологий17]]+Таблица2[[#This Row],[радиоэлектроники (кроме оборонно-промышленного комплекса)18]]+Таблица2[[#This Row],[топливно-энергетического комплекса (кроме оборонно-промышленного комплекса)19]]+Таблица2[[#This Row],[транспортной отрасли20]]+Таблица2[[#This Row],[горнодобывающей отрасли21]]+Таблица2[[#This Row],[отрасли электротехнической промышленности (кроме оборонно-промышленного комплекса)22]]+Таблица2[[#This Row],[лесной промышленности23]]+Таблица2[[#This Row],[строительной отрасли24]]+Таблица2[[#This Row],[отрасли электронной промышленности (кроме оборонно-промышленного комплекса)25]]+Таблица2[[#This Row],[индустрии робототехники26]]+Таблица2[[#This Row],[в отрасли искусства27]]+Таблица2[[#This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спорт28]], "+", "ОШИБКА")</f>
        <v>+</v>
      </c>
      <c r="AS128" s="4">
        <v>3</v>
      </c>
      <c r="AT128" s="4"/>
      <c r="AU128" s="4">
        <v>0</v>
      </c>
      <c r="AV128" s="4">
        <v>0</v>
      </c>
      <c r="AW128" s="4">
        <v>0</v>
      </c>
      <c r="AX128" s="4">
        <v>0</v>
      </c>
      <c r="AY128" s="4">
        <v>0</v>
      </c>
      <c r="AZ128" s="4">
        <v>0</v>
      </c>
      <c r="BA128" s="4">
        <v>0</v>
      </c>
      <c r="BB128" s="4">
        <v>3</v>
      </c>
      <c r="BC128" s="4">
        <v>0</v>
      </c>
      <c r="BD128" s="4">
        <v>0</v>
      </c>
      <c r="BE128" s="4">
        <v>0</v>
      </c>
      <c r="BF128" s="4">
        <v>0</v>
      </c>
      <c r="BG128" s="4">
        <v>0</v>
      </c>
      <c r="BH128" s="4">
        <v>0</v>
      </c>
      <c r="BI128" s="4">
        <v>0</v>
      </c>
      <c r="BJ128" s="4">
        <v>0</v>
      </c>
      <c r="BK128" s="4">
        <v>0</v>
      </c>
      <c r="BL128" s="4">
        <v>0</v>
      </c>
      <c r="BM128" s="4">
        <v>0</v>
      </c>
      <c r="BN128" s="4">
        <v>0</v>
      </c>
      <c r="BO128" s="4">
        <v>0</v>
      </c>
      <c r="BP128" s="4">
        <v>0</v>
      </c>
      <c r="BQ128" s="4">
        <v>0</v>
      </c>
      <c r="BR128" s="4">
        <v>0</v>
      </c>
      <c r="BS128" s="4">
        <v>0</v>
      </c>
      <c r="BT128" s="4">
        <v>0</v>
      </c>
      <c r="BU128" s="4">
        <v>0</v>
      </c>
      <c r="BV128" s="4">
        <v>0</v>
      </c>
      <c r="BW128" s="4">
        <v>3</v>
      </c>
      <c r="BX128" s="4">
        <v>12</v>
      </c>
      <c r="BY128" s="4">
        <v>0</v>
      </c>
      <c r="BZ128" s="4">
        <v>0</v>
      </c>
      <c r="CA128" s="4">
        <v>0</v>
      </c>
      <c r="CB128" s="4">
        <v>0</v>
      </c>
      <c r="CC128" s="4">
        <v>0</v>
      </c>
      <c r="CD128" s="4">
        <v>0</v>
      </c>
      <c r="CE128" s="4">
        <v>0</v>
      </c>
      <c r="CF128" s="4">
        <v>0</v>
      </c>
      <c r="CG128" s="4">
        <v>0</v>
      </c>
      <c r="CH128" s="5">
        <v>0</v>
      </c>
      <c r="CI128" s="6" t="s">
        <v>143</v>
      </c>
    </row>
    <row r="129" spans="1:87" ht="37.5" hidden="1">
      <c r="A129" s="65" t="s">
        <v>131</v>
      </c>
      <c r="B129" s="3" t="s">
        <v>144</v>
      </c>
      <c r="C129" s="64">
        <v>27</v>
      </c>
      <c r="D129" s="64">
        <v>0</v>
      </c>
      <c r="E129" s="4">
        <v>27</v>
      </c>
      <c r="F129" s="33" t="str">
        <f>IF(Таблица2[[#This Row],[Выпуск 2024 г.]]=Таблица2[[#This Row],[Трудоустроены]]+Таблица2[[#This Row],[индивидуальные предприниматели или самозанятые]]+Таблица2[[#This Row],[Будут трудоустроены]]+Таблица2[[#This Row],[индивидуальные предприниматели или самозанятые29]]+Таблица2[[#This Row],[продолжат обучение без трудоустройства]]+Таблица2[[#This Row],[призваны в армию, будут призваны в армию]]+Таблица2[[#This Row],[находятся в отпуске по уходу за ребенком, будут находиться в отпуске по уходу за ребенком]]+Таблица2[[#This Row],[Зарегистрированы в центрах занятости в качестве безработных (получают пособие по безработице) и не планируют трудоустраиваться]]+Таблица2[[#This Row],[Не планируют трудоустраиваться, в том числе по причинам получения иных социальных льгот ]]+Таблица2[[#This Row],[Иные причины нахождения под риском нетрудоустройства]]+Таблица2[[#This Row],[Тяжелое состояние здоровья, не позволяющее трудоустраиваться]]+Таблица2[[#This Row],[Находятся под следствием, отбывают наказание]]+Таблица2[[#This Row],[Переезд за пределы Российской Федерации]]+Таблица2[[#This Row],[Не могут трудоустраиваться в связи с уходом за больными родственниками, в связи с иными семейными обстоятельствами]], "+", "Не сходится сумма")</f>
        <v>+</v>
      </c>
      <c r="G129" s="4">
        <v>0</v>
      </c>
      <c r="H129" s="33" t="str">
        <f>IF(Таблица2[[#This Row],[Из них (из 3): трудоустроены по получаемой профессии, специальности]]&lt;=Таблица2[[#This Row],[Трудоустроены]], "+", "Не сход 3 и 4")</f>
        <v>+</v>
      </c>
      <c r="I129" s="33" t="str">
        <f>IF(Таблица2[[#This Row],[Из них (из 3): продолжат обучение]]&lt;=Таблица2[[#This Row],[Трудоустроены]], "+", "Несход 3 и 5")</f>
        <v>+</v>
      </c>
      <c r="J129" s="33" t="str">
        <f>IF(Таблица2[[#This Row],[Трудоустроены]]=Таблица2[[#This Row],[в отрасли образования]]+Таблица2[[#This Row],[в медицинской отрасли]]+Таблица2[[#This Row],[в отрасли сферы услуг, туризма]]+Таблица2[[#This Row],[в отрасли сферы торговли, организациях финансового сектора]]+Таблица2[[#This Row],[в отрасли правоохранительной сферы и управления]]+Таблица2[[#This Row],[в отрасли средств массовой информации]]+Таблица2[[#This Row],[на предприятия оборонно-промышленного комплекса]]+Таблица2[[#This Row],[машиностроения (кроме оборонно-промышленного комплекса)]]+Таблица2[[#This Row],[сельского хозяйства]]+Таблица2[[#This Row],[металлургии ]]+Таблица2[[#This Row],[железнодорожного транспорта]]+Таблица2[[#This Row],[легкой промышленности]]+Таблица2[[#This Row],[химической отрасли]]+Таблица2[[#This Row],[атомной отрасли (кроме оборонно-промышленного комплекса)]]+Таблица2[[#This Row],[фармацевтической отрасли]]+Таблица2[[#This Row],[отрасли информационных технологий]]+Таблица2[[#This Row],[радиоэлектроники (кроме оборонно-промышленного комплекса)]]+Таблица2[[#This Row],[топливно-энергетического комплекса (кроме оборонно-промышленного комплекса)]]+Таблица2[[#This Row],[транспортной отрасли]]+Таблица2[[#This Row],[горнодобывающей отрасли]]+Таблица2[[#This Row],[отрасли электротехнической промышленности (кроме оборонно-промышленного комплекса)]]+Таблица2[[#This Row],[лесной промышленности]]+Таблица2[[#This Row],[строительной отрасли]]+Таблица2[[#This Row],[отрасли электронной промышленности (кроме оборонно-промышленного комплекса)]]+Таблица2[[#This Row],[индустрии робототехники]]+Таблица2[[#This Row],[в отрасли искусства]]+Таблица2[[#This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 "+", "ОШИБКА")</f>
        <v>+</v>
      </c>
      <c r="K129" s="4">
        <v>0</v>
      </c>
      <c r="L129" s="4">
        <v>0</v>
      </c>
      <c r="M129" s="4">
        <v>0</v>
      </c>
      <c r="N129" s="4">
        <v>0</v>
      </c>
      <c r="O129" s="4">
        <v>0</v>
      </c>
      <c r="P129" s="4">
        <v>0</v>
      </c>
      <c r="Q129" s="4">
        <v>0</v>
      </c>
      <c r="R129" s="4">
        <v>0</v>
      </c>
      <c r="S129" s="4">
        <v>0</v>
      </c>
      <c r="T129" s="4">
        <v>0</v>
      </c>
      <c r="U129" s="4">
        <v>0</v>
      </c>
      <c r="V129" s="4">
        <v>0</v>
      </c>
      <c r="W129" s="4">
        <v>0</v>
      </c>
      <c r="X129" s="4">
        <v>0</v>
      </c>
      <c r="Y129" s="4">
        <v>0</v>
      </c>
      <c r="Z129" s="4">
        <v>0</v>
      </c>
      <c r="AA129" s="4">
        <v>0</v>
      </c>
      <c r="AB129" s="4">
        <v>0</v>
      </c>
      <c r="AC129" s="4">
        <v>0</v>
      </c>
      <c r="AD129" s="4">
        <v>0</v>
      </c>
      <c r="AE129" s="4">
        <v>0</v>
      </c>
      <c r="AF129" s="4">
        <v>0</v>
      </c>
      <c r="AG129" s="4">
        <v>0</v>
      </c>
      <c r="AH129" s="4">
        <v>0</v>
      </c>
      <c r="AI129" s="4">
        <v>0</v>
      </c>
      <c r="AJ129" s="4">
        <v>0</v>
      </c>
      <c r="AK129" s="4">
        <v>0</v>
      </c>
      <c r="AL129" s="4">
        <v>0</v>
      </c>
      <c r="AM129" s="4">
        <v>0</v>
      </c>
      <c r="AN129" s="4">
        <v>0</v>
      </c>
      <c r="AO129" s="4">
        <v>6</v>
      </c>
      <c r="AP129" s="33" t="str">
        <f>IF(Таблица2[[#This Row],[из них (из 34): трудоустраиваются по полученной профессии, специальности]]&lt;=Таблица2[[#This Row],[Будут трудоустроены]], "+", "Не сход 34 и 35")</f>
        <v>+</v>
      </c>
      <c r="AQ129" s="33" t="str">
        <f>IF(Таблица2[[#This Row],[из них (из 34) продолжат обучение
]]&lt;=Таблица2[[#This Row],[Будут трудоустроены]], "+", "Не сход 34 и 36")</f>
        <v>+</v>
      </c>
      <c r="AR129" s="33" t="str">
        <f>IF(Таблица2[[#This Row],[Будут трудоустроены]]=Таблица2[[#This Row],[в отрасли образования2]]+Таблица2[[#This Row],[в медицинской отрасли3]]+Таблица2[[#This Row],[в отрасли сферы услуг, туризма4]]+Таблица2[[#This Row],[в отрасли сферы торговли, организациях финансового сектора5]]+Таблица2[[#This Row],[в отрасли правоохранительной сферы и управления6]]+Таблица2[[#This Row],[на предприятия оборонно-промышленного комплекса8]]+Таблица2[[#This Row],[в отрасли средств массовой информации7]]+Таблица2[[#This Row],[машиностроения (кроме оборонно-промышленного комплекса)9]]+Таблица2[[#This Row],[сельского хозяйства10]]+Таблица2[[#This Row],[металлургии 11]]+Таблица2[[#This Row],[железнодорожного транспорта12]]+Таблица2[[#This Row],[легкой промышленности13]]+Таблица2[[#This Row],[химической отрасли14]]+Таблица2[[#This Row],[атомной отрасли (кроме оборонно-промышленного комплекса)15]]+Таблица2[[#This Row],[фармацевтической отрасли16]]+Таблица2[[#This Row],[отрасли информационных технологий17]]+Таблица2[[#This Row],[радиоэлектроники (кроме оборонно-промышленного комплекса)18]]+Таблица2[[#This Row],[топливно-энергетического комплекса (кроме оборонно-промышленного комплекса)19]]+Таблица2[[#This Row],[транспортной отрасли20]]+Таблица2[[#This Row],[горнодобывающей отрасли21]]+Таблица2[[#This Row],[отрасли электротехнической промышленности (кроме оборонно-промышленного комплекса)22]]+Таблица2[[#This Row],[лесной промышленности23]]+Таблица2[[#This Row],[строительной отрасли24]]+Таблица2[[#This Row],[отрасли электронной промышленности (кроме оборонно-промышленного комплекса)25]]+Таблица2[[#This Row],[индустрии робототехники26]]+Таблица2[[#This Row],[в отрасли искусства27]]+Таблица2[[#This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спорт28]], "+", "ОШИБКА")</f>
        <v>+</v>
      </c>
      <c r="AS129" s="4">
        <v>6</v>
      </c>
      <c r="AT129" s="4"/>
      <c r="AU129" s="4">
        <v>0</v>
      </c>
      <c r="AV129" s="4">
        <v>0</v>
      </c>
      <c r="AW129" s="4">
        <v>0</v>
      </c>
      <c r="AX129" s="4">
        <v>0</v>
      </c>
      <c r="AY129" s="4">
        <v>6</v>
      </c>
      <c r="AZ129" s="4">
        <v>0</v>
      </c>
      <c r="BA129" s="4">
        <v>0</v>
      </c>
      <c r="BB129" s="4">
        <v>0</v>
      </c>
      <c r="BC129" s="4">
        <v>0</v>
      </c>
      <c r="BD129" s="4">
        <v>0</v>
      </c>
      <c r="BE129" s="4">
        <v>0</v>
      </c>
      <c r="BF129" s="4">
        <v>0</v>
      </c>
      <c r="BG129" s="4">
        <v>0</v>
      </c>
      <c r="BH129" s="4">
        <v>0</v>
      </c>
      <c r="BI129" s="4">
        <v>0</v>
      </c>
      <c r="BJ129" s="4">
        <v>0</v>
      </c>
      <c r="BK129" s="4">
        <v>0</v>
      </c>
      <c r="BL129" s="4">
        <v>0</v>
      </c>
      <c r="BM129" s="4">
        <v>0</v>
      </c>
      <c r="BN129" s="4">
        <v>0</v>
      </c>
      <c r="BO129" s="4">
        <v>0</v>
      </c>
      <c r="BP129" s="4">
        <v>0</v>
      </c>
      <c r="BQ129" s="4">
        <v>0</v>
      </c>
      <c r="BR129" s="4">
        <v>0</v>
      </c>
      <c r="BS129" s="4">
        <v>0</v>
      </c>
      <c r="BT129" s="4">
        <v>0</v>
      </c>
      <c r="BU129" s="4">
        <v>0</v>
      </c>
      <c r="BV129" s="4">
        <v>0</v>
      </c>
      <c r="BW129" s="4">
        <v>1</v>
      </c>
      <c r="BX129" s="4">
        <v>20</v>
      </c>
      <c r="BY129" s="4">
        <v>0</v>
      </c>
      <c r="BZ129" s="4">
        <v>0</v>
      </c>
      <c r="CA129" s="4">
        <v>0</v>
      </c>
      <c r="CB129" s="4">
        <v>0</v>
      </c>
      <c r="CC129" s="4">
        <v>0</v>
      </c>
      <c r="CD129" s="4">
        <v>0</v>
      </c>
      <c r="CE129" s="4">
        <v>0</v>
      </c>
      <c r="CF129" s="4">
        <v>0</v>
      </c>
      <c r="CG129" s="4">
        <v>0</v>
      </c>
      <c r="CH129" s="5">
        <v>0</v>
      </c>
      <c r="CI129" s="6">
        <v>0</v>
      </c>
    </row>
    <row r="130" spans="1:87" ht="37.5" hidden="1">
      <c r="A130" s="65" t="s">
        <v>131</v>
      </c>
      <c r="B130" s="3" t="s">
        <v>120</v>
      </c>
      <c r="C130" s="64">
        <v>20</v>
      </c>
      <c r="D130" s="64">
        <v>0</v>
      </c>
      <c r="E130" s="4">
        <v>20</v>
      </c>
      <c r="F130" s="33" t="str">
        <f>IF(Таблица2[[#This Row],[Выпуск 2024 г.]]=Таблица2[[#This Row],[Трудоустроены]]+Таблица2[[#This Row],[индивидуальные предприниматели или самозанятые]]+Таблица2[[#This Row],[Будут трудоустроены]]+Таблица2[[#This Row],[индивидуальные предприниматели или самозанятые29]]+Таблица2[[#This Row],[продолжат обучение без трудоустройства]]+Таблица2[[#This Row],[призваны в армию, будут призваны в армию]]+Таблица2[[#This Row],[находятся в отпуске по уходу за ребенком, будут находиться в отпуске по уходу за ребенком]]+Таблица2[[#This Row],[Зарегистрированы в центрах занятости в качестве безработных (получают пособие по безработице) и не планируют трудоустраиваться]]+Таблица2[[#This Row],[Не планируют трудоустраиваться, в том числе по причинам получения иных социальных льгот ]]+Таблица2[[#This Row],[Иные причины нахождения под риском нетрудоустройства]]+Таблица2[[#This Row],[Тяжелое состояние здоровья, не позволяющее трудоустраиваться]]+Таблица2[[#This Row],[Находятся под следствием, отбывают наказание]]+Таблица2[[#This Row],[Переезд за пределы Российской Федерации]]+Таблица2[[#This Row],[Не могут трудоустраиваться в связи с уходом за больными родственниками, в связи с иными семейными обстоятельствами]], "+", "Не сходится сумма")</f>
        <v>+</v>
      </c>
      <c r="G130" s="4">
        <v>0</v>
      </c>
      <c r="H130" s="33" t="str">
        <f>IF(Таблица2[[#This Row],[Из них (из 3): трудоустроены по получаемой профессии, специальности]]&lt;=Таблица2[[#This Row],[Трудоустроены]], "+", "Не сход 3 и 4")</f>
        <v>+</v>
      </c>
      <c r="I130" s="33" t="str">
        <f>IF(Таблица2[[#This Row],[Из них (из 3): продолжат обучение]]&lt;=Таблица2[[#This Row],[Трудоустроены]], "+", "Несход 3 и 5")</f>
        <v>+</v>
      </c>
      <c r="J130" s="33" t="str">
        <f>IF(Таблица2[[#This Row],[Трудоустроены]]=Таблица2[[#This Row],[в отрасли образования]]+Таблица2[[#This Row],[в медицинской отрасли]]+Таблица2[[#This Row],[в отрасли сферы услуг, туризма]]+Таблица2[[#This Row],[в отрасли сферы торговли, организациях финансового сектора]]+Таблица2[[#This Row],[в отрасли правоохранительной сферы и управления]]+Таблица2[[#This Row],[в отрасли средств массовой информации]]+Таблица2[[#This Row],[на предприятия оборонно-промышленного комплекса]]+Таблица2[[#This Row],[машиностроения (кроме оборонно-промышленного комплекса)]]+Таблица2[[#This Row],[сельского хозяйства]]+Таблица2[[#This Row],[металлургии ]]+Таблица2[[#This Row],[железнодорожного транспорта]]+Таблица2[[#This Row],[легкой промышленности]]+Таблица2[[#This Row],[химической отрасли]]+Таблица2[[#This Row],[атомной отрасли (кроме оборонно-промышленного комплекса)]]+Таблица2[[#This Row],[фармацевтической отрасли]]+Таблица2[[#This Row],[отрасли информационных технологий]]+Таблица2[[#This Row],[радиоэлектроники (кроме оборонно-промышленного комплекса)]]+Таблица2[[#This Row],[топливно-энергетического комплекса (кроме оборонно-промышленного комплекса)]]+Таблица2[[#This Row],[транспортной отрасли]]+Таблица2[[#This Row],[горнодобывающей отрасли]]+Таблица2[[#This Row],[отрасли электротехнической промышленности (кроме оборонно-промышленного комплекса)]]+Таблица2[[#This Row],[лесной промышленности]]+Таблица2[[#This Row],[строительной отрасли]]+Таблица2[[#This Row],[отрасли электронной промышленности (кроме оборонно-промышленного комплекса)]]+Таблица2[[#This Row],[индустрии робототехники]]+Таблица2[[#This Row],[в отрасли искусства]]+Таблица2[[#This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 "+", "ОШИБКА")</f>
        <v>+</v>
      </c>
      <c r="K130" s="4">
        <v>0</v>
      </c>
      <c r="L130" s="4">
        <v>0</v>
      </c>
      <c r="M130" s="4">
        <v>0</v>
      </c>
      <c r="N130" s="4">
        <v>0</v>
      </c>
      <c r="O130" s="4">
        <v>0</v>
      </c>
      <c r="P130" s="4">
        <v>0</v>
      </c>
      <c r="Q130" s="4">
        <v>0</v>
      </c>
      <c r="R130" s="4">
        <v>0</v>
      </c>
      <c r="S130" s="4">
        <v>0</v>
      </c>
      <c r="T130" s="4">
        <v>0</v>
      </c>
      <c r="U130" s="4">
        <v>0</v>
      </c>
      <c r="V130" s="4">
        <v>0</v>
      </c>
      <c r="W130" s="4">
        <v>0</v>
      </c>
      <c r="X130" s="4">
        <v>0</v>
      </c>
      <c r="Y130" s="4">
        <v>0</v>
      </c>
      <c r="Z130" s="4">
        <v>0</v>
      </c>
      <c r="AA130" s="4">
        <v>0</v>
      </c>
      <c r="AB130" s="4">
        <v>0</v>
      </c>
      <c r="AC130" s="4">
        <v>0</v>
      </c>
      <c r="AD130" s="4">
        <v>0</v>
      </c>
      <c r="AE130" s="4">
        <v>0</v>
      </c>
      <c r="AF130" s="4">
        <v>0</v>
      </c>
      <c r="AG130" s="4">
        <v>0</v>
      </c>
      <c r="AH130" s="4">
        <v>0</v>
      </c>
      <c r="AI130" s="4">
        <v>0</v>
      </c>
      <c r="AJ130" s="4">
        <v>0</v>
      </c>
      <c r="AK130" s="4">
        <v>0</v>
      </c>
      <c r="AL130" s="4">
        <v>0</v>
      </c>
      <c r="AM130" s="4">
        <v>0</v>
      </c>
      <c r="AN130" s="4">
        <v>0</v>
      </c>
      <c r="AO130" s="4">
        <v>20</v>
      </c>
      <c r="AP130" s="33" t="str">
        <f>IF(Таблица2[[#This Row],[из них (из 34): трудоустраиваются по полученной профессии, специальности]]&lt;=Таблица2[[#This Row],[Будут трудоустроены]], "+", "Не сход 34 и 35")</f>
        <v>+</v>
      </c>
      <c r="AQ130" s="33" t="str">
        <f>IF(Таблица2[[#This Row],[из них (из 34) продолжат обучение
]]&lt;=Таблица2[[#This Row],[Будут трудоустроены]], "+", "Не сход 34 и 36")</f>
        <v>+</v>
      </c>
      <c r="AR130" s="33" t="str">
        <f>IF(Таблица2[[#This Row],[Будут трудоустроены]]=Таблица2[[#This Row],[в отрасли образования2]]+Таблица2[[#This Row],[в медицинской отрасли3]]+Таблица2[[#This Row],[в отрасли сферы услуг, туризма4]]+Таблица2[[#This Row],[в отрасли сферы торговли, организациях финансового сектора5]]+Таблица2[[#This Row],[в отрасли правоохранительной сферы и управления6]]+Таблица2[[#This Row],[на предприятия оборонно-промышленного комплекса8]]+Таблица2[[#This Row],[в отрасли средств массовой информации7]]+Таблица2[[#This Row],[машиностроения (кроме оборонно-промышленного комплекса)9]]+Таблица2[[#This Row],[сельского хозяйства10]]+Таблица2[[#This Row],[металлургии 11]]+Таблица2[[#This Row],[железнодорожного транспорта12]]+Таблица2[[#This Row],[легкой промышленности13]]+Таблица2[[#This Row],[химической отрасли14]]+Таблица2[[#This Row],[атомной отрасли (кроме оборонно-промышленного комплекса)15]]+Таблица2[[#This Row],[фармацевтической отрасли16]]+Таблица2[[#This Row],[отрасли информационных технологий17]]+Таблица2[[#This Row],[радиоэлектроники (кроме оборонно-промышленного комплекса)18]]+Таблица2[[#This Row],[топливно-энергетического комплекса (кроме оборонно-промышленного комплекса)19]]+Таблица2[[#This Row],[транспортной отрасли20]]+Таблица2[[#This Row],[горнодобывающей отрасли21]]+Таблица2[[#This Row],[отрасли электротехнической промышленности (кроме оборонно-промышленного комплекса)22]]+Таблица2[[#This Row],[лесной промышленности23]]+Таблица2[[#This Row],[строительной отрасли24]]+Таблица2[[#This Row],[отрасли электронной промышленности (кроме оборонно-промышленного комплекса)25]]+Таблица2[[#This Row],[индустрии робототехники26]]+Таблица2[[#This Row],[в отрасли искусства27]]+Таблица2[[#This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спорт28]], "+", "ОШИБКА")</f>
        <v>+</v>
      </c>
      <c r="AS130" s="4">
        <v>20</v>
      </c>
      <c r="AT130" s="4"/>
      <c r="AU130" s="4">
        <v>0</v>
      </c>
      <c r="AV130" s="4">
        <v>0</v>
      </c>
      <c r="AW130" s="4">
        <v>0</v>
      </c>
      <c r="AX130" s="4">
        <v>0</v>
      </c>
      <c r="AY130" s="4">
        <v>0</v>
      </c>
      <c r="AZ130" s="4">
        <v>0</v>
      </c>
      <c r="BA130" s="4">
        <v>0</v>
      </c>
      <c r="BB130" s="4">
        <v>0</v>
      </c>
      <c r="BC130" s="4">
        <v>20</v>
      </c>
      <c r="BD130" s="4">
        <v>0</v>
      </c>
      <c r="BE130" s="4">
        <v>0</v>
      </c>
      <c r="BF130" s="4">
        <v>0</v>
      </c>
      <c r="BG130" s="4">
        <v>0</v>
      </c>
      <c r="BH130" s="4">
        <v>0</v>
      </c>
      <c r="BI130" s="4">
        <v>0</v>
      </c>
      <c r="BJ130" s="4">
        <v>0</v>
      </c>
      <c r="BK130" s="4">
        <v>0</v>
      </c>
      <c r="BL130" s="4">
        <v>0</v>
      </c>
      <c r="BM130" s="4">
        <v>0</v>
      </c>
      <c r="BN130" s="4">
        <v>0</v>
      </c>
      <c r="BO130" s="4">
        <v>0</v>
      </c>
      <c r="BP130" s="4">
        <v>0</v>
      </c>
      <c r="BQ130" s="4">
        <v>0</v>
      </c>
      <c r="BR130" s="4">
        <v>0</v>
      </c>
      <c r="BS130" s="4">
        <v>0</v>
      </c>
      <c r="BT130" s="4">
        <v>0</v>
      </c>
      <c r="BU130" s="4">
        <v>0</v>
      </c>
      <c r="BV130" s="4">
        <v>0</v>
      </c>
      <c r="BW130" s="4">
        <v>0</v>
      </c>
      <c r="BX130" s="4">
        <v>0</v>
      </c>
      <c r="BY130" s="4">
        <v>0</v>
      </c>
      <c r="BZ130" s="4">
        <v>0</v>
      </c>
      <c r="CA130" s="4">
        <v>0</v>
      </c>
      <c r="CB130" s="4">
        <v>0</v>
      </c>
      <c r="CC130" s="4">
        <v>0</v>
      </c>
      <c r="CD130" s="4">
        <v>0</v>
      </c>
      <c r="CE130" s="4">
        <v>0</v>
      </c>
      <c r="CF130" s="4">
        <v>0</v>
      </c>
      <c r="CG130" s="4">
        <v>0</v>
      </c>
      <c r="CH130" s="5">
        <v>0</v>
      </c>
      <c r="CI130" s="6" t="s">
        <v>145</v>
      </c>
    </row>
    <row r="131" spans="1:87" ht="37.5" hidden="1">
      <c r="A131" s="65" t="s">
        <v>131</v>
      </c>
      <c r="B131" s="3" t="s">
        <v>5</v>
      </c>
      <c r="C131" s="64">
        <v>5</v>
      </c>
      <c r="D131" s="64">
        <v>0</v>
      </c>
      <c r="E131" s="4">
        <v>5</v>
      </c>
      <c r="F131" s="33" t="str">
        <f>IF(Таблица2[[#This Row],[Выпуск 2024 г.]]=Таблица2[[#This Row],[Трудоустроены]]+Таблица2[[#This Row],[индивидуальные предприниматели или самозанятые]]+Таблица2[[#This Row],[Будут трудоустроены]]+Таблица2[[#This Row],[индивидуальные предприниматели или самозанятые29]]+Таблица2[[#This Row],[продолжат обучение без трудоустройства]]+Таблица2[[#This Row],[призваны в армию, будут призваны в армию]]+Таблица2[[#This Row],[находятся в отпуске по уходу за ребенком, будут находиться в отпуске по уходу за ребенком]]+Таблица2[[#This Row],[Зарегистрированы в центрах занятости в качестве безработных (получают пособие по безработице) и не планируют трудоустраиваться]]+Таблица2[[#This Row],[Не планируют трудоустраиваться, в том числе по причинам получения иных социальных льгот ]]+Таблица2[[#This Row],[Иные причины нахождения под риском нетрудоустройства]]+Таблица2[[#This Row],[Тяжелое состояние здоровья, не позволяющее трудоустраиваться]]+Таблица2[[#This Row],[Находятся под следствием, отбывают наказание]]+Таблица2[[#This Row],[Переезд за пределы Российской Федерации]]+Таблица2[[#This Row],[Не могут трудоустраиваться в связи с уходом за больными родственниками, в связи с иными семейными обстоятельствами]], "+", "Не сходится сумма")</f>
        <v>+</v>
      </c>
      <c r="G131" s="4">
        <v>5</v>
      </c>
      <c r="H131" s="33" t="str">
        <f>IF(Таблица2[[#This Row],[Из них (из 3): трудоустроены по получаемой профессии, специальности]]&lt;=Таблица2[[#This Row],[Трудоустроены]], "+", "Не сход 3 и 4")</f>
        <v>+</v>
      </c>
      <c r="I131" s="33" t="str">
        <f>IF(Таблица2[[#This Row],[Из них (из 3): продолжат обучение]]&lt;=Таблица2[[#This Row],[Трудоустроены]], "+", "Несход 3 и 5")</f>
        <v>+</v>
      </c>
      <c r="J131" s="33" t="str">
        <f>IF(Таблица2[[#This Row],[Трудоустроены]]=Таблица2[[#This Row],[в отрасли образования]]+Таблица2[[#This Row],[в медицинской отрасли]]+Таблица2[[#This Row],[в отрасли сферы услуг, туризма]]+Таблица2[[#This Row],[в отрасли сферы торговли, организациях финансового сектора]]+Таблица2[[#This Row],[в отрасли правоохранительной сферы и управления]]+Таблица2[[#This Row],[в отрасли средств массовой информации]]+Таблица2[[#This Row],[на предприятия оборонно-промышленного комплекса]]+Таблица2[[#This Row],[машиностроения (кроме оборонно-промышленного комплекса)]]+Таблица2[[#This Row],[сельского хозяйства]]+Таблица2[[#This Row],[металлургии ]]+Таблица2[[#This Row],[железнодорожного транспорта]]+Таблица2[[#This Row],[легкой промышленности]]+Таблица2[[#This Row],[химической отрасли]]+Таблица2[[#This Row],[атомной отрасли (кроме оборонно-промышленного комплекса)]]+Таблица2[[#This Row],[фармацевтической отрасли]]+Таблица2[[#This Row],[отрасли информационных технологий]]+Таблица2[[#This Row],[радиоэлектроники (кроме оборонно-промышленного комплекса)]]+Таблица2[[#This Row],[топливно-энергетического комплекса (кроме оборонно-промышленного комплекса)]]+Таблица2[[#This Row],[транспортной отрасли]]+Таблица2[[#This Row],[горнодобывающей отрасли]]+Таблица2[[#This Row],[отрасли электротехнической промышленности (кроме оборонно-промышленного комплекса)]]+Таблица2[[#This Row],[лесной промышленности]]+Таблица2[[#This Row],[строительной отрасли]]+Таблица2[[#This Row],[отрасли электронной промышленности (кроме оборонно-промышленного комплекса)]]+Таблица2[[#This Row],[индустрии робототехники]]+Таблица2[[#This Row],[в отрасли искусства]]+Таблица2[[#This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 "+", "ОШИБКА")</f>
        <v>+</v>
      </c>
      <c r="K131" s="4">
        <v>0</v>
      </c>
      <c r="L131" s="4">
        <v>0</v>
      </c>
      <c r="M131" s="4">
        <v>0</v>
      </c>
      <c r="N131" s="4">
        <v>0</v>
      </c>
      <c r="O131" s="4">
        <v>0</v>
      </c>
      <c r="P131" s="4">
        <v>1</v>
      </c>
      <c r="Q131" s="4">
        <v>0</v>
      </c>
      <c r="R131" s="4">
        <v>0</v>
      </c>
      <c r="S131" s="4">
        <v>0</v>
      </c>
      <c r="T131" s="4">
        <v>0</v>
      </c>
      <c r="U131" s="4">
        <v>0</v>
      </c>
      <c r="V131" s="4">
        <v>1</v>
      </c>
      <c r="W131" s="4">
        <v>0</v>
      </c>
      <c r="X131" s="4">
        <v>0</v>
      </c>
      <c r="Y131" s="4">
        <v>0</v>
      </c>
      <c r="Z131" s="4">
        <v>0</v>
      </c>
      <c r="AA131" s="4">
        <v>0</v>
      </c>
      <c r="AB131" s="4">
        <v>0</v>
      </c>
      <c r="AC131" s="4">
        <v>0</v>
      </c>
      <c r="AD131" s="4">
        <v>0</v>
      </c>
      <c r="AE131" s="4">
        <v>1</v>
      </c>
      <c r="AF131" s="4">
        <v>0</v>
      </c>
      <c r="AG131" s="4">
        <v>0</v>
      </c>
      <c r="AH131" s="4">
        <v>0</v>
      </c>
      <c r="AI131" s="4">
        <v>2</v>
      </c>
      <c r="AJ131" s="4">
        <v>0</v>
      </c>
      <c r="AK131" s="4">
        <v>0</v>
      </c>
      <c r="AL131" s="4">
        <v>0</v>
      </c>
      <c r="AM131" s="4">
        <v>0</v>
      </c>
      <c r="AN131" s="4">
        <v>0</v>
      </c>
      <c r="AO131" s="4"/>
      <c r="AP131" s="33" t="str">
        <f>IF(Таблица2[[#This Row],[из них (из 34): трудоустраиваются по полученной профессии, специальности]]&lt;=Таблица2[[#This Row],[Будут трудоустроены]], "+", "Не сход 34 и 35")</f>
        <v>+</v>
      </c>
      <c r="AQ131" s="33" t="str">
        <f>IF(Таблица2[[#This Row],[из них (из 34) продолжат обучение
]]&lt;=Таблица2[[#This Row],[Будут трудоустроены]], "+", "Не сход 34 и 36")</f>
        <v>+</v>
      </c>
      <c r="AR131" s="33" t="str">
        <f>IF(Таблица2[[#This Row],[Будут трудоустроены]]=Таблица2[[#This Row],[в отрасли образования2]]+Таблица2[[#This Row],[в медицинской отрасли3]]+Таблица2[[#This Row],[в отрасли сферы услуг, туризма4]]+Таблица2[[#This Row],[в отрасли сферы торговли, организациях финансового сектора5]]+Таблица2[[#This Row],[в отрасли правоохранительной сферы и управления6]]+Таблица2[[#This Row],[на предприятия оборонно-промышленного комплекса8]]+Таблица2[[#This Row],[в отрасли средств массовой информации7]]+Таблица2[[#This Row],[машиностроения (кроме оборонно-промышленного комплекса)9]]+Таблица2[[#This Row],[сельского хозяйства10]]+Таблица2[[#This Row],[металлургии 11]]+Таблица2[[#This Row],[железнодорожного транспорта12]]+Таблица2[[#This Row],[легкой промышленности13]]+Таблица2[[#This Row],[химической отрасли14]]+Таблица2[[#This Row],[атомной отрасли (кроме оборонно-промышленного комплекса)15]]+Таблица2[[#This Row],[фармацевтической отрасли16]]+Таблица2[[#This Row],[отрасли информационных технологий17]]+Таблица2[[#This Row],[радиоэлектроники (кроме оборонно-промышленного комплекса)18]]+Таблица2[[#This Row],[топливно-энергетического комплекса (кроме оборонно-промышленного комплекса)19]]+Таблица2[[#This Row],[транспортной отрасли20]]+Таблица2[[#This Row],[горнодобывающей отрасли21]]+Таблица2[[#This Row],[отрасли электротехнической промышленности (кроме оборонно-промышленного комплекса)22]]+Таблица2[[#This Row],[лесной промышленности23]]+Таблица2[[#This Row],[строительной отрасли24]]+Таблица2[[#This Row],[отрасли электронной промышленности (кроме оборонно-промышленного комплекса)25]]+Таблица2[[#This Row],[индустрии робототехники26]]+Таблица2[[#This Row],[в отрасли искусства27]]+Таблица2[[#This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спорт28]], "+", "ОШИБКА")</f>
        <v>+</v>
      </c>
      <c r="AS131" s="4"/>
      <c r="AT131" s="4"/>
      <c r="AU131" s="4">
        <v>0</v>
      </c>
      <c r="AV131" s="4">
        <v>0</v>
      </c>
      <c r="AW131" s="4">
        <v>0</v>
      </c>
      <c r="AX131" s="4">
        <v>0</v>
      </c>
      <c r="AY131" s="4">
        <v>0</v>
      </c>
      <c r="AZ131" s="4">
        <v>0</v>
      </c>
      <c r="BA131" s="4">
        <v>0</v>
      </c>
      <c r="BB131" s="4">
        <v>0</v>
      </c>
      <c r="BC131" s="4">
        <v>0</v>
      </c>
      <c r="BD131" s="4">
        <v>0</v>
      </c>
      <c r="BE131" s="4">
        <v>0</v>
      </c>
      <c r="BF131" s="4">
        <v>0</v>
      </c>
      <c r="BG131" s="4">
        <v>0</v>
      </c>
      <c r="BH131" s="4">
        <v>0</v>
      </c>
      <c r="BI131" s="4">
        <v>0</v>
      </c>
      <c r="BJ131" s="4">
        <v>0</v>
      </c>
      <c r="BK131" s="4">
        <v>0</v>
      </c>
      <c r="BL131" s="4">
        <v>0</v>
      </c>
      <c r="BM131" s="4">
        <v>0</v>
      </c>
      <c r="BN131" s="4">
        <v>0</v>
      </c>
      <c r="BO131" s="4">
        <v>0</v>
      </c>
      <c r="BP131" s="4">
        <v>0</v>
      </c>
      <c r="BQ131" s="4">
        <v>0</v>
      </c>
      <c r="BR131" s="4">
        <v>0</v>
      </c>
      <c r="BS131" s="4">
        <v>0</v>
      </c>
      <c r="BT131" s="4">
        <v>0</v>
      </c>
      <c r="BU131" s="4">
        <v>0</v>
      </c>
      <c r="BV131" s="4">
        <v>0</v>
      </c>
      <c r="BW131" s="4">
        <v>0</v>
      </c>
      <c r="BX131" s="4">
        <v>0</v>
      </c>
      <c r="BY131" s="4">
        <v>0</v>
      </c>
      <c r="BZ131" s="4">
        <v>0</v>
      </c>
      <c r="CA131" s="4">
        <v>0</v>
      </c>
      <c r="CB131" s="4">
        <v>0</v>
      </c>
      <c r="CC131" s="4">
        <v>0</v>
      </c>
      <c r="CD131" s="4">
        <v>0</v>
      </c>
      <c r="CE131" s="4">
        <v>0</v>
      </c>
      <c r="CF131" s="4">
        <v>0</v>
      </c>
      <c r="CG131" s="4">
        <v>0</v>
      </c>
      <c r="CH131" s="5">
        <v>0</v>
      </c>
      <c r="CI131" s="6">
        <v>0</v>
      </c>
    </row>
    <row r="132" spans="1:87" ht="37.5" hidden="1">
      <c r="A132" s="65" t="s">
        <v>131</v>
      </c>
      <c r="B132" s="3" t="s">
        <v>47</v>
      </c>
      <c r="C132" s="64">
        <v>10</v>
      </c>
      <c r="D132" s="64">
        <v>0</v>
      </c>
      <c r="E132" s="4">
        <v>10</v>
      </c>
      <c r="F132" s="33" t="str">
        <f>IF(Таблица2[[#This Row],[Выпуск 2024 г.]]=Таблица2[[#This Row],[Трудоустроены]]+Таблица2[[#This Row],[индивидуальные предприниматели или самозанятые]]+Таблица2[[#This Row],[Будут трудоустроены]]+Таблица2[[#This Row],[индивидуальные предприниматели или самозанятые29]]+Таблица2[[#This Row],[продолжат обучение без трудоустройства]]+Таблица2[[#This Row],[призваны в армию, будут призваны в армию]]+Таблица2[[#This Row],[находятся в отпуске по уходу за ребенком, будут находиться в отпуске по уходу за ребенком]]+Таблица2[[#This Row],[Зарегистрированы в центрах занятости в качестве безработных (получают пособие по безработице) и не планируют трудоустраиваться]]+Таблица2[[#This Row],[Не планируют трудоустраиваться, в том числе по причинам получения иных социальных льгот ]]+Таблица2[[#This Row],[Иные причины нахождения под риском нетрудоустройства]]+Таблица2[[#This Row],[Тяжелое состояние здоровья, не позволяющее трудоустраиваться]]+Таблица2[[#This Row],[Находятся под следствием, отбывают наказание]]+Таблица2[[#This Row],[Переезд за пределы Российской Федерации]]+Таблица2[[#This Row],[Не могут трудоустраиваться в связи с уходом за больными родственниками, в связи с иными семейными обстоятельствами]], "+", "Не сходится сумма")</f>
        <v>+</v>
      </c>
      <c r="G132" s="4">
        <v>9</v>
      </c>
      <c r="H132" s="33" t="str">
        <f>IF(Таблица2[[#This Row],[Из них (из 3): трудоустроены по получаемой профессии, специальности]]&lt;=Таблица2[[#This Row],[Трудоустроены]], "+", "Не сход 3 и 4")</f>
        <v>+</v>
      </c>
      <c r="I132" s="33" t="str">
        <f>IF(Таблица2[[#This Row],[Из них (из 3): продолжат обучение]]&lt;=Таблица2[[#This Row],[Трудоустроены]], "+", "Несход 3 и 5")</f>
        <v>+</v>
      </c>
      <c r="J132" s="33" t="str">
        <f>IF(Таблица2[[#This Row],[Трудоустроены]]=Таблица2[[#This Row],[в отрасли образования]]+Таблица2[[#This Row],[в медицинской отрасли]]+Таблица2[[#This Row],[в отрасли сферы услуг, туризма]]+Таблица2[[#This Row],[в отрасли сферы торговли, организациях финансового сектора]]+Таблица2[[#This Row],[в отрасли правоохранительной сферы и управления]]+Таблица2[[#This Row],[в отрасли средств массовой информации]]+Таблица2[[#This Row],[на предприятия оборонно-промышленного комплекса]]+Таблица2[[#This Row],[машиностроения (кроме оборонно-промышленного комплекса)]]+Таблица2[[#This Row],[сельского хозяйства]]+Таблица2[[#This Row],[металлургии ]]+Таблица2[[#This Row],[железнодорожного транспорта]]+Таблица2[[#This Row],[легкой промышленности]]+Таблица2[[#This Row],[химической отрасли]]+Таблица2[[#This Row],[атомной отрасли (кроме оборонно-промышленного комплекса)]]+Таблица2[[#This Row],[фармацевтической отрасли]]+Таблица2[[#This Row],[отрасли информационных технологий]]+Таблица2[[#This Row],[радиоэлектроники (кроме оборонно-промышленного комплекса)]]+Таблица2[[#This Row],[топливно-энергетического комплекса (кроме оборонно-промышленного комплекса)]]+Таблица2[[#This Row],[транспортной отрасли]]+Таблица2[[#This Row],[горнодобывающей отрасли]]+Таблица2[[#This Row],[отрасли электротехнической промышленности (кроме оборонно-промышленного комплекса)]]+Таблица2[[#This Row],[лесной промышленности]]+Таблица2[[#This Row],[строительной отрасли]]+Таблица2[[#This Row],[отрасли электронной промышленности (кроме оборонно-промышленного комплекса)]]+Таблица2[[#This Row],[индустрии робототехники]]+Таблица2[[#This Row],[в отрасли искусства]]+Таблица2[[#This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 "+", "ОШИБКА")</f>
        <v>+</v>
      </c>
      <c r="K132" s="4">
        <v>0</v>
      </c>
      <c r="L132" s="4">
        <v>0</v>
      </c>
      <c r="M132" s="4">
        <v>0</v>
      </c>
      <c r="N132" s="4">
        <v>0</v>
      </c>
      <c r="O132" s="4">
        <v>0</v>
      </c>
      <c r="P132" s="4">
        <v>9</v>
      </c>
      <c r="Q132" s="4">
        <v>0</v>
      </c>
      <c r="R132" s="4">
        <v>0</v>
      </c>
      <c r="S132" s="4">
        <v>0</v>
      </c>
      <c r="T132" s="4">
        <v>0</v>
      </c>
      <c r="U132" s="4">
        <v>0</v>
      </c>
      <c r="V132" s="4">
        <v>0</v>
      </c>
      <c r="W132" s="4">
        <v>0</v>
      </c>
      <c r="X132" s="4">
        <v>0</v>
      </c>
      <c r="Y132" s="4">
        <v>0</v>
      </c>
      <c r="Z132" s="4">
        <v>0</v>
      </c>
      <c r="AA132" s="4">
        <v>0</v>
      </c>
      <c r="AB132" s="4">
        <v>0</v>
      </c>
      <c r="AC132" s="4">
        <v>0</v>
      </c>
      <c r="AD132" s="4">
        <v>0</v>
      </c>
      <c r="AE132" s="4">
        <v>0</v>
      </c>
      <c r="AF132" s="4">
        <v>0</v>
      </c>
      <c r="AG132" s="4">
        <v>0</v>
      </c>
      <c r="AH132" s="4">
        <v>0</v>
      </c>
      <c r="AI132" s="4">
        <v>0</v>
      </c>
      <c r="AJ132" s="4">
        <v>0</v>
      </c>
      <c r="AK132" s="4">
        <v>0</v>
      </c>
      <c r="AL132" s="4">
        <v>0</v>
      </c>
      <c r="AM132" s="4">
        <v>0</v>
      </c>
      <c r="AN132" s="4">
        <v>0</v>
      </c>
      <c r="AO132" s="4"/>
      <c r="AP132" s="33" t="str">
        <f>IF(Таблица2[[#This Row],[из них (из 34): трудоустраиваются по полученной профессии, специальности]]&lt;=Таблица2[[#This Row],[Будут трудоустроены]], "+", "Не сход 34 и 35")</f>
        <v>+</v>
      </c>
      <c r="AQ132" s="33" t="str">
        <f>IF(Таблица2[[#This Row],[из них (из 34) продолжат обучение
]]&lt;=Таблица2[[#This Row],[Будут трудоустроены]], "+", "Не сход 34 и 36")</f>
        <v>+</v>
      </c>
      <c r="AR132" s="33" t="str">
        <f>IF(Таблица2[[#This Row],[Будут трудоустроены]]=Таблица2[[#This Row],[в отрасли образования2]]+Таблица2[[#This Row],[в медицинской отрасли3]]+Таблица2[[#This Row],[в отрасли сферы услуг, туризма4]]+Таблица2[[#This Row],[в отрасли сферы торговли, организациях финансового сектора5]]+Таблица2[[#This Row],[в отрасли правоохранительной сферы и управления6]]+Таблица2[[#This Row],[на предприятия оборонно-промышленного комплекса8]]+Таблица2[[#This Row],[в отрасли средств массовой информации7]]+Таблица2[[#This Row],[машиностроения (кроме оборонно-промышленного комплекса)9]]+Таблица2[[#This Row],[сельского хозяйства10]]+Таблица2[[#This Row],[металлургии 11]]+Таблица2[[#This Row],[железнодорожного транспорта12]]+Таблица2[[#This Row],[легкой промышленности13]]+Таблица2[[#This Row],[химической отрасли14]]+Таблица2[[#This Row],[атомной отрасли (кроме оборонно-промышленного комплекса)15]]+Таблица2[[#This Row],[фармацевтической отрасли16]]+Таблица2[[#This Row],[отрасли информационных технологий17]]+Таблица2[[#This Row],[радиоэлектроники (кроме оборонно-промышленного комплекса)18]]+Таблица2[[#This Row],[топливно-энергетического комплекса (кроме оборонно-промышленного комплекса)19]]+Таблица2[[#This Row],[транспортной отрасли20]]+Таблица2[[#This Row],[горнодобывающей отрасли21]]+Таблица2[[#This Row],[отрасли электротехнической промышленности (кроме оборонно-промышленного комплекса)22]]+Таблица2[[#This Row],[лесной промышленности23]]+Таблица2[[#This Row],[строительной отрасли24]]+Таблица2[[#This Row],[отрасли электронной промышленности (кроме оборонно-промышленного комплекса)25]]+Таблица2[[#This Row],[индустрии робототехники26]]+Таблица2[[#This Row],[в отрасли искусства27]]+Таблица2[[#This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спорт28]], "+", "ОШИБКА")</f>
        <v>+</v>
      </c>
      <c r="AS132" s="4"/>
      <c r="AT132" s="4"/>
      <c r="AU132" s="4">
        <v>0</v>
      </c>
      <c r="AV132" s="4">
        <v>0</v>
      </c>
      <c r="AW132" s="4">
        <v>0</v>
      </c>
      <c r="AX132" s="4">
        <v>0</v>
      </c>
      <c r="AY132" s="4">
        <v>0</v>
      </c>
      <c r="AZ132" s="4">
        <v>0</v>
      </c>
      <c r="BA132" s="4">
        <v>0</v>
      </c>
      <c r="BB132" s="4">
        <v>0</v>
      </c>
      <c r="BC132" s="4">
        <v>0</v>
      </c>
      <c r="BD132" s="4">
        <v>0</v>
      </c>
      <c r="BE132" s="4">
        <v>0</v>
      </c>
      <c r="BF132" s="4">
        <v>0</v>
      </c>
      <c r="BG132" s="4">
        <v>0</v>
      </c>
      <c r="BH132" s="4">
        <v>0</v>
      </c>
      <c r="BI132" s="4">
        <v>0</v>
      </c>
      <c r="BJ132" s="4">
        <v>0</v>
      </c>
      <c r="BK132" s="4">
        <v>0</v>
      </c>
      <c r="BL132" s="4">
        <v>0</v>
      </c>
      <c r="BM132" s="4">
        <v>0</v>
      </c>
      <c r="BN132" s="4">
        <v>0</v>
      </c>
      <c r="BO132" s="4">
        <v>0</v>
      </c>
      <c r="BP132" s="4">
        <v>0</v>
      </c>
      <c r="BQ132" s="4">
        <v>0</v>
      </c>
      <c r="BR132" s="4">
        <v>0</v>
      </c>
      <c r="BS132" s="4">
        <v>0</v>
      </c>
      <c r="BT132" s="4">
        <v>0</v>
      </c>
      <c r="BU132" s="4">
        <v>0</v>
      </c>
      <c r="BV132" s="4">
        <v>0</v>
      </c>
      <c r="BW132" s="4">
        <v>1</v>
      </c>
      <c r="BX132" s="4">
        <v>0</v>
      </c>
      <c r="BY132" s="4">
        <v>0</v>
      </c>
      <c r="BZ132" s="4">
        <v>0</v>
      </c>
      <c r="CA132" s="4">
        <v>0</v>
      </c>
      <c r="CB132" s="4">
        <v>0</v>
      </c>
      <c r="CC132" s="4">
        <v>0</v>
      </c>
      <c r="CD132" s="4">
        <v>0</v>
      </c>
      <c r="CE132" s="4">
        <v>0</v>
      </c>
      <c r="CF132" s="4">
        <v>0</v>
      </c>
      <c r="CG132" s="4">
        <v>0</v>
      </c>
      <c r="CH132" s="5">
        <v>0</v>
      </c>
      <c r="CI132" s="6">
        <v>0</v>
      </c>
    </row>
    <row r="133" spans="1:87" ht="37.5" hidden="1">
      <c r="A133" s="65" t="s">
        <v>131</v>
      </c>
      <c r="B133" s="3" t="s">
        <v>8</v>
      </c>
      <c r="C133" s="64">
        <v>8</v>
      </c>
      <c r="D133" s="64">
        <v>0</v>
      </c>
      <c r="E133" s="4">
        <v>8</v>
      </c>
      <c r="F133" s="33" t="str">
        <f>IF(Таблица2[[#This Row],[Выпуск 2024 г.]]=Таблица2[[#This Row],[Трудоустроены]]+Таблица2[[#This Row],[индивидуальные предприниматели или самозанятые]]+Таблица2[[#This Row],[Будут трудоустроены]]+Таблица2[[#This Row],[индивидуальные предприниматели или самозанятые29]]+Таблица2[[#This Row],[продолжат обучение без трудоустройства]]+Таблица2[[#This Row],[призваны в армию, будут призваны в армию]]+Таблица2[[#This Row],[находятся в отпуске по уходу за ребенком, будут находиться в отпуске по уходу за ребенком]]+Таблица2[[#This Row],[Зарегистрированы в центрах занятости в качестве безработных (получают пособие по безработице) и не планируют трудоустраиваться]]+Таблица2[[#This Row],[Не планируют трудоустраиваться, в том числе по причинам получения иных социальных льгот ]]+Таблица2[[#This Row],[Иные причины нахождения под риском нетрудоустройства]]+Таблица2[[#This Row],[Тяжелое состояние здоровья, не позволяющее трудоустраиваться]]+Таблица2[[#This Row],[Находятся под следствием, отбывают наказание]]+Таблица2[[#This Row],[Переезд за пределы Российской Федерации]]+Таблица2[[#This Row],[Не могут трудоустраиваться в связи с уходом за больными родственниками, в связи с иными семейными обстоятельствами]], "+", "Не сходится сумма")</f>
        <v>+</v>
      </c>
      <c r="G133" s="4">
        <v>0</v>
      </c>
      <c r="H133" s="33" t="str">
        <f>IF(Таблица2[[#This Row],[Из них (из 3): трудоустроены по получаемой профессии, специальности]]&lt;=Таблица2[[#This Row],[Трудоустроены]], "+", "Не сход 3 и 4")</f>
        <v>+</v>
      </c>
      <c r="I133" s="33" t="str">
        <f>IF(Таблица2[[#This Row],[Из них (из 3): продолжат обучение]]&lt;=Таблица2[[#This Row],[Трудоустроены]], "+", "Несход 3 и 5")</f>
        <v>+</v>
      </c>
      <c r="J133" s="33" t="str">
        <f>IF(Таблица2[[#This Row],[Трудоустроены]]=Таблица2[[#This Row],[в отрасли образования]]+Таблица2[[#This Row],[в медицинской отрасли]]+Таблица2[[#This Row],[в отрасли сферы услуг, туризма]]+Таблица2[[#This Row],[в отрасли сферы торговли, организациях финансового сектора]]+Таблица2[[#This Row],[в отрасли правоохранительной сферы и управления]]+Таблица2[[#This Row],[в отрасли средств массовой информации]]+Таблица2[[#This Row],[на предприятия оборонно-промышленного комплекса]]+Таблица2[[#This Row],[машиностроения (кроме оборонно-промышленного комплекса)]]+Таблица2[[#This Row],[сельского хозяйства]]+Таблица2[[#This Row],[металлургии ]]+Таблица2[[#This Row],[железнодорожного транспорта]]+Таблица2[[#This Row],[легкой промышленности]]+Таблица2[[#This Row],[химической отрасли]]+Таблица2[[#This Row],[атомной отрасли (кроме оборонно-промышленного комплекса)]]+Таблица2[[#This Row],[фармацевтической отрасли]]+Таблица2[[#This Row],[отрасли информационных технологий]]+Таблица2[[#This Row],[радиоэлектроники (кроме оборонно-промышленного комплекса)]]+Таблица2[[#This Row],[топливно-энергетического комплекса (кроме оборонно-промышленного комплекса)]]+Таблица2[[#This Row],[транспортной отрасли]]+Таблица2[[#This Row],[горнодобывающей отрасли]]+Таблица2[[#This Row],[отрасли электротехнической промышленности (кроме оборонно-промышленного комплекса)]]+Таблица2[[#This Row],[лесной промышленности]]+Таблица2[[#This Row],[строительной отрасли]]+Таблица2[[#This Row],[отрасли электронной промышленности (кроме оборонно-промышленного комплекса)]]+Таблица2[[#This Row],[индустрии робототехники]]+Таблица2[[#This Row],[в отрасли искусства]]+Таблица2[[#This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 "+", "ОШИБКА")</f>
        <v>+</v>
      </c>
      <c r="K133" s="4">
        <v>0</v>
      </c>
      <c r="L133" s="4">
        <v>0</v>
      </c>
      <c r="M133" s="4">
        <v>0</v>
      </c>
      <c r="N133" s="4">
        <v>0</v>
      </c>
      <c r="O133" s="4">
        <v>0</v>
      </c>
      <c r="P133" s="4">
        <v>0</v>
      </c>
      <c r="Q133" s="4">
        <v>0</v>
      </c>
      <c r="R133" s="4">
        <v>0</v>
      </c>
      <c r="S133" s="4">
        <v>0</v>
      </c>
      <c r="T133" s="4">
        <v>0</v>
      </c>
      <c r="U133" s="4">
        <v>0</v>
      </c>
      <c r="V133" s="4">
        <v>0</v>
      </c>
      <c r="W133" s="4">
        <v>0</v>
      </c>
      <c r="X133" s="4">
        <v>0</v>
      </c>
      <c r="Y133" s="4">
        <v>0</v>
      </c>
      <c r="Z133" s="4">
        <v>0</v>
      </c>
      <c r="AA133" s="4">
        <v>0</v>
      </c>
      <c r="AB133" s="4">
        <v>0</v>
      </c>
      <c r="AC133" s="4">
        <v>0</v>
      </c>
      <c r="AD133" s="4">
        <v>0</v>
      </c>
      <c r="AE133" s="4">
        <v>0</v>
      </c>
      <c r="AF133" s="4">
        <v>0</v>
      </c>
      <c r="AG133" s="4">
        <v>0</v>
      </c>
      <c r="AH133" s="4">
        <v>0</v>
      </c>
      <c r="AI133" s="4">
        <v>0</v>
      </c>
      <c r="AJ133" s="4">
        <v>0</v>
      </c>
      <c r="AK133" s="4">
        <v>0</v>
      </c>
      <c r="AL133" s="4">
        <v>0</v>
      </c>
      <c r="AM133" s="4">
        <v>0</v>
      </c>
      <c r="AN133" s="4">
        <v>0</v>
      </c>
      <c r="AO133" s="4">
        <v>4</v>
      </c>
      <c r="AP133" s="33" t="str">
        <f>IF(Таблица2[[#This Row],[из них (из 34): трудоустраиваются по полученной профессии, специальности]]&lt;=Таблица2[[#This Row],[Будут трудоустроены]], "+", "Не сход 34 и 35")</f>
        <v>+</v>
      </c>
      <c r="AQ133" s="33" t="str">
        <f>IF(Таблица2[[#This Row],[из них (из 34) продолжат обучение
]]&lt;=Таблица2[[#This Row],[Будут трудоустроены]], "+", "Не сход 34 и 36")</f>
        <v>+</v>
      </c>
      <c r="AR133" s="33" t="str">
        <f>IF(Таблица2[[#This Row],[Будут трудоустроены]]=Таблица2[[#This Row],[в отрасли образования2]]+Таблица2[[#This Row],[в медицинской отрасли3]]+Таблица2[[#This Row],[в отрасли сферы услуг, туризма4]]+Таблица2[[#This Row],[в отрасли сферы торговли, организациях финансового сектора5]]+Таблица2[[#This Row],[в отрасли правоохранительной сферы и управления6]]+Таблица2[[#This Row],[на предприятия оборонно-промышленного комплекса8]]+Таблица2[[#This Row],[в отрасли средств массовой информации7]]+Таблица2[[#This Row],[машиностроения (кроме оборонно-промышленного комплекса)9]]+Таблица2[[#This Row],[сельского хозяйства10]]+Таблица2[[#This Row],[металлургии 11]]+Таблица2[[#This Row],[железнодорожного транспорта12]]+Таблица2[[#This Row],[легкой промышленности13]]+Таблица2[[#This Row],[химической отрасли14]]+Таблица2[[#This Row],[атомной отрасли (кроме оборонно-промышленного комплекса)15]]+Таблица2[[#This Row],[фармацевтической отрасли16]]+Таблица2[[#This Row],[отрасли информационных технологий17]]+Таблица2[[#This Row],[радиоэлектроники (кроме оборонно-промышленного комплекса)18]]+Таблица2[[#This Row],[топливно-энергетического комплекса (кроме оборонно-промышленного комплекса)19]]+Таблица2[[#This Row],[транспортной отрасли20]]+Таблица2[[#This Row],[горнодобывающей отрасли21]]+Таблица2[[#This Row],[отрасли электротехнической промышленности (кроме оборонно-промышленного комплекса)22]]+Таблица2[[#This Row],[лесной промышленности23]]+Таблица2[[#This Row],[строительной отрасли24]]+Таблица2[[#This Row],[отрасли электронной промышленности (кроме оборонно-промышленного комплекса)25]]+Таблица2[[#This Row],[индустрии робототехники26]]+Таблица2[[#This Row],[в отрасли искусства27]]+Таблица2[[#This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спорт28]], "+", "ОШИБКА")</f>
        <v>+</v>
      </c>
      <c r="AS133" s="4">
        <v>3</v>
      </c>
      <c r="AT133" s="4">
        <v>3</v>
      </c>
      <c r="AU133" s="4">
        <v>0</v>
      </c>
      <c r="AV133" s="4">
        <v>0</v>
      </c>
      <c r="AW133" s="4">
        <v>0</v>
      </c>
      <c r="AX133" s="4">
        <v>4</v>
      </c>
      <c r="AY133" s="4">
        <v>0</v>
      </c>
      <c r="AZ133" s="4">
        <v>0</v>
      </c>
      <c r="BA133" s="4">
        <v>0</v>
      </c>
      <c r="BB133" s="4">
        <v>0</v>
      </c>
      <c r="BC133" s="4">
        <v>0</v>
      </c>
      <c r="BD133" s="4">
        <v>0</v>
      </c>
      <c r="BE133" s="4">
        <v>0</v>
      </c>
      <c r="BF133" s="4">
        <v>0</v>
      </c>
      <c r="BG133" s="4">
        <v>0</v>
      </c>
      <c r="BH133" s="4">
        <v>0</v>
      </c>
      <c r="BI133" s="4">
        <v>0</v>
      </c>
      <c r="BJ133" s="4">
        <v>0</v>
      </c>
      <c r="BK133" s="4">
        <v>0</v>
      </c>
      <c r="BL133" s="4">
        <v>0</v>
      </c>
      <c r="BM133" s="4">
        <v>0</v>
      </c>
      <c r="BN133" s="4">
        <v>0</v>
      </c>
      <c r="BO133" s="4">
        <v>0</v>
      </c>
      <c r="BP133" s="4">
        <v>0</v>
      </c>
      <c r="BQ133" s="4">
        <v>0</v>
      </c>
      <c r="BR133" s="4">
        <v>0</v>
      </c>
      <c r="BS133" s="4">
        <v>0</v>
      </c>
      <c r="BT133" s="4">
        <v>0</v>
      </c>
      <c r="BU133" s="4">
        <v>0</v>
      </c>
      <c r="BV133" s="4">
        <v>0</v>
      </c>
      <c r="BW133" s="4">
        <v>3</v>
      </c>
      <c r="BX133" s="4">
        <v>1</v>
      </c>
      <c r="BY133" s="4">
        <v>0</v>
      </c>
      <c r="BZ133" s="4">
        <v>0</v>
      </c>
      <c r="CA133" s="4">
        <v>0</v>
      </c>
      <c r="CB133" s="4">
        <v>0</v>
      </c>
      <c r="CC133" s="4">
        <v>0</v>
      </c>
      <c r="CD133" s="4">
        <v>0</v>
      </c>
      <c r="CE133" s="4">
        <v>0</v>
      </c>
      <c r="CF133" s="4">
        <v>0</v>
      </c>
      <c r="CG133" s="4">
        <v>0</v>
      </c>
      <c r="CH133" s="5">
        <v>0</v>
      </c>
      <c r="CI133" s="6" t="s">
        <v>146</v>
      </c>
    </row>
    <row r="134" spans="1:87" ht="37.5" hidden="1">
      <c r="A134" s="65" t="s">
        <v>131</v>
      </c>
      <c r="B134" s="3" t="s">
        <v>9</v>
      </c>
      <c r="C134" s="64">
        <v>27</v>
      </c>
      <c r="D134" s="64">
        <v>0</v>
      </c>
      <c r="E134" s="4">
        <v>27</v>
      </c>
      <c r="F134" s="33" t="str">
        <f>IF(Таблица2[[#This Row],[Выпуск 2024 г.]]=Таблица2[[#This Row],[Трудоустроены]]+Таблица2[[#This Row],[индивидуальные предприниматели или самозанятые]]+Таблица2[[#This Row],[Будут трудоустроены]]+Таблица2[[#This Row],[индивидуальные предприниматели или самозанятые29]]+Таблица2[[#This Row],[продолжат обучение без трудоустройства]]+Таблица2[[#This Row],[призваны в армию, будут призваны в армию]]+Таблица2[[#This Row],[находятся в отпуске по уходу за ребенком, будут находиться в отпуске по уходу за ребенком]]+Таблица2[[#This Row],[Зарегистрированы в центрах занятости в качестве безработных (получают пособие по безработице) и не планируют трудоустраиваться]]+Таблица2[[#This Row],[Не планируют трудоустраиваться, в том числе по причинам получения иных социальных льгот ]]+Таблица2[[#This Row],[Иные причины нахождения под риском нетрудоустройства]]+Таблица2[[#This Row],[Тяжелое состояние здоровья, не позволяющее трудоустраиваться]]+Таблица2[[#This Row],[Находятся под следствием, отбывают наказание]]+Таблица2[[#This Row],[Переезд за пределы Российской Федерации]]+Таблица2[[#This Row],[Не могут трудоустраиваться в связи с уходом за больными родственниками, в связи с иными семейными обстоятельствами]], "+", "Не сходится сумма")</f>
        <v>+</v>
      </c>
      <c r="G134" s="4">
        <v>0</v>
      </c>
      <c r="H134" s="33" t="str">
        <f>IF(Таблица2[[#This Row],[Из них (из 3): трудоустроены по получаемой профессии, специальности]]&lt;=Таблица2[[#This Row],[Трудоустроены]], "+", "Не сход 3 и 4")</f>
        <v>+</v>
      </c>
      <c r="I134" s="33" t="str">
        <f>IF(Таблица2[[#This Row],[Из них (из 3): продолжат обучение]]&lt;=Таблица2[[#This Row],[Трудоустроены]], "+", "Несход 3 и 5")</f>
        <v>+</v>
      </c>
      <c r="J134" s="33" t="str">
        <f>IF(Таблица2[[#This Row],[Трудоустроены]]=Таблица2[[#This Row],[в отрасли образования]]+Таблица2[[#This Row],[в медицинской отрасли]]+Таблица2[[#This Row],[в отрасли сферы услуг, туризма]]+Таблица2[[#This Row],[в отрасли сферы торговли, организациях финансового сектора]]+Таблица2[[#This Row],[в отрасли правоохранительной сферы и управления]]+Таблица2[[#This Row],[в отрасли средств массовой информации]]+Таблица2[[#This Row],[на предприятия оборонно-промышленного комплекса]]+Таблица2[[#This Row],[машиностроения (кроме оборонно-промышленного комплекса)]]+Таблица2[[#This Row],[сельского хозяйства]]+Таблица2[[#This Row],[металлургии ]]+Таблица2[[#This Row],[железнодорожного транспорта]]+Таблица2[[#This Row],[легкой промышленности]]+Таблица2[[#This Row],[химической отрасли]]+Таблица2[[#This Row],[атомной отрасли (кроме оборонно-промышленного комплекса)]]+Таблица2[[#This Row],[фармацевтической отрасли]]+Таблица2[[#This Row],[отрасли информационных технологий]]+Таблица2[[#This Row],[радиоэлектроники (кроме оборонно-промышленного комплекса)]]+Таблица2[[#This Row],[топливно-энергетического комплекса (кроме оборонно-промышленного комплекса)]]+Таблица2[[#This Row],[транспортной отрасли]]+Таблица2[[#This Row],[горнодобывающей отрасли]]+Таблица2[[#This Row],[отрасли электротехнической промышленности (кроме оборонно-промышленного комплекса)]]+Таблица2[[#This Row],[лесной промышленности]]+Таблица2[[#This Row],[строительной отрасли]]+Таблица2[[#This Row],[отрасли электронной промышленности (кроме оборонно-промышленного комплекса)]]+Таблица2[[#This Row],[индустрии робототехники]]+Таблица2[[#This Row],[в отрасли искусства]]+Таблица2[[#This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 "+", "ОШИБКА")</f>
        <v>+</v>
      </c>
      <c r="K134" s="4">
        <v>0</v>
      </c>
      <c r="L134" s="4">
        <v>0</v>
      </c>
      <c r="M134" s="4">
        <v>0</v>
      </c>
      <c r="N134" s="4">
        <v>0</v>
      </c>
      <c r="O134" s="4">
        <v>0</v>
      </c>
      <c r="P134" s="4">
        <v>0</v>
      </c>
      <c r="Q134" s="4">
        <v>0</v>
      </c>
      <c r="R134" s="4">
        <v>0</v>
      </c>
      <c r="S134" s="4">
        <v>0</v>
      </c>
      <c r="T134" s="4">
        <v>0</v>
      </c>
      <c r="U134" s="4">
        <v>0</v>
      </c>
      <c r="V134" s="4">
        <v>0</v>
      </c>
      <c r="W134" s="4">
        <v>0</v>
      </c>
      <c r="X134" s="4">
        <v>0</v>
      </c>
      <c r="Y134" s="4">
        <v>0</v>
      </c>
      <c r="Z134" s="4">
        <v>0</v>
      </c>
      <c r="AA134" s="4">
        <v>0</v>
      </c>
      <c r="AB134" s="4">
        <v>0</v>
      </c>
      <c r="AC134" s="4">
        <v>0</v>
      </c>
      <c r="AD134" s="4">
        <v>0</v>
      </c>
      <c r="AE134" s="4">
        <v>0</v>
      </c>
      <c r="AF134" s="4">
        <v>0</v>
      </c>
      <c r="AG134" s="4">
        <v>0</v>
      </c>
      <c r="AH134" s="4">
        <v>0</v>
      </c>
      <c r="AI134" s="4">
        <v>0</v>
      </c>
      <c r="AJ134" s="4">
        <v>0</v>
      </c>
      <c r="AK134" s="4">
        <v>0</v>
      </c>
      <c r="AL134" s="4">
        <v>0</v>
      </c>
      <c r="AM134" s="4">
        <v>0</v>
      </c>
      <c r="AN134" s="4">
        <v>0</v>
      </c>
      <c r="AO134" s="4">
        <v>22</v>
      </c>
      <c r="AP134" s="33" t="str">
        <f>IF(Таблица2[[#This Row],[из них (из 34): трудоустраиваются по полученной профессии, специальности]]&lt;=Таблица2[[#This Row],[Будут трудоустроены]], "+", "Не сход 34 и 35")</f>
        <v>+</v>
      </c>
      <c r="AQ134" s="33" t="str">
        <f>IF(Таблица2[[#This Row],[из них (из 34) продолжат обучение
]]&lt;=Таблица2[[#This Row],[Будут трудоустроены]], "+", "Не сход 34 и 36")</f>
        <v>+</v>
      </c>
      <c r="AR134" s="33" t="str">
        <f>IF(Таблица2[[#This Row],[Будут трудоустроены]]=Таблица2[[#This Row],[в отрасли образования2]]+Таблица2[[#This Row],[в медицинской отрасли3]]+Таблица2[[#This Row],[в отрасли сферы услуг, туризма4]]+Таблица2[[#This Row],[в отрасли сферы торговли, организациях финансового сектора5]]+Таблица2[[#This Row],[в отрасли правоохранительной сферы и управления6]]+Таблица2[[#This Row],[на предприятия оборонно-промышленного комплекса8]]+Таблица2[[#This Row],[в отрасли средств массовой информации7]]+Таблица2[[#This Row],[машиностроения (кроме оборонно-промышленного комплекса)9]]+Таблица2[[#This Row],[сельского хозяйства10]]+Таблица2[[#This Row],[металлургии 11]]+Таблица2[[#This Row],[железнодорожного транспорта12]]+Таблица2[[#This Row],[легкой промышленности13]]+Таблица2[[#This Row],[химической отрасли14]]+Таблица2[[#This Row],[атомной отрасли (кроме оборонно-промышленного комплекса)15]]+Таблица2[[#This Row],[фармацевтической отрасли16]]+Таблица2[[#This Row],[отрасли информационных технологий17]]+Таблица2[[#This Row],[радиоэлектроники (кроме оборонно-промышленного комплекса)18]]+Таблица2[[#This Row],[топливно-энергетического комплекса (кроме оборонно-промышленного комплекса)19]]+Таблица2[[#This Row],[транспортной отрасли20]]+Таблица2[[#This Row],[горнодобывающей отрасли21]]+Таблица2[[#This Row],[отрасли электротехнической промышленности (кроме оборонно-промышленного комплекса)22]]+Таблица2[[#This Row],[лесной промышленности23]]+Таблица2[[#This Row],[строительной отрасли24]]+Таблица2[[#This Row],[отрасли электронной промышленности (кроме оборонно-промышленного комплекса)25]]+Таблица2[[#This Row],[индустрии робототехники26]]+Таблица2[[#This Row],[в отрасли искусства27]]+Таблица2[[#This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спорт28]], "+", "ОШИБКА")</f>
        <v>+</v>
      </c>
      <c r="AS134" s="4">
        <v>20</v>
      </c>
      <c r="AT134" s="4">
        <v>4</v>
      </c>
      <c r="AU134" s="4">
        <v>0</v>
      </c>
      <c r="AV134" s="4">
        <v>0</v>
      </c>
      <c r="AW134" s="4">
        <v>0</v>
      </c>
      <c r="AX134" s="4">
        <v>9</v>
      </c>
      <c r="AY134" s="4">
        <v>13</v>
      </c>
      <c r="AZ134" s="4">
        <v>0</v>
      </c>
      <c r="BA134" s="4">
        <v>0</v>
      </c>
      <c r="BB134" s="4">
        <v>0</v>
      </c>
      <c r="BC134" s="4">
        <v>0</v>
      </c>
      <c r="BD134" s="4">
        <v>0</v>
      </c>
      <c r="BE134" s="4">
        <v>0</v>
      </c>
      <c r="BF134" s="4">
        <v>0</v>
      </c>
      <c r="BG134" s="4">
        <v>0</v>
      </c>
      <c r="BH134" s="4">
        <v>0</v>
      </c>
      <c r="BI134" s="4">
        <v>0</v>
      </c>
      <c r="BJ134" s="4">
        <v>0</v>
      </c>
      <c r="BK134" s="4">
        <v>0</v>
      </c>
      <c r="BL134" s="4">
        <v>0</v>
      </c>
      <c r="BM134" s="4">
        <v>0</v>
      </c>
      <c r="BN134" s="4">
        <v>0</v>
      </c>
      <c r="BO134" s="4">
        <v>0</v>
      </c>
      <c r="BP134" s="4">
        <v>0</v>
      </c>
      <c r="BQ134" s="4">
        <v>0</v>
      </c>
      <c r="BR134" s="4">
        <v>0</v>
      </c>
      <c r="BS134" s="4">
        <v>0</v>
      </c>
      <c r="BT134" s="4">
        <v>0</v>
      </c>
      <c r="BU134" s="4">
        <v>0</v>
      </c>
      <c r="BV134" s="4">
        <v>0</v>
      </c>
      <c r="BW134" s="4">
        <v>4</v>
      </c>
      <c r="BX134" s="4">
        <v>1</v>
      </c>
      <c r="BY134" s="4">
        <v>0</v>
      </c>
      <c r="BZ134" s="4">
        <v>0</v>
      </c>
      <c r="CA134" s="4">
        <v>0</v>
      </c>
      <c r="CB134" s="4">
        <v>0</v>
      </c>
      <c r="CC134" s="4">
        <v>0</v>
      </c>
      <c r="CD134" s="4">
        <v>0</v>
      </c>
      <c r="CE134" s="4">
        <v>0</v>
      </c>
      <c r="CF134" s="4">
        <v>0</v>
      </c>
      <c r="CG134" s="4">
        <v>0</v>
      </c>
      <c r="CH134" s="5">
        <v>0</v>
      </c>
      <c r="CI134" s="6">
        <v>0</v>
      </c>
    </row>
    <row r="135" spans="1:87" ht="37.5" hidden="1">
      <c r="A135" s="65" t="s">
        <v>131</v>
      </c>
      <c r="B135" s="3" t="s">
        <v>147</v>
      </c>
      <c r="C135" s="64">
        <v>18</v>
      </c>
      <c r="D135" s="64">
        <v>0</v>
      </c>
      <c r="E135" s="4">
        <v>18</v>
      </c>
      <c r="F135" s="33" t="str">
        <f>IF(Таблица2[[#This Row],[Выпуск 2024 г.]]=Таблица2[[#This Row],[Трудоустроены]]+Таблица2[[#This Row],[индивидуальные предприниматели или самозанятые]]+Таблица2[[#This Row],[Будут трудоустроены]]+Таблица2[[#This Row],[индивидуальные предприниматели или самозанятые29]]+Таблица2[[#This Row],[продолжат обучение без трудоустройства]]+Таблица2[[#This Row],[призваны в армию, будут призваны в армию]]+Таблица2[[#This Row],[находятся в отпуске по уходу за ребенком, будут находиться в отпуске по уходу за ребенком]]+Таблица2[[#This Row],[Зарегистрированы в центрах занятости в качестве безработных (получают пособие по безработице) и не планируют трудоустраиваться]]+Таблица2[[#This Row],[Не планируют трудоустраиваться, в том числе по причинам получения иных социальных льгот ]]+Таблица2[[#This Row],[Иные причины нахождения под риском нетрудоустройства]]+Таблица2[[#This Row],[Тяжелое состояние здоровья, не позволяющее трудоустраиваться]]+Таблица2[[#This Row],[Находятся под следствием, отбывают наказание]]+Таблица2[[#This Row],[Переезд за пределы Российской Федерации]]+Таблица2[[#This Row],[Не могут трудоустраиваться в связи с уходом за больными родственниками, в связи с иными семейными обстоятельствами]], "+", "Не сходится сумма")</f>
        <v>+</v>
      </c>
      <c r="G135" s="4">
        <v>0</v>
      </c>
      <c r="H135" s="33" t="str">
        <f>IF(Таблица2[[#This Row],[Из них (из 3): трудоустроены по получаемой профессии, специальности]]&lt;=Таблица2[[#This Row],[Трудоустроены]], "+", "Не сход 3 и 4")</f>
        <v>+</v>
      </c>
      <c r="I135" s="33" t="str">
        <f>IF(Таблица2[[#This Row],[Из них (из 3): продолжат обучение]]&lt;=Таблица2[[#This Row],[Трудоустроены]], "+", "Несход 3 и 5")</f>
        <v>+</v>
      </c>
      <c r="J135" s="33" t="str">
        <f>IF(Таблица2[[#This Row],[Трудоустроены]]=Таблица2[[#This Row],[в отрасли образования]]+Таблица2[[#This Row],[в медицинской отрасли]]+Таблица2[[#This Row],[в отрасли сферы услуг, туризма]]+Таблица2[[#This Row],[в отрасли сферы торговли, организациях финансового сектора]]+Таблица2[[#This Row],[в отрасли правоохранительной сферы и управления]]+Таблица2[[#This Row],[в отрасли средств массовой информации]]+Таблица2[[#This Row],[на предприятия оборонно-промышленного комплекса]]+Таблица2[[#This Row],[машиностроения (кроме оборонно-промышленного комплекса)]]+Таблица2[[#This Row],[сельского хозяйства]]+Таблица2[[#This Row],[металлургии ]]+Таблица2[[#This Row],[железнодорожного транспорта]]+Таблица2[[#This Row],[легкой промышленности]]+Таблица2[[#This Row],[химической отрасли]]+Таблица2[[#This Row],[атомной отрасли (кроме оборонно-промышленного комплекса)]]+Таблица2[[#This Row],[фармацевтической отрасли]]+Таблица2[[#This Row],[отрасли информационных технологий]]+Таблица2[[#This Row],[радиоэлектроники (кроме оборонно-промышленного комплекса)]]+Таблица2[[#This Row],[топливно-энергетического комплекса (кроме оборонно-промышленного комплекса)]]+Таблица2[[#This Row],[транспортной отрасли]]+Таблица2[[#This Row],[горнодобывающей отрасли]]+Таблица2[[#This Row],[отрасли электротехнической промышленности (кроме оборонно-промышленного комплекса)]]+Таблица2[[#This Row],[лесной промышленности]]+Таблица2[[#This Row],[строительной отрасли]]+Таблица2[[#This Row],[отрасли электронной промышленности (кроме оборонно-промышленного комплекса)]]+Таблица2[[#This Row],[индустрии робототехники]]+Таблица2[[#This Row],[в отрасли искусства]]+Таблица2[[#This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 "+", "ОШИБКА")</f>
        <v>+</v>
      </c>
      <c r="K135" s="4">
        <v>0</v>
      </c>
      <c r="L135" s="4">
        <v>0</v>
      </c>
      <c r="M135" s="4">
        <v>0</v>
      </c>
      <c r="N135" s="4">
        <v>0</v>
      </c>
      <c r="O135" s="4">
        <v>0</v>
      </c>
      <c r="P135" s="4">
        <v>0</v>
      </c>
      <c r="Q135" s="4">
        <v>0</v>
      </c>
      <c r="R135" s="4">
        <v>0</v>
      </c>
      <c r="S135" s="4">
        <v>0</v>
      </c>
      <c r="T135" s="4">
        <v>0</v>
      </c>
      <c r="U135" s="4">
        <v>0</v>
      </c>
      <c r="V135" s="4">
        <v>0</v>
      </c>
      <c r="W135" s="4">
        <v>0</v>
      </c>
      <c r="X135" s="4">
        <v>0</v>
      </c>
      <c r="Y135" s="4">
        <v>0</v>
      </c>
      <c r="Z135" s="4">
        <v>0</v>
      </c>
      <c r="AA135" s="4">
        <v>0</v>
      </c>
      <c r="AB135" s="4">
        <v>0</v>
      </c>
      <c r="AC135" s="4">
        <v>0</v>
      </c>
      <c r="AD135" s="4">
        <v>0</v>
      </c>
      <c r="AE135" s="4">
        <v>0</v>
      </c>
      <c r="AF135" s="4">
        <v>0</v>
      </c>
      <c r="AG135" s="4">
        <v>0</v>
      </c>
      <c r="AH135" s="4">
        <v>0</v>
      </c>
      <c r="AI135" s="4">
        <v>0</v>
      </c>
      <c r="AJ135" s="4">
        <v>0</v>
      </c>
      <c r="AK135" s="4">
        <v>0</v>
      </c>
      <c r="AL135" s="4">
        <v>0</v>
      </c>
      <c r="AM135" s="4">
        <v>0</v>
      </c>
      <c r="AN135" s="4">
        <v>0</v>
      </c>
      <c r="AO135" s="4">
        <v>12</v>
      </c>
      <c r="AP135" s="33" t="str">
        <f>IF(Таблица2[[#This Row],[из них (из 34): трудоустраиваются по полученной профессии, специальности]]&lt;=Таблица2[[#This Row],[Будут трудоустроены]], "+", "Не сход 34 и 35")</f>
        <v>+</v>
      </c>
      <c r="AQ135" s="33" t="str">
        <f>IF(Таблица2[[#This Row],[из них (из 34) продолжат обучение
]]&lt;=Таблица2[[#This Row],[Будут трудоустроены]], "+", "Не сход 34 и 36")</f>
        <v>+</v>
      </c>
      <c r="AR135" s="33" t="str">
        <f>IF(Таблица2[[#This Row],[Будут трудоустроены]]=Таблица2[[#This Row],[в отрасли образования2]]+Таблица2[[#This Row],[в медицинской отрасли3]]+Таблица2[[#This Row],[в отрасли сферы услуг, туризма4]]+Таблица2[[#This Row],[в отрасли сферы торговли, организациях финансового сектора5]]+Таблица2[[#This Row],[в отрасли правоохранительной сферы и управления6]]+Таблица2[[#This Row],[на предприятия оборонно-промышленного комплекса8]]+Таблица2[[#This Row],[в отрасли средств массовой информации7]]+Таблица2[[#This Row],[машиностроения (кроме оборонно-промышленного комплекса)9]]+Таблица2[[#This Row],[сельского хозяйства10]]+Таблица2[[#This Row],[металлургии 11]]+Таблица2[[#This Row],[железнодорожного транспорта12]]+Таблица2[[#This Row],[легкой промышленности13]]+Таблица2[[#This Row],[химической отрасли14]]+Таблица2[[#This Row],[атомной отрасли (кроме оборонно-промышленного комплекса)15]]+Таблица2[[#This Row],[фармацевтической отрасли16]]+Таблица2[[#This Row],[отрасли информационных технологий17]]+Таблица2[[#This Row],[радиоэлектроники (кроме оборонно-промышленного комплекса)18]]+Таблица2[[#This Row],[топливно-энергетического комплекса (кроме оборонно-промышленного комплекса)19]]+Таблица2[[#This Row],[транспортной отрасли20]]+Таблица2[[#This Row],[горнодобывающей отрасли21]]+Таблица2[[#This Row],[отрасли электротехнической промышленности (кроме оборонно-промышленного комплекса)22]]+Таблица2[[#This Row],[лесной промышленности23]]+Таблица2[[#This Row],[строительной отрасли24]]+Таблица2[[#This Row],[отрасли электронной промышленности (кроме оборонно-промышленного комплекса)25]]+Таблица2[[#This Row],[индустрии робототехники26]]+Таблица2[[#This Row],[в отрасли искусства27]]+Таблица2[[#This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спорт28]], "+", "ОШИБКА")</f>
        <v>+</v>
      </c>
      <c r="AS135" s="4">
        <v>12</v>
      </c>
      <c r="AT135" s="4">
        <v>4</v>
      </c>
      <c r="AU135" s="4">
        <v>1</v>
      </c>
      <c r="AV135" s="4">
        <v>0</v>
      </c>
      <c r="AW135" s="4">
        <v>0</v>
      </c>
      <c r="AX135" s="4">
        <v>2</v>
      </c>
      <c r="AY135" s="4">
        <v>1</v>
      </c>
      <c r="AZ135" s="4">
        <v>0</v>
      </c>
      <c r="BA135" s="4">
        <v>0</v>
      </c>
      <c r="BB135" s="4">
        <v>2</v>
      </c>
      <c r="BC135" s="4">
        <v>0</v>
      </c>
      <c r="BD135" s="4">
        <v>0</v>
      </c>
      <c r="BE135" s="4">
        <v>1</v>
      </c>
      <c r="BF135" s="4">
        <v>0</v>
      </c>
      <c r="BG135" s="4">
        <v>0</v>
      </c>
      <c r="BH135" s="4">
        <v>0</v>
      </c>
      <c r="BI135" s="4">
        <v>0</v>
      </c>
      <c r="BJ135" s="4">
        <v>0</v>
      </c>
      <c r="BK135" s="4">
        <v>0</v>
      </c>
      <c r="BL135" s="4">
        <v>0</v>
      </c>
      <c r="BM135" s="4">
        <v>3</v>
      </c>
      <c r="BN135" s="4">
        <v>0</v>
      </c>
      <c r="BO135" s="4">
        <v>0</v>
      </c>
      <c r="BP135" s="4">
        <v>0</v>
      </c>
      <c r="BQ135" s="4">
        <v>2</v>
      </c>
      <c r="BR135" s="4">
        <v>0</v>
      </c>
      <c r="BS135" s="4">
        <v>0</v>
      </c>
      <c r="BT135" s="4">
        <v>0</v>
      </c>
      <c r="BU135" s="4">
        <v>0</v>
      </c>
      <c r="BV135" s="4">
        <v>0</v>
      </c>
      <c r="BW135" s="4">
        <v>4</v>
      </c>
      <c r="BX135" s="4">
        <v>0</v>
      </c>
      <c r="BY135" s="4">
        <v>2</v>
      </c>
      <c r="BZ135" s="4">
        <v>0</v>
      </c>
      <c r="CA135" s="4">
        <v>0</v>
      </c>
      <c r="CB135" s="4">
        <v>0</v>
      </c>
      <c r="CC135" s="4">
        <v>0</v>
      </c>
      <c r="CD135" s="4">
        <v>0</v>
      </c>
      <c r="CE135" s="4">
        <v>0</v>
      </c>
      <c r="CF135" s="4">
        <v>0</v>
      </c>
      <c r="CG135" s="4">
        <v>0</v>
      </c>
      <c r="CH135" s="5">
        <v>0</v>
      </c>
      <c r="CI135" s="6">
        <v>0</v>
      </c>
    </row>
    <row r="136" spans="1:87" ht="37.5" hidden="1">
      <c r="A136" s="65" t="s">
        <v>148</v>
      </c>
      <c r="B136" s="3" t="s">
        <v>149</v>
      </c>
      <c r="C136" s="64">
        <v>24</v>
      </c>
      <c r="D136" s="64">
        <v>0</v>
      </c>
      <c r="E136" s="4">
        <v>24</v>
      </c>
      <c r="F136" s="33" t="str">
        <f>IF(Таблица2[[#This Row],[Выпуск 2024 г.]]=Таблица2[[#This Row],[Трудоустроены]]+Таблица2[[#This Row],[индивидуальные предприниматели или самозанятые]]+Таблица2[[#This Row],[Будут трудоустроены]]+Таблица2[[#This Row],[индивидуальные предприниматели или самозанятые29]]+Таблица2[[#This Row],[продолжат обучение без трудоустройства]]+Таблица2[[#This Row],[призваны в армию, будут призваны в армию]]+Таблица2[[#This Row],[находятся в отпуске по уходу за ребенком, будут находиться в отпуске по уходу за ребенком]]+Таблица2[[#This Row],[Зарегистрированы в центрах занятости в качестве безработных (получают пособие по безработице) и не планируют трудоустраиваться]]+Таблица2[[#This Row],[Не планируют трудоустраиваться, в том числе по причинам получения иных социальных льгот ]]+Таблица2[[#This Row],[Иные причины нахождения под риском нетрудоустройства]]+Таблица2[[#This Row],[Тяжелое состояние здоровья, не позволяющее трудоустраиваться]]+Таблица2[[#This Row],[Находятся под следствием, отбывают наказание]]+Таблица2[[#This Row],[Переезд за пределы Российской Федерации]]+Таблица2[[#This Row],[Не могут трудоустраиваться в связи с уходом за больными родственниками, в связи с иными семейными обстоятельствами]], "+", "Не сходится сумма")</f>
        <v>+</v>
      </c>
      <c r="G136" s="4">
        <v>0</v>
      </c>
      <c r="H136" s="33" t="str">
        <f>IF(Таблица2[[#This Row],[Из них (из 3): трудоустроены по получаемой профессии, специальности]]&lt;=Таблица2[[#This Row],[Трудоустроены]], "+", "Не сход 3 и 4")</f>
        <v>+</v>
      </c>
      <c r="I136" s="33" t="str">
        <f>IF(Таблица2[[#This Row],[Из них (из 3): продолжат обучение]]&lt;=Таблица2[[#This Row],[Трудоустроены]], "+", "Несход 3 и 5")</f>
        <v>+</v>
      </c>
      <c r="J136" s="33" t="str">
        <f>IF(Таблица2[[#This Row],[Трудоустроены]]=Таблица2[[#This Row],[в отрасли образования]]+Таблица2[[#This Row],[в медицинской отрасли]]+Таблица2[[#This Row],[в отрасли сферы услуг, туризма]]+Таблица2[[#This Row],[в отрасли сферы торговли, организациях финансового сектора]]+Таблица2[[#This Row],[в отрасли правоохранительной сферы и управления]]+Таблица2[[#This Row],[в отрасли средств массовой информации]]+Таблица2[[#This Row],[на предприятия оборонно-промышленного комплекса]]+Таблица2[[#This Row],[машиностроения (кроме оборонно-промышленного комплекса)]]+Таблица2[[#This Row],[сельского хозяйства]]+Таблица2[[#This Row],[металлургии ]]+Таблица2[[#This Row],[железнодорожного транспорта]]+Таблица2[[#This Row],[легкой промышленности]]+Таблица2[[#This Row],[химической отрасли]]+Таблица2[[#This Row],[атомной отрасли (кроме оборонно-промышленного комплекса)]]+Таблица2[[#This Row],[фармацевтической отрасли]]+Таблица2[[#This Row],[отрасли информационных технологий]]+Таблица2[[#This Row],[радиоэлектроники (кроме оборонно-промышленного комплекса)]]+Таблица2[[#This Row],[топливно-энергетического комплекса (кроме оборонно-промышленного комплекса)]]+Таблица2[[#This Row],[транспортной отрасли]]+Таблица2[[#This Row],[горнодобывающей отрасли]]+Таблица2[[#This Row],[отрасли электротехнической промышленности (кроме оборонно-промышленного комплекса)]]+Таблица2[[#This Row],[лесной промышленности]]+Таблица2[[#This Row],[строительной отрасли]]+Таблица2[[#This Row],[отрасли электронной промышленности (кроме оборонно-промышленного комплекса)]]+Таблица2[[#This Row],[индустрии робототехники]]+Таблица2[[#This Row],[в отрасли искусства]]+Таблица2[[#This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 "+", "ОШИБКА")</f>
        <v>+</v>
      </c>
      <c r="K136" s="4">
        <v>0</v>
      </c>
      <c r="L136" s="4">
        <v>0</v>
      </c>
      <c r="M136" s="4">
        <v>0</v>
      </c>
      <c r="N136" s="4">
        <v>0</v>
      </c>
      <c r="O136" s="4">
        <v>0</v>
      </c>
      <c r="P136" s="4">
        <v>0</v>
      </c>
      <c r="Q136" s="4">
        <v>0</v>
      </c>
      <c r="R136" s="4">
        <v>0</v>
      </c>
      <c r="S136" s="4">
        <v>0</v>
      </c>
      <c r="T136" s="4">
        <v>0</v>
      </c>
      <c r="U136" s="4">
        <v>0</v>
      </c>
      <c r="V136" s="4">
        <v>0</v>
      </c>
      <c r="W136" s="4">
        <v>0</v>
      </c>
      <c r="X136" s="4">
        <v>0</v>
      </c>
      <c r="Y136" s="4">
        <v>0</v>
      </c>
      <c r="Z136" s="4">
        <v>0</v>
      </c>
      <c r="AA136" s="4">
        <v>0</v>
      </c>
      <c r="AB136" s="4">
        <v>0</v>
      </c>
      <c r="AC136" s="4">
        <v>0</v>
      </c>
      <c r="AD136" s="4">
        <v>0</v>
      </c>
      <c r="AE136" s="4">
        <v>0</v>
      </c>
      <c r="AF136" s="4">
        <v>0</v>
      </c>
      <c r="AG136" s="4">
        <v>0</v>
      </c>
      <c r="AH136" s="4">
        <v>0</v>
      </c>
      <c r="AI136" s="4">
        <v>0</v>
      </c>
      <c r="AJ136" s="4">
        <v>0</v>
      </c>
      <c r="AK136" s="4">
        <v>0</v>
      </c>
      <c r="AL136" s="4">
        <v>0</v>
      </c>
      <c r="AM136" s="4">
        <v>0</v>
      </c>
      <c r="AN136" s="4">
        <v>0</v>
      </c>
      <c r="AO136" s="4">
        <v>5</v>
      </c>
      <c r="AP136" s="33" t="str">
        <f>IF(Таблица2[[#This Row],[из них (из 34): трудоустраиваются по полученной профессии, специальности]]&lt;=Таблица2[[#This Row],[Будут трудоустроены]], "+", "Не сход 34 и 35")</f>
        <v>+</v>
      </c>
      <c r="AQ136" s="33" t="str">
        <f>IF(Таблица2[[#This Row],[из них (из 34) продолжат обучение
]]&lt;=Таблица2[[#This Row],[Будут трудоустроены]], "+", "Не сход 34 и 36")</f>
        <v>+</v>
      </c>
      <c r="AR136" s="33" t="str">
        <f>IF(Таблица2[[#This Row],[Будут трудоустроены]]=Таблица2[[#This Row],[в отрасли образования2]]+Таблица2[[#This Row],[в медицинской отрасли3]]+Таблица2[[#This Row],[в отрасли сферы услуг, туризма4]]+Таблица2[[#This Row],[в отрасли сферы торговли, организациях финансового сектора5]]+Таблица2[[#This Row],[в отрасли правоохранительной сферы и управления6]]+Таблица2[[#This Row],[на предприятия оборонно-промышленного комплекса8]]+Таблица2[[#This Row],[в отрасли средств массовой информации7]]+Таблица2[[#This Row],[машиностроения (кроме оборонно-промышленного комплекса)9]]+Таблица2[[#This Row],[сельского хозяйства10]]+Таблица2[[#This Row],[металлургии 11]]+Таблица2[[#This Row],[железнодорожного транспорта12]]+Таблица2[[#This Row],[легкой промышленности13]]+Таблица2[[#This Row],[химической отрасли14]]+Таблица2[[#This Row],[атомной отрасли (кроме оборонно-промышленного комплекса)15]]+Таблица2[[#This Row],[фармацевтической отрасли16]]+Таблица2[[#This Row],[отрасли информационных технологий17]]+Таблица2[[#This Row],[радиоэлектроники (кроме оборонно-промышленного комплекса)18]]+Таблица2[[#This Row],[топливно-энергетического комплекса (кроме оборонно-промышленного комплекса)19]]+Таблица2[[#This Row],[транспортной отрасли20]]+Таблица2[[#This Row],[горнодобывающей отрасли21]]+Таблица2[[#This Row],[отрасли электротехнической промышленности (кроме оборонно-промышленного комплекса)22]]+Таблица2[[#This Row],[лесной промышленности23]]+Таблица2[[#This Row],[строительной отрасли24]]+Таблица2[[#This Row],[отрасли электронной промышленности (кроме оборонно-промышленного комплекса)25]]+Таблица2[[#This Row],[индустрии робототехники26]]+Таблица2[[#This Row],[в отрасли искусства27]]+Таблица2[[#This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спорт28]], "+", "ОШИБКА")</f>
        <v>+</v>
      </c>
      <c r="AS136" s="4">
        <v>4</v>
      </c>
      <c r="AT136" s="4">
        <v>1</v>
      </c>
      <c r="AU136" s="4">
        <v>0</v>
      </c>
      <c r="AV136" s="4">
        <v>0</v>
      </c>
      <c r="AW136" s="4">
        <v>0</v>
      </c>
      <c r="AX136" s="4">
        <v>0</v>
      </c>
      <c r="AY136" s="4">
        <v>0</v>
      </c>
      <c r="AZ136" s="4">
        <v>0</v>
      </c>
      <c r="BA136" s="4">
        <v>0</v>
      </c>
      <c r="BB136" s="4">
        <v>0</v>
      </c>
      <c r="BC136" s="4">
        <v>0</v>
      </c>
      <c r="BD136" s="4">
        <v>0</v>
      </c>
      <c r="BE136" s="4">
        <v>0</v>
      </c>
      <c r="BF136" s="4">
        <v>0</v>
      </c>
      <c r="BG136" s="4">
        <v>0</v>
      </c>
      <c r="BH136" s="4">
        <v>0</v>
      </c>
      <c r="BI136" s="4">
        <v>0</v>
      </c>
      <c r="BJ136" s="4">
        <v>5</v>
      </c>
      <c r="BK136" s="4">
        <v>0</v>
      </c>
      <c r="BL136" s="4">
        <v>0</v>
      </c>
      <c r="BM136" s="4">
        <v>0</v>
      </c>
      <c r="BN136" s="4">
        <v>0</v>
      </c>
      <c r="BO136" s="4">
        <v>0</v>
      </c>
      <c r="BP136" s="4">
        <v>0</v>
      </c>
      <c r="BQ136" s="4">
        <v>0</v>
      </c>
      <c r="BR136" s="4">
        <v>0</v>
      </c>
      <c r="BS136" s="4">
        <v>0</v>
      </c>
      <c r="BT136" s="4">
        <v>0</v>
      </c>
      <c r="BU136" s="4">
        <v>0</v>
      </c>
      <c r="BV136" s="4">
        <v>0</v>
      </c>
      <c r="BW136" s="4">
        <v>0</v>
      </c>
      <c r="BX136" s="4">
        <v>19</v>
      </c>
      <c r="BY136" s="4">
        <v>0</v>
      </c>
      <c r="BZ136" s="4">
        <v>0</v>
      </c>
      <c r="CA136" s="4">
        <v>0</v>
      </c>
      <c r="CB136" s="4">
        <v>0</v>
      </c>
      <c r="CC136" s="4">
        <v>0</v>
      </c>
      <c r="CD136" s="4">
        <v>0</v>
      </c>
      <c r="CE136" s="4">
        <v>0</v>
      </c>
      <c r="CF136" s="4">
        <v>0</v>
      </c>
      <c r="CG136" s="4">
        <v>0</v>
      </c>
      <c r="CH136" s="5">
        <v>0</v>
      </c>
      <c r="CI136" s="6">
        <v>0</v>
      </c>
    </row>
    <row r="137" spans="1:87" ht="37.5" hidden="1">
      <c r="A137" s="65" t="s">
        <v>148</v>
      </c>
      <c r="B137" s="3" t="s">
        <v>150</v>
      </c>
      <c r="C137" s="64">
        <v>4</v>
      </c>
      <c r="D137" s="64">
        <v>0</v>
      </c>
      <c r="E137" s="4">
        <v>4</v>
      </c>
      <c r="F137" s="33" t="str">
        <f>IF(Таблица2[[#This Row],[Выпуск 2024 г.]]=Таблица2[[#This Row],[Трудоустроены]]+Таблица2[[#This Row],[индивидуальные предприниматели или самозанятые]]+Таблица2[[#This Row],[Будут трудоустроены]]+Таблица2[[#This Row],[индивидуальные предприниматели или самозанятые29]]+Таблица2[[#This Row],[продолжат обучение без трудоустройства]]+Таблица2[[#This Row],[призваны в армию, будут призваны в армию]]+Таблица2[[#This Row],[находятся в отпуске по уходу за ребенком, будут находиться в отпуске по уходу за ребенком]]+Таблица2[[#This Row],[Зарегистрированы в центрах занятости в качестве безработных (получают пособие по безработице) и не планируют трудоустраиваться]]+Таблица2[[#This Row],[Не планируют трудоустраиваться, в том числе по причинам получения иных социальных льгот ]]+Таблица2[[#This Row],[Иные причины нахождения под риском нетрудоустройства]]+Таблица2[[#This Row],[Тяжелое состояние здоровья, не позволяющее трудоустраиваться]]+Таблица2[[#This Row],[Находятся под следствием, отбывают наказание]]+Таблица2[[#This Row],[Переезд за пределы Российской Федерации]]+Таблица2[[#This Row],[Не могут трудоустраиваться в связи с уходом за больными родственниками, в связи с иными семейными обстоятельствами]], "+", "Не сходится сумма")</f>
        <v>+</v>
      </c>
      <c r="G137" s="4">
        <v>4</v>
      </c>
      <c r="H137" s="33" t="str">
        <f>IF(Таблица2[[#This Row],[Из них (из 3): трудоустроены по получаемой профессии, специальности]]&lt;=Таблица2[[#This Row],[Трудоустроены]], "+", "Не сход 3 и 4")</f>
        <v>+</v>
      </c>
      <c r="I137" s="33" t="str">
        <f>IF(Таблица2[[#This Row],[Из них (из 3): продолжат обучение]]&lt;=Таблица2[[#This Row],[Трудоустроены]], "+", "Несход 3 и 5")</f>
        <v>+</v>
      </c>
      <c r="J137" s="33" t="str">
        <f>IF(Таблица2[[#This Row],[Трудоустроены]]=Таблица2[[#This Row],[в отрасли образования]]+Таблица2[[#This Row],[в медицинской отрасли]]+Таблица2[[#This Row],[в отрасли сферы услуг, туризма]]+Таблица2[[#This Row],[в отрасли сферы торговли, организациях финансового сектора]]+Таблица2[[#This Row],[в отрасли правоохранительной сферы и управления]]+Таблица2[[#This Row],[в отрасли средств массовой информации]]+Таблица2[[#This Row],[на предприятия оборонно-промышленного комплекса]]+Таблица2[[#This Row],[машиностроения (кроме оборонно-промышленного комплекса)]]+Таблица2[[#This Row],[сельского хозяйства]]+Таблица2[[#This Row],[металлургии ]]+Таблица2[[#This Row],[железнодорожного транспорта]]+Таблица2[[#This Row],[легкой промышленности]]+Таблица2[[#This Row],[химической отрасли]]+Таблица2[[#This Row],[атомной отрасли (кроме оборонно-промышленного комплекса)]]+Таблица2[[#This Row],[фармацевтической отрасли]]+Таблица2[[#This Row],[отрасли информационных технологий]]+Таблица2[[#This Row],[радиоэлектроники (кроме оборонно-промышленного комплекса)]]+Таблица2[[#This Row],[топливно-энергетического комплекса (кроме оборонно-промышленного комплекса)]]+Таблица2[[#This Row],[транспортной отрасли]]+Таблица2[[#This Row],[горнодобывающей отрасли]]+Таблица2[[#This Row],[отрасли электротехнической промышленности (кроме оборонно-промышленного комплекса)]]+Таблица2[[#This Row],[лесной промышленности]]+Таблица2[[#This Row],[строительной отрасли]]+Таблица2[[#This Row],[отрасли электронной промышленности (кроме оборонно-промышленного комплекса)]]+Таблица2[[#This Row],[индустрии робототехники]]+Таблица2[[#This Row],[в отрасли искусства]]+Таблица2[[#This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 "+", "ОШИБКА")</f>
        <v>+</v>
      </c>
      <c r="K137" s="4">
        <v>4</v>
      </c>
      <c r="L137" s="4">
        <v>0</v>
      </c>
      <c r="M137" s="4">
        <v>0</v>
      </c>
      <c r="N137" s="4">
        <v>0</v>
      </c>
      <c r="O137" s="4">
        <v>0</v>
      </c>
      <c r="P137" s="4">
        <v>0</v>
      </c>
      <c r="Q137" s="4">
        <v>0</v>
      </c>
      <c r="R137" s="4">
        <v>0</v>
      </c>
      <c r="S137" s="4">
        <v>0</v>
      </c>
      <c r="T137" s="4">
        <v>0</v>
      </c>
      <c r="U137" s="4">
        <v>0</v>
      </c>
      <c r="V137" s="4">
        <v>0</v>
      </c>
      <c r="W137" s="4">
        <v>4</v>
      </c>
      <c r="X137" s="4">
        <v>0</v>
      </c>
      <c r="Y137" s="4">
        <v>0</v>
      </c>
      <c r="Z137" s="4">
        <v>0</v>
      </c>
      <c r="AA137" s="4">
        <v>0</v>
      </c>
      <c r="AB137" s="4">
        <v>0</v>
      </c>
      <c r="AC137" s="4">
        <v>0</v>
      </c>
      <c r="AD137" s="4">
        <v>0</v>
      </c>
      <c r="AE137" s="4">
        <v>0</v>
      </c>
      <c r="AF137" s="4">
        <v>0</v>
      </c>
      <c r="AG137" s="4">
        <v>0</v>
      </c>
      <c r="AH137" s="4">
        <v>0</v>
      </c>
      <c r="AI137" s="4">
        <v>0</v>
      </c>
      <c r="AJ137" s="4">
        <v>0</v>
      </c>
      <c r="AK137" s="4">
        <v>0</v>
      </c>
      <c r="AL137" s="4">
        <v>0</v>
      </c>
      <c r="AM137" s="4">
        <v>0</v>
      </c>
      <c r="AN137" s="4">
        <v>0</v>
      </c>
      <c r="AO137" s="4">
        <v>0</v>
      </c>
      <c r="AP137" s="33" t="str">
        <f>IF(Таблица2[[#This Row],[из них (из 34): трудоустраиваются по полученной профессии, специальности]]&lt;=Таблица2[[#This Row],[Будут трудоустроены]], "+", "Не сход 34 и 35")</f>
        <v>+</v>
      </c>
      <c r="AQ137" s="33" t="str">
        <f>IF(Таблица2[[#This Row],[из них (из 34) продолжат обучение
]]&lt;=Таблица2[[#This Row],[Будут трудоустроены]], "+", "Не сход 34 и 36")</f>
        <v>+</v>
      </c>
      <c r="AR137" s="33" t="str">
        <f>IF(Таблица2[[#This Row],[Будут трудоустроены]]=Таблица2[[#This Row],[в отрасли образования2]]+Таблица2[[#This Row],[в медицинской отрасли3]]+Таблица2[[#This Row],[в отрасли сферы услуг, туризма4]]+Таблица2[[#This Row],[в отрасли сферы торговли, организациях финансового сектора5]]+Таблица2[[#This Row],[в отрасли правоохранительной сферы и управления6]]+Таблица2[[#This Row],[на предприятия оборонно-промышленного комплекса8]]+Таблица2[[#This Row],[в отрасли средств массовой информации7]]+Таблица2[[#This Row],[машиностроения (кроме оборонно-промышленного комплекса)9]]+Таблица2[[#This Row],[сельского хозяйства10]]+Таблица2[[#This Row],[металлургии 11]]+Таблица2[[#This Row],[железнодорожного транспорта12]]+Таблица2[[#This Row],[легкой промышленности13]]+Таблица2[[#This Row],[химической отрасли14]]+Таблица2[[#This Row],[атомной отрасли (кроме оборонно-промышленного комплекса)15]]+Таблица2[[#This Row],[фармацевтической отрасли16]]+Таблица2[[#This Row],[отрасли информационных технологий17]]+Таблица2[[#This Row],[радиоэлектроники (кроме оборонно-промышленного комплекса)18]]+Таблица2[[#This Row],[топливно-энергетического комплекса (кроме оборонно-промышленного комплекса)19]]+Таблица2[[#This Row],[транспортной отрасли20]]+Таблица2[[#This Row],[горнодобывающей отрасли21]]+Таблица2[[#This Row],[отрасли электротехнической промышленности (кроме оборонно-промышленного комплекса)22]]+Таблица2[[#This Row],[лесной промышленности23]]+Таблица2[[#This Row],[строительной отрасли24]]+Таблица2[[#This Row],[отрасли электронной промышленности (кроме оборонно-промышленного комплекса)25]]+Таблица2[[#This Row],[индустрии робототехники26]]+Таблица2[[#This Row],[в отрасли искусства27]]+Таблица2[[#This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спорт28]], "+", "ОШИБКА")</f>
        <v>+</v>
      </c>
      <c r="AS137" s="4"/>
      <c r="AT137" s="4">
        <v>0</v>
      </c>
      <c r="AU137" s="4">
        <v>0</v>
      </c>
      <c r="AV137" s="4">
        <v>0</v>
      </c>
      <c r="AW137" s="4">
        <v>0</v>
      </c>
      <c r="AX137" s="4">
        <v>0</v>
      </c>
      <c r="AY137" s="4">
        <v>0</v>
      </c>
      <c r="AZ137" s="4">
        <v>0</v>
      </c>
      <c r="BA137" s="4">
        <v>0</v>
      </c>
      <c r="BB137" s="4">
        <v>0</v>
      </c>
      <c r="BC137" s="4">
        <v>0</v>
      </c>
      <c r="BD137" s="4">
        <v>0</v>
      </c>
      <c r="BE137" s="4">
        <v>0</v>
      </c>
      <c r="BF137" s="4">
        <v>0</v>
      </c>
      <c r="BG137" s="4">
        <v>0</v>
      </c>
      <c r="BH137" s="4">
        <v>0</v>
      </c>
      <c r="BI137" s="4">
        <v>0</v>
      </c>
      <c r="BJ137" s="4">
        <v>0</v>
      </c>
      <c r="BK137" s="4"/>
      <c r="BL137" s="4">
        <v>0</v>
      </c>
      <c r="BM137" s="4">
        <v>0</v>
      </c>
      <c r="BN137" s="4">
        <v>0</v>
      </c>
      <c r="BO137" s="4">
        <v>0</v>
      </c>
      <c r="BP137" s="4">
        <v>0</v>
      </c>
      <c r="BQ137" s="4">
        <v>0</v>
      </c>
      <c r="BR137" s="4">
        <v>0</v>
      </c>
      <c r="BS137" s="4">
        <v>0</v>
      </c>
      <c r="BT137" s="4">
        <v>0</v>
      </c>
      <c r="BU137" s="4">
        <v>0</v>
      </c>
      <c r="BV137" s="4">
        <v>0</v>
      </c>
      <c r="BW137" s="4">
        <v>0</v>
      </c>
      <c r="BX137" s="4">
        <v>0</v>
      </c>
      <c r="BY137" s="4">
        <v>0</v>
      </c>
      <c r="BZ137" s="4">
        <v>0</v>
      </c>
      <c r="CA137" s="4">
        <v>0</v>
      </c>
      <c r="CB137" s="4">
        <v>0</v>
      </c>
      <c r="CC137" s="4">
        <v>0</v>
      </c>
      <c r="CD137" s="4">
        <v>0</v>
      </c>
      <c r="CE137" s="4">
        <v>0</v>
      </c>
      <c r="CF137" s="4">
        <v>0</v>
      </c>
      <c r="CG137" s="4">
        <v>0</v>
      </c>
      <c r="CH137" s="5">
        <v>0</v>
      </c>
      <c r="CI137" s="6">
        <v>0</v>
      </c>
    </row>
    <row r="138" spans="1:87" ht="37.5" hidden="1">
      <c r="A138" s="65" t="s">
        <v>148</v>
      </c>
      <c r="B138" s="3" t="s">
        <v>151</v>
      </c>
      <c r="C138" s="64">
        <v>9</v>
      </c>
      <c r="D138" s="64">
        <v>0</v>
      </c>
      <c r="E138" s="4">
        <v>9</v>
      </c>
      <c r="F138" s="33" t="str">
        <f>IF(Таблица2[[#This Row],[Выпуск 2024 г.]]=Таблица2[[#This Row],[Трудоустроены]]+Таблица2[[#This Row],[индивидуальные предприниматели или самозанятые]]+Таблица2[[#This Row],[Будут трудоустроены]]+Таблица2[[#This Row],[индивидуальные предприниматели или самозанятые29]]+Таблица2[[#This Row],[продолжат обучение без трудоустройства]]+Таблица2[[#This Row],[призваны в армию, будут призваны в армию]]+Таблица2[[#This Row],[находятся в отпуске по уходу за ребенком, будут находиться в отпуске по уходу за ребенком]]+Таблица2[[#This Row],[Зарегистрированы в центрах занятости в качестве безработных (получают пособие по безработице) и не планируют трудоустраиваться]]+Таблица2[[#This Row],[Не планируют трудоустраиваться, в том числе по причинам получения иных социальных льгот ]]+Таблица2[[#This Row],[Иные причины нахождения под риском нетрудоустройства]]+Таблица2[[#This Row],[Тяжелое состояние здоровья, не позволяющее трудоустраиваться]]+Таблица2[[#This Row],[Находятся под следствием, отбывают наказание]]+Таблица2[[#This Row],[Переезд за пределы Российской Федерации]]+Таблица2[[#This Row],[Не могут трудоустраиваться в связи с уходом за больными родственниками, в связи с иными семейными обстоятельствами]], "+", "Не сходится сумма")</f>
        <v>+</v>
      </c>
      <c r="G138" s="4">
        <v>0</v>
      </c>
      <c r="H138" s="33" t="str">
        <f>IF(Таблица2[[#This Row],[Из них (из 3): трудоустроены по получаемой профессии, специальности]]&lt;=Таблица2[[#This Row],[Трудоустроены]], "+", "Не сход 3 и 4")</f>
        <v>+</v>
      </c>
      <c r="I138" s="33" t="str">
        <f>IF(Таблица2[[#This Row],[Из них (из 3): продолжат обучение]]&lt;=Таблица2[[#This Row],[Трудоустроены]], "+", "Несход 3 и 5")</f>
        <v>+</v>
      </c>
      <c r="J138" s="33" t="str">
        <f>IF(Таблица2[[#This Row],[Трудоустроены]]=Таблица2[[#This Row],[в отрасли образования]]+Таблица2[[#This Row],[в медицинской отрасли]]+Таблица2[[#This Row],[в отрасли сферы услуг, туризма]]+Таблица2[[#This Row],[в отрасли сферы торговли, организациях финансового сектора]]+Таблица2[[#This Row],[в отрасли правоохранительной сферы и управления]]+Таблица2[[#This Row],[в отрасли средств массовой информации]]+Таблица2[[#This Row],[на предприятия оборонно-промышленного комплекса]]+Таблица2[[#This Row],[машиностроения (кроме оборонно-промышленного комплекса)]]+Таблица2[[#This Row],[сельского хозяйства]]+Таблица2[[#This Row],[металлургии ]]+Таблица2[[#This Row],[железнодорожного транспорта]]+Таблица2[[#This Row],[легкой промышленности]]+Таблица2[[#This Row],[химической отрасли]]+Таблица2[[#This Row],[атомной отрасли (кроме оборонно-промышленного комплекса)]]+Таблица2[[#This Row],[фармацевтической отрасли]]+Таблица2[[#This Row],[отрасли информационных технологий]]+Таблица2[[#This Row],[радиоэлектроники (кроме оборонно-промышленного комплекса)]]+Таблица2[[#This Row],[топливно-энергетического комплекса (кроме оборонно-промышленного комплекса)]]+Таблица2[[#This Row],[транспортной отрасли]]+Таблица2[[#This Row],[горнодобывающей отрасли]]+Таблица2[[#This Row],[отрасли электротехнической промышленности (кроме оборонно-промышленного комплекса)]]+Таблица2[[#This Row],[лесной промышленности]]+Таблица2[[#This Row],[строительной отрасли]]+Таблица2[[#This Row],[отрасли электронной промышленности (кроме оборонно-промышленного комплекса)]]+Таблица2[[#This Row],[индустрии робототехники]]+Таблица2[[#This Row],[в отрасли искусства]]+Таблица2[[#This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 "+", "ОШИБКА")</f>
        <v>+</v>
      </c>
      <c r="K138" s="4">
        <v>0</v>
      </c>
      <c r="L138" s="4">
        <v>0</v>
      </c>
      <c r="M138" s="4">
        <v>0</v>
      </c>
      <c r="N138" s="4">
        <v>0</v>
      </c>
      <c r="O138" s="4">
        <v>0</v>
      </c>
      <c r="P138" s="4">
        <v>0</v>
      </c>
      <c r="Q138" s="4">
        <v>0</v>
      </c>
      <c r="R138" s="4">
        <v>0</v>
      </c>
      <c r="S138" s="4">
        <v>0</v>
      </c>
      <c r="T138" s="4">
        <v>0</v>
      </c>
      <c r="U138" s="4">
        <v>0</v>
      </c>
      <c r="V138" s="4">
        <v>0</v>
      </c>
      <c r="W138" s="4">
        <v>0</v>
      </c>
      <c r="X138" s="4">
        <v>0</v>
      </c>
      <c r="Y138" s="4">
        <v>0</v>
      </c>
      <c r="Z138" s="4">
        <v>0</v>
      </c>
      <c r="AA138" s="4">
        <v>0</v>
      </c>
      <c r="AB138" s="4">
        <v>0</v>
      </c>
      <c r="AC138" s="4">
        <v>0</v>
      </c>
      <c r="AD138" s="4">
        <v>0</v>
      </c>
      <c r="AE138" s="4">
        <v>0</v>
      </c>
      <c r="AF138" s="4">
        <v>0</v>
      </c>
      <c r="AG138" s="4">
        <v>0</v>
      </c>
      <c r="AH138" s="4">
        <v>0</v>
      </c>
      <c r="AI138" s="4">
        <v>0</v>
      </c>
      <c r="AJ138" s="4">
        <v>0</v>
      </c>
      <c r="AK138" s="4">
        <v>0</v>
      </c>
      <c r="AL138" s="4">
        <v>0</v>
      </c>
      <c r="AM138" s="4">
        <v>0</v>
      </c>
      <c r="AN138" s="4">
        <v>0</v>
      </c>
      <c r="AO138" s="4">
        <v>7</v>
      </c>
      <c r="AP138" s="33" t="str">
        <f>IF(Таблица2[[#This Row],[из них (из 34): трудоустраиваются по полученной профессии, специальности]]&lt;=Таблица2[[#This Row],[Будут трудоустроены]], "+", "Не сход 34 и 35")</f>
        <v>+</v>
      </c>
      <c r="AQ138" s="33" t="str">
        <f>IF(Таблица2[[#This Row],[из них (из 34) продолжат обучение
]]&lt;=Таблица2[[#This Row],[Будут трудоустроены]], "+", "Не сход 34 и 36")</f>
        <v>+</v>
      </c>
      <c r="AR138" s="33" t="str">
        <f>IF(Таблица2[[#This Row],[Будут трудоустроены]]=Таблица2[[#This Row],[в отрасли образования2]]+Таблица2[[#This Row],[в медицинской отрасли3]]+Таблица2[[#This Row],[в отрасли сферы услуг, туризма4]]+Таблица2[[#This Row],[в отрасли сферы торговли, организациях финансового сектора5]]+Таблица2[[#This Row],[в отрасли правоохранительной сферы и управления6]]+Таблица2[[#This Row],[на предприятия оборонно-промышленного комплекса8]]+Таблица2[[#This Row],[в отрасли средств массовой информации7]]+Таблица2[[#This Row],[машиностроения (кроме оборонно-промышленного комплекса)9]]+Таблица2[[#This Row],[сельского хозяйства10]]+Таблица2[[#This Row],[металлургии 11]]+Таблица2[[#This Row],[железнодорожного транспорта12]]+Таблица2[[#This Row],[легкой промышленности13]]+Таблица2[[#This Row],[химической отрасли14]]+Таблица2[[#This Row],[атомной отрасли (кроме оборонно-промышленного комплекса)15]]+Таблица2[[#This Row],[фармацевтической отрасли16]]+Таблица2[[#This Row],[отрасли информационных технологий17]]+Таблица2[[#This Row],[радиоэлектроники (кроме оборонно-промышленного комплекса)18]]+Таблица2[[#This Row],[топливно-энергетического комплекса (кроме оборонно-промышленного комплекса)19]]+Таблица2[[#This Row],[транспортной отрасли20]]+Таблица2[[#This Row],[горнодобывающей отрасли21]]+Таблица2[[#This Row],[отрасли электротехнической промышленности (кроме оборонно-промышленного комплекса)22]]+Таблица2[[#This Row],[лесной промышленности23]]+Таблица2[[#This Row],[строительной отрасли24]]+Таблица2[[#This Row],[отрасли электронной промышленности (кроме оборонно-промышленного комплекса)25]]+Таблица2[[#This Row],[индустрии робототехники26]]+Таблица2[[#This Row],[в отрасли искусства27]]+Таблица2[[#This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спорт28]], "+", "ОШИБКА")</f>
        <v>+</v>
      </c>
      <c r="AS138" s="4">
        <v>7</v>
      </c>
      <c r="AT138" s="4">
        <v>0</v>
      </c>
      <c r="AU138" s="4">
        <v>0</v>
      </c>
      <c r="AV138" s="4">
        <v>0</v>
      </c>
      <c r="AW138" s="4">
        <v>7</v>
      </c>
      <c r="AX138" s="4">
        <v>0</v>
      </c>
      <c r="AY138" s="4">
        <v>0</v>
      </c>
      <c r="AZ138" s="4">
        <v>0</v>
      </c>
      <c r="BA138" s="4">
        <v>0</v>
      </c>
      <c r="BB138" s="4">
        <v>0</v>
      </c>
      <c r="BC138" s="4">
        <v>0</v>
      </c>
      <c r="BD138" s="4">
        <v>0</v>
      </c>
      <c r="BE138" s="4">
        <v>0</v>
      </c>
      <c r="BF138" s="4">
        <v>0</v>
      </c>
      <c r="BG138" s="4">
        <v>0</v>
      </c>
      <c r="BH138" s="4">
        <v>0</v>
      </c>
      <c r="BI138" s="4">
        <v>0</v>
      </c>
      <c r="BJ138" s="4">
        <v>0</v>
      </c>
      <c r="BK138" s="4">
        <v>0</v>
      </c>
      <c r="BL138" s="4">
        <v>0</v>
      </c>
      <c r="BM138" s="4">
        <v>0</v>
      </c>
      <c r="BN138" s="4">
        <v>0</v>
      </c>
      <c r="BO138" s="4">
        <v>0</v>
      </c>
      <c r="BP138" s="4">
        <v>0</v>
      </c>
      <c r="BQ138" s="4">
        <v>0</v>
      </c>
      <c r="BR138" s="4">
        <v>0</v>
      </c>
      <c r="BS138" s="4">
        <v>0</v>
      </c>
      <c r="BT138" s="4">
        <v>0</v>
      </c>
      <c r="BU138" s="4">
        <v>0</v>
      </c>
      <c r="BV138" s="4">
        <v>0</v>
      </c>
      <c r="BW138" s="4">
        <v>0</v>
      </c>
      <c r="BX138" s="4">
        <v>0</v>
      </c>
      <c r="BY138" s="4">
        <v>2</v>
      </c>
      <c r="BZ138" s="4">
        <v>0</v>
      </c>
      <c r="CA138" s="4">
        <v>0</v>
      </c>
      <c r="CB138" s="4">
        <v>0</v>
      </c>
      <c r="CC138" s="4">
        <v>0</v>
      </c>
      <c r="CD138" s="4">
        <v>0</v>
      </c>
      <c r="CE138" s="4">
        <v>0</v>
      </c>
      <c r="CF138" s="4">
        <v>0</v>
      </c>
      <c r="CG138" s="4">
        <v>0</v>
      </c>
      <c r="CH138" s="5">
        <v>0</v>
      </c>
      <c r="CI138" s="6">
        <v>0</v>
      </c>
    </row>
    <row r="139" spans="1:87" ht="75" hidden="1">
      <c r="A139" s="65" t="s">
        <v>148</v>
      </c>
      <c r="B139" s="3" t="s">
        <v>152</v>
      </c>
      <c r="C139" s="64">
        <v>23</v>
      </c>
      <c r="D139" s="64">
        <v>2</v>
      </c>
      <c r="E139" s="4">
        <v>23</v>
      </c>
      <c r="F139" s="33" t="str">
        <f>IF(Таблица2[[#This Row],[Выпуск 2024 г.]]=Таблица2[[#This Row],[Трудоустроены]]+Таблица2[[#This Row],[индивидуальные предприниматели или самозанятые]]+Таблица2[[#This Row],[Будут трудоустроены]]+Таблица2[[#This Row],[индивидуальные предприниматели или самозанятые29]]+Таблица2[[#This Row],[продолжат обучение без трудоустройства]]+Таблица2[[#This Row],[призваны в армию, будут призваны в армию]]+Таблица2[[#This Row],[находятся в отпуске по уходу за ребенком, будут находиться в отпуске по уходу за ребенком]]+Таблица2[[#This Row],[Зарегистрированы в центрах занятости в качестве безработных (получают пособие по безработице) и не планируют трудоустраиваться]]+Таблица2[[#This Row],[Не планируют трудоустраиваться, в том числе по причинам получения иных социальных льгот ]]+Таблица2[[#This Row],[Иные причины нахождения под риском нетрудоустройства]]+Таблица2[[#This Row],[Тяжелое состояние здоровья, не позволяющее трудоустраиваться]]+Таблица2[[#This Row],[Находятся под следствием, отбывают наказание]]+Таблица2[[#This Row],[Переезд за пределы Российской Федерации]]+Таблица2[[#This Row],[Не могут трудоустраиваться в связи с уходом за больными родственниками, в связи с иными семейными обстоятельствами]], "+", "Не сходится сумма")</f>
        <v>+</v>
      </c>
      <c r="G139" s="4">
        <v>9</v>
      </c>
      <c r="H139" s="33" t="str">
        <f>IF(Таблица2[[#This Row],[Из них (из 3): трудоустроены по получаемой профессии, специальности]]&lt;=Таблица2[[#This Row],[Трудоустроены]], "+", "Не сход 3 и 4")</f>
        <v>+</v>
      </c>
      <c r="I139" s="33" t="str">
        <f>IF(Таблица2[[#This Row],[Из них (из 3): продолжат обучение]]&lt;=Таблица2[[#This Row],[Трудоустроены]], "+", "Несход 3 и 5")</f>
        <v>+</v>
      </c>
      <c r="J139" s="33" t="str">
        <f>IF(Таблица2[[#This Row],[Трудоустроены]]=Таблица2[[#This Row],[в отрасли образования]]+Таблица2[[#This Row],[в медицинской отрасли]]+Таблица2[[#This Row],[в отрасли сферы услуг, туризма]]+Таблица2[[#This Row],[в отрасли сферы торговли, организациях финансового сектора]]+Таблица2[[#This Row],[в отрасли правоохранительной сферы и управления]]+Таблица2[[#This Row],[в отрасли средств массовой информации]]+Таблица2[[#This Row],[на предприятия оборонно-промышленного комплекса]]+Таблица2[[#This Row],[машиностроения (кроме оборонно-промышленного комплекса)]]+Таблица2[[#This Row],[сельского хозяйства]]+Таблица2[[#This Row],[металлургии ]]+Таблица2[[#This Row],[железнодорожного транспорта]]+Таблица2[[#This Row],[легкой промышленности]]+Таблица2[[#This Row],[химической отрасли]]+Таблица2[[#This Row],[атомной отрасли (кроме оборонно-промышленного комплекса)]]+Таблица2[[#This Row],[фармацевтической отрасли]]+Таблица2[[#This Row],[отрасли информационных технологий]]+Таблица2[[#This Row],[радиоэлектроники (кроме оборонно-промышленного комплекса)]]+Таблица2[[#This Row],[топливно-энергетического комплекса (кроме оборонно-промышленного комплекса)]]+Таблица2[[#This Row],[транспортной отрасли]]+Таблица2[[#This Row],[горнодобывающей отрасли]]+Таблица2[[#This Row],[отрасли электротехнической промышленности (кроме оборонно-промышленного комплекса)]]+Таблица2[[#This Row],[лесной промышленности]]+Таблица2[[#This Row],[строительной отрасли]]+Таблица2[[#This Row],[отрасли электронной промышленности (кроме оборонно-промышленного комплекса)]]+Таблица2[[#This Row],[индустрии робототехники]]+Таблица2[[#This Row],[в отрасли искусства]]+Таблица2[[#This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 "+", "ОШИБКА")</f>
        <v>+</v>
      </c>
      <c r="K139" s="4">
        <v>9</v>
      </c>
      <c r="L139" s="4">
        <v>1</v>
      </c>
      <c r="M139" s="4">
        <v>0</v>
      </c>
      <c r="N139" s="4">
        <v>0</v>
      </c>
      <c r="O139" s="4">
        <v>0</v>
      </c>
      <c r="P139" s="4">
        <v>0</v>
      </c>
      <c r="Q139" s="4">
        <v>0</v>
      </c>
      <c r="R139" s="4">
        <v>0</v>
      </c>
      <c r="S139" s="4">
        <v>0</v>
      </c>
      <c r="T139" s="4">
        <v>7</v>
      </c>
      <c r="U139" s="4">
        <v>0</v>
      </c>
      <c r="V139" s="4">
        <v>0</v>
      </c>
      <c r="W139" s="4">
        <v>0</v>
      </c>
      <c r="X139" s="4">
        <v>0</v>
      </c>
      <c r="Y139" s="4">
        <v>0</v>
      </c>
      <c r="Z139" s="4">
        <v>0</v>
      </c>
      <c r="AA139" s="4">
        <v>0</v>
      </c>
      <c r="AB139" s="4">
        <v>0</v>
      </c>
      <c r="AC139" s="4">
        <v>0</v>
      </c>
      <c r="AD139" s="4">
        <v>1</v>
      </c>
      <c r="AE139" s="4">
        <v>1</v>
      </c>
      <c r="AF139" s="4">
        <v>0</v>
      </c>
      <c r="AG139" s="4">
        <v>0</v>
      </c>
      <c r="AH139" s="4">
        <v>0</v>
      </c>
      <c r="AI139" s="4">
        <v>0</v>
      </c>
      <c r="AJ139" s="4">
        <v>0</v>
      </c>
      <c r="AK139" s="4">
        <v>0</v>
      </c>
      <c r="AL139" s="4">
        <v>0</v>
      </c>
      <c r="AM139" s="4">
        <v>0</v>
      </c>
      <c r="AN139" s="4">
        <v>0</v>
      </c>
      <c r="AO139" s="4">
        <v>7</v>
      </c>
      <c r="AP139" s="33" t="str">
        <f>IF(Таблица2[[#This Row],[из них (из 34): трудоустраиваются по полученной профессии, специальности]]&lt;=Таблица2[[#This Row],[Будут трудоустроены]], "+", "Не сход 34 и 35")</f>
        <v>+</v>
      </c>
      <c r="AQ139" s="33" t="str">
        <f>IF(Таблица2[[#This Row],[из них (из 34) продолжат обучение
]]&lt;=Таблица2[[#This Row],[Будут трудоустроены]], "+", "Не сход 34 и 36")</f>
        <v>+</v>
      </c>
      <c r="AR139" s="33" t="str">
        <f>IF(Таблица2[[#This Row],[Будут трудоустроены]]=Таблица2[[#This Row],[в отрасли образования2]]+Таблица2[[#This Row],[в медицинской отрасли3]]+Таблица2[[#This Row],[в отрасли сферы услуг, туризма4]]+Таблица2[[#This Row],[в отрасли сферы торговли, организациях финансового сектора5]]+Таблица2[[#This Row],[в отрасли правоохранительной сферы и управления6]]+Таблица2[[#This Row],[на предприятия оборонно-промышленного комплекса8]]+Таблица2[[#This Row],[в отрасли средств массовой информации7]]+Таблица2[[#This Row],[машиностроения (кроме оборонно-промышленного комплекса)9]]+Таблица2[[#This Row],[сельского хозяйства10]]+Таблица2[[#This Row],[металлургии 11]]+Таблица2[[#This Row],[железнодорожного транспорта12]]+Таблица2[[#This Row],[легкой промышленности13]]+Таблица2[[#This Row],[химической отрасли14]]+Таблица2[[#This Row],[атомной отрасли (кроме оборонно-промышленного комплекса)15]]+Таблица2[[#This Row],[фармацевтической отрасли16]]+Таблица2[[#This Row],[отрасли информационных технологий17]]+Таблица2[[#This Row],[радиоэлектроники (кроме оборонно-промышленного комплекса)18]]+Таблица2[[#This Row],[топливно-энергетического комплекса (кроме оборонно-промышленного комплекса)19]]+Таблица2[[#This Row],[транспортной отрасли20]]+Таблица2[[#This Row],[горнодобывающей отрасли21]]+Таблица2[[#This Row],[отрасли электротехнической промышленности (кроме оборонно-промышленного комплекса)22]]+Таблица2[[#This Row],[лесной промышленности23]]+Таблица2[[#This Row],[строительной отрасли24]]+Таблица2[[#This Row],[отрасли электронной промышленности (кроме оборонно-промышленного комплекса)25]]+Таблица2[[#This Row],[индустрии робототехники26]]+Таблица2[[#This Row],[в отрасли искусства27]]+Таблица2[[#This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спорт28]], "+", "ОШИБКА")</f>
        <v>+</v>
      </c>
      <c r="AS139" s="4">
        <v>7</v>
      </c>
      <c r="AT139" s="4">
        <v>0</v>
      </c>
      <c r="AU139" s="4">
        <v>0</v>
      </c>
      <c r="AV139" s="4">
        <v>0</v>
      </c>
      <c r="AW139" s="4">
        <v>0</v>
      </c>
      <c r="AX139" s="4">
        <v>0</v>
      </c>
      <c r="AY139" s="4">
        <v>0</v>
      </c>
      <c r="AZ139" s="4">
        <v>0</v>
      </c>
      <c r="BA139" s="4">
        <v>0</v>
      </c>
      <c r="BB139" s="4">
        <v>7</v>
      </c>
      <c r="BC139" s="4">
        <v>0</v>
      </c>
      <c r="BD139" s="4">
        <v>0</v>
      </c>
      <c r="BE139" s="4">
        <v>0</v>
      </c>
      <c r="BF139" s="4">
        <v>0</v>
      </c>
      <c r="BG139" s="4">
        <v>0</v>
      </c>
      <c r="BH139" s="4">
        <v>0</v>
      </c>
      <c r="BI139" s="4">
        <v>0</v>
      </c>
      <c r="BJ139" s="4">
        <v>0</v>
      </c>
      <c r="BK139" s="4">
        <v>0</v>
      </c>
      <c r="BL139" s="4">
        <v>0</v>
      </c>
      <c r="BM139" s="4">
        <v>0</v>
      </c>
      <c r="BN139" s="4">
        <v>0</v>
      </c>
      <c r="BO139" s="4">
        <v>0</v>
      </c>
      <c r="BP139" s="4">
        <v>0</v>
      </c>
      <c r="BQ139" s="4">
        <v>0</v>
      </c>
      <c r="BR139" s="4">
        <v>0</v>
      </c>
      <c r="BS139" s="4">
        <v>0</v>
      </c>
      <c r="BT139" s="4">
        <v>0</v>
      </c>
      <c r="BU139" s="4">
        <v>0</v>
      </c>
      <c r="BV139" s="4">
        <v>0</v>
      </c>
      <c r="BW139" s="4">
        <v>0</v>
      </c>
      <c r="BX139" s="4">
        <v>7</v>
      </c>
      <c r="BY139" s="4">
        <v>0</v>
      </c>
      <c r="BZ139" s="4">
        <v>0</v>
      </c>
      <c r="CA139" s="4">
        <v>0</v>
      </c>
      <c r="CB139" s="4">
        <v>0</v>
      </c>
      <c r="CC139" s="4">
        <v>0</v>
      </c>
      <c r="CD139" s="4">
        <v>0</v>
      </c>
      <c r="CE139" s="4">
        <v>0</v>
      </c>
      <c r="CF139" s="4">
        <v>0</v>
      </c>
      <c r="CG139" s="4">
        <v>0</v>
      </c>
      <c r="CH139" s="5">
        <v>0</v>
      </c>
      <c r="CI139" s="6">
        <v>0</v>
      </c>
    </row>
    <row r="140" spans="1:87" ht="37.5" hidden="1">
      <c r="A140" s="65" t="s">
        <v>148</v>
      </c>
      <c r="B140" s="3" t="s">
        <v>90</v>
      </c>
      <c r="C140" s="64">
        <v>22</v>
      </c>
      <c r="D140" s="64">
        <v>0</v>
      </c>
      <c r="E140" s="4">
        <v>22</v>
      </c>
      <c r="F140" s="33" t="str">
        <f>IF(Таблица2[[#This Row],[Выпуск 2024 г.]]=Таблица2[[#This Row],[Трудоустроены]]+Таблица2[[#This Row],[индивидуальные предприниматели или самозанятые]]+Таблица2[[#This Row],[Будут трудоустроены]]+Таблица2[[#This Row],[индивидуальные предприниматели или самозанятые29]]+Таблица2[[#This Row],[продолжат обучение без трудоустройства]]+Таблица2[[#This Row],[призваны в армию, будут призваны в армию]]+Таблица2[[#This Row],[находятся в отпуске по уходу за ребенком, будут находиться в отпуске по уходу за ребенком]]+Таблица2[[#This Row],[Зарегистрированы в центрах занятости в качестве безработных (получают пособие по безработице) и не планируют трудоустраиваться]]+Таблица2[[#This Row],[Не планируют трудоустраиваться, в том числе по причинам получения иных социальных льгот ]]+Таблица2[[#This Row],[Иные причины нахождения под риском нетрудоустройства]]+Таблица2[[#This Row],[Тяжелое состояние здоровья, не позволяющее трудоустраиваться]]+Таблица2[[#This Row],[Находятся под следствием, отбывают наказание]]+Таблица2[[#This Row],[Переезд за пределы Российской Федерации]]+Таблица2[[#This Row],[Не могут трудоустраиваться в связи с уходом за больными родственниками, в связи с иными семейными обстоятельствами]], "+", "Не сходится сумма")</f>
        <v>+</v>
      </c>
      <c r="G140" s="4">
        <v>3</v>
      </c>
      <c r="H140" s="33" t="str">
        <f>IF(Таблица2[[#This Row],[Из них (из 3): трудоустроены по получаемой профессии, специальности]]&lt;=Таблица2[[#This Row],[Трудоустроены]], "+", "Не сход 3 и 4")</f>
        <v>+</v>
      </c>
      <c r="I140" s="33" t="str">
        <f>IF(Таблица2[[#This Row],[Из них (из 3): продолжат обучение]]&lt;=Таблица2[[#This Row],[Трудоустроены]], "+", "Несход 3 и 5")</f>
        <v>+</v>
      </c>
      <c r="J140" s="33" t="str">
        <f>IF(Таблица2[[#This Row],[Трудоустроены]]=Таблица2[[#This Row],[в отрасли образования]]+Таблица2[[#This Row],[в медицинской отрасли]]+Таблица2[[#This Row],[в отрасли сферы услуг, туризма]]+Таблица2[[#This Row],[в отрасли сферы торговли, организациях финансового сектора]]+Таблица2[[#This Row],[в отрасли правоохранительной сферы и управления]]+Таблица2[[#This Row],[в отрасли средств массовой информации]]+Таблица2[[#This Row],[на предприятия оборонно-промышленного комплекса]]+Таблица2[[#This Row],[машиностроения (кроме оборонно-промышленного комплекса)]]+Таблица2[[#This Row],[сельского хозяйства]]+Таблица2[[#This Row],[металлургии ]]+Таблица2[[#This Row],[железнодорожного транспорта]]+Таблица2[[#This Row],[легкой промышленности]]+Таблица2[[#This Row],[химической отрасли]]+Таблица2[[#This Row],[атомной отрасли (кроме оборонно-промышленного комплекса)]]+Таблица2[[#This Row],[фармацевтической отрасли]]+Таблица2[[#This Row],[отрасли информационных технологий]]+Таблица2[[#This Row],[радиоэлектроники (кроме оборонно-промышленного комплекса)]]+Таблица2[[#This Row],[топливно-энергетического комплекса (кроме оборонно-промышленного комплекса)]]+Таблица2[[#This Row],[транспортной отрасли]]+Таблица2[[#This Row],[горнодобывающей отрасли]]+Таблица2[[#This Row],[отрасли электротехнической промышленности (кроме оборонно-промышленного комплекса)]]+Таблица2[[#This Row],[лесной промышленности]]+Таблица2[[#This Row],[строительной отрасли]]+Таблица2[[#This Row],[отрасли электронной промышленности (кроме оборонно-промышленного комплекса)]]+Таблица2[[#This Row],[индустрии робототехники]]+Таблица2[[#This Row],[в отрасли искусства]]+Таблица2[[#This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 "+", "ОШИБКА")</f>
        <v>+</v>
      </c>
      <c r="K140" s="4">
        <v>3</v>
      </c>
      <c r="L140" s="4">
        <v>0</v>
      </c>
      <c r="M140" s="4">
        <v>0</v>
      </c>
      <c r="N140" s="4">
        <v>0</v>
      </c>
      <c r="O140" s="4">
        <v>0</v>
      </c>
      <c r="P140" s="4">
        <v>0</v>
      </c>
      <c r="Q140" s="4">
        <v>0</v>
      </c>
      <c r="R140" s="4">
        <v>0</v>
      </c>
      <c r="S140" s="4">
        <v>0</v>
      </c>
      <c r="T140" s="4">
        <v>3</v>
      </c>
      <c r="U140" s="4">
        <v>0</v>
      </c>
      <c r="V140" s="4">
        <v>0</v>
      </c>
      <c r="W140" s="4">
        <v>0</v>
      </c>
      <c r="X140" s="4">
        <v>0</v>
      </c>
      <c r="Y140" s="4">
        <v>0</v>
      </c>
      <c r="Z140" s="4">
        <v>0</v>
      </c>
      <c r="AA140" s="4">
        <v>0</v>
      </c>
      <c r="AB140" s="4">
        <v>0</v>
      </c>
      <c r="AC140" s="4">
        <v>0</v>
      </c>
      <c r="AD140" s="4">
        <v>0</v>
      </c>
      <c r="AE140" s="4">
        <v>0</v>
      </c>
      <c r="AF140" s="4">
        <v>0</v>
      </c>
      <c r="AG140" s="4">
        <v>0</v>
      </c>
      <c r="AH140" s="4">
        <v>0</v>
      </c>
      <c r="AI140" s="4">
        <v>0</v>
      </c>
      <c r="AJ140" s="4">
        <v>0</v>
      </c>
      <c r="AK140" s="4">
        <v>0</v>
      </c>
      <c r="AL140" s="4">
        <v>0</v>
      </c>
      <c r="AM140" s="4">
        <v>0</v>
      </c>
      <c r="AN140" s="4">
        <v>0</v>
      </c>
      <c r="AO140" s="4">
        <v>1</v>
      </c>
      <c r="AP140" s="33" t="str">
        <f>IF(Таблица2[[#This Row],[из них (из 34): трудоустраиваются по полученной профессии, специальности]]&lt;=Таблица2[[#This Row],[Будут трудоустроены]], "+", "Не сход 34 и 35")</f>
        <v>+</v>
      </c>
      <c r="AQ140" s="33" t="str">
        <f>IF(Таблица2[[#This Row],[из них (из 34) продолжат обучение
]]&lt;=Таблица2[[#This Row],[Будут трудоустроены]], "+", "Не сход 34 и 36")</f>
        <v>+</v>
      </c>
      <c r="AR140" s="33" t="str">
        <f>IF(Таблица2[[#This Row],[Будут трудоустроены]]=Таблица2[[#This Row],[в отрасли образования2]]+Таблица2[[#This Row],[в медицинской отрасли3]]+Таблица2[[#This Row],[в отрасли сферы услуг, туризма4]]+Таблица2[[#This Row],[в отрасли сферы торговли, организациях финансового сектора5]]+Таблица2[[#This Row],[в отрасли правоохранительной сферы и управления6]]+Таблица2[[#This Row],[на предприятия оборонно-промышленного комплекса8]]+Таблица2[[#This Row],[в отрасли средств массовой информации7]]+Таблица2[[#This Row],[машиностроения (кроме оборонно-промышленного комплекса)9]]+Таблица2[[#This Row],[сельского хозяйства10]]+Таблица2[[#This Row],[металлургии 11]]+Таблица2[[#This Row],[железнодорожного транспорта12]]+Таблица2[[#This Row],[легкой промышленности13]]+Таблица2[[#This Row],[химической отрасли14]]+Таблица2[[#This Row],[атомной отрасли (кроме оборонно-промышленного комплекса)15]]+Таблица2[[#This Row],[фармацевтической отрасли16]]+Таблица2[[#This Row],[отрасли информационных технологий17]]+Таблица2[[#This Row],[радиоэлектроники (кроме оборонно-промышленного комплекса)18]]+Таблица2[[#This Row],[топливно-энергетического комплекса (кроме оборонно-промышленного комплекса)19]]+Таблица2[[#This Row],[транспортной отрасли20]]+Таблица2[[#This Row],[горнодобывающей отрасли21]]+Таблица2[[#This Row],[отрасли электротехнической промышленности (кроме оборонно-промышленного комплекса)22]]+Таблица2[[#This Row],[лесной промышленности23]]+Таблица2[[#This Row],[строительной отрасли24]]+Таблица2[[#This Row],[отрасли электронной промышленности (кроме оборонно-промышленного комплекса)25]]+Таблица2[[#This Row],[индустрии робототехники26]]+Таблица2[[#This Row],[в отрасли искусства27]]+Таблица2[[#This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спорт28]], "+", "ОШИБКА")</f>
        <v>+</v>
      </c>
      <c r="AS140" s="4">
        <v>1</v>
      </c>
      <c r="AT140" s="4">
        <v>0</v>
      </c>
      <c r="AU140" s="4">
        <v>0</v>
      </c>
      <c r="AV140" s="4">
        <v>0</v>
      </c>
      <c r="AW140" s="4">
        <v>0</v>
      </c>
      <c r="AX140" s="4">
        <v>0</v>
      </c>
      <c r="AY140" s="4">
        <v>0</v>
      </c>
      <c r="AZ140" s="4">
        <v>0</v>
      </c>
      <c r="BA140" s="4">
        <v>0</v>
      </c>
      <c r="BB140" s="4">
        <v>1</v>
      </c>
      <c r="BC140" s="4">
        <v>0</v>
      </c>
      <c r="BD140" s="4">
        <v>0</v>
      </c>
      <c r="BE140" s="4">
        <v>0</v>
      </c>
      <c r="BF140" s="4">
        <v>0</v>
      </c>
      <c r="BG140" s="4">
        <v>0</v>
      </c>
      <c r="BH140" s="4">
        <v>0</v>
      </c>
      <c r="BI140" s="4">
        <v>0</v>
      </c>
      <c r="BJ140" s="4">
        <v>0</v>
      </c>
      <c r="BK140" s="4">
        <v>0</v>
      </c>
      <c r="BL140" s="4">
        <v>0</v>
      </c>
      <c r="BM140" s="4">
        <v>0</v>
      </c>
      <c r="BN140" s="4">
        <v>0</v>
      </c>
      <c r="BO140" s="4">
        <v>0</v>
      </c>
      <c r="BP140" s="4">
        <v>0</v>
      </c>
      <c r="BQ140" s="4">
        <v>0</v>
      </c>
      <c r="BR140" s="4">
        <v>0</v>
      </c>
      <c r="BS140" s="4">
        <v>0</v>
      </c>
      <c r="BT140" s="4">
        <v>0</v>
      </c>
      <c r="BU140" s="4">
        <v>0</v>
      </c>
      <c r="BV140" s="4">
        <v>0</v>
      </c>
      <c r="BW140" s="4">
        <v>0</v>
      </c>
      <c r="BX140" s="4">
        <v>18</v>
      </c>
      <c r="BY140" s="4">
        <v>0</v>
      </c>
      <c r="BZ140" s="4">
        <v>0</v>
      </c>
      <c r="CA140" s="4">
        <v>0</v>
      </c>
      <c r="CB140" s="4">
        <v>0</v>
      </c>
      <c r="CC140" s="4">
        <v>0</v>
      </c>
      <c r="CD140" s="4">
        <v>0</v>
      </c>
      <c r="CE140" s="4">
        <v>0</v>
      </c>
      <c r="CF140" s="4">
        <v>0</v>
      </c>
      <c r="CG140" s="4">
        <v>0</v>
      </c>
      <c r="CH140" s="5">
        <v>0</v>
      </c>
      <c r="CI140" s="6">
        <v>0</v>
      </c>
    </row>
    <row r="141" spans="1:87" ht="37.5" hidden="1">
      <c r="A141" s="65" t="s">
        <v>148</v>
      </c>
      <c r="B141" s="3" t="s">
        <v>153</v>
      </c>
      <c r="C141" s="64">
        <v>14</v>
      </c>
      <c r="D141" s="64">
        <v>8</v>
      </c>
      <c r="E141" s="4">
        <v>14</v>
      </c>
      <c r="F141" s="33" t="str">
        <f>IF(Таблица2[[#This Row],[Выпуск 2024 г.]]=Таблица2[[#This Row],[Трудоустроены]]+Таблица2[[#This Row],[индивидуальные предприниматели или самозанятые]]+Таблица2[[#This Row],[Будут трудоустроены]]+Таблица2[[#This Row],[индивидуальные предприниматели или самозанятые29]]+Таблица2[[#This Row],[продолжат обучение без трудоустройства]]+Таблица2[[#This Row],[призваны в армию, будут призваны в армию]]+Таблица2[[#This Row],[находятся в отпуске по уходу за ребенком, будут находиться в отпуске по уходу за ребенком]]+Таблица2[[#This Row],[Зарегистрированы в центрах занятости в качестве безработных (получают пособие по безработице) и не планируют трудоустраиваться]]+Таблица2[[#This Row],[Не планируют трудоустраиваться, в том числе по причинам получения иных социальных льгот ]]+Таблица2[[#This Row],[Иные причины нахождения под риском нетрудоустройства]]+Таблица2[[#This Row],[Тяжелое состояние здоровья, не позволяющее трудоустраиваться]]+Таблица2[[#This Row],[Находятся под следствием, отбывают наказание]]+Таблица2[[#This Row],[Переезд за пределы Российской Федерации]]+Таблица2[[#This Row],[Не могут трудоустраиваться в связи с уходом за больными родственниками, в связи с иными семейными обстоятельствами]], "+", "Не сходится сумма")</f>
        <v>+</v>
      </c>
      <c r="G141" s="4">
        <v>4</v>
      </c>
      <c r="H141" s="33" t="str">
        <f>IF(Таблица2[[#This Row],[Из них (из 3): трудоустроены по получаемой профессии, специальности]]&lt;=Таблица2[[#This Row],[Трудоустроены]], "+", "Не сход 3 и 4")</f>
        <v>+</v>
      </c>
      <c r="I141" s="33" t="str">
        <f>IF(Таблица2[[#This Row],[Из них (из 3): продолжат обучение]]&lt;=Таблица2[[#This Row],[Трудоустроены]], "+", "Несход 3 и 5")</f>
        <v>+</v>
      </c>
      <c r="J141" s="33" t="str">
        <f>IF(Таблица2[[#This Row],[Трудоустроены]]=Таблица2[[#This Row],[в отрасли образования]]+Таблица2[[#This Row],[в медицинской отрасли]]+Таблица2[[#This Row],[в отрасли сферы услуг, туризма]]+Таблица2[[#This Row],[в отрасли сферы торговли, организациях финансового сектора]]+Таблица2[[#This Row],[в отрасли правоохранительной сферы и управления]]+Таблица2[[#This Row],[в отрасли средств массовой информации]]+Таблица2[[#This Row],[на предприятия оборонно-промышленного комплекса]]+Таблица2[[#This Row],[машиностроения (кроме оборонно-промышленного комплекса)]]+Таблица2[[#This Row],[сельского хозяйства]]+Таблица2[[#This Row],[металлургии ]]+Таблица2[[#This Row],[железнодорожного транспорта]]+Таблица2[[#This Row],[легкой промышленности]]+Таблица2[[#This Row],[химической отрасли]]+Таблица2[[#This Row],[атомной отрасли (кроме оборонно-промышленного комплекса)]]+Таблица2[[#This Row],[фармацевтической отрасли]]+Таблица2[[#This Row],[отрасли информационных технологий]]+Таблица2[[#This Row],[радиоэлектроники (кроме оборонно-промышленного комплекса)]]+Таблица2[[#This Row],[топливно-энергетического комплекса (кроме оборонно-промышленного комплекса)]]+Таблица2[[#This Row],[транспортной отрасли]]+Таблица2[[#This Row],[горнодобывающей отрасли]]+Таблица2[[#This Row],[отрасли электротехнической промышленности (кроме оборонно-промышленного комплекса)]]+Таблица2[[#This Row],[лесной промышленности]]+Таблица2[[#This Row],[строительной отрасли]]+Таблица2[[#This Row],[отрасли электронной промышленности (кроме оборонно-промышленного комплекса)]]+Таблица2[[#This Row],[индустрии робототехники]]+Таблица2[[#This Row],[в отрасли искусства]]+Таблица2[[#This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 "+", "ОШИБКА")</f>
        <v>+</v>
      </c>
      <c r="K141" s="4">
        <v>4</v>
      </c>
      <c r="L141" s="4">
        <v>0</v>
      </c>
      <c r="M141" s="4">
        <v>0</v>
      </c>
      <c r="N141" s="4">
        <v>0</v>
      </c>
      <c r="O141" s="4">
        <v>0</v>
      </c>
      <c r="P141" s="4">
        <v>0</v>
      </c>
      <c r="Q141" s="4">
        <v>0</v>
      </c>
      <c r="R141" s="4">
        <v>0</v>
      </c>
      <c r="S141" s="4">
        <v>0</v>
      </c>
      <c r="T141" s="4">
        <v>0</v>
      </c>
      <c r="U141" s="4">
        <v>0</v>
      </c>
      <c r="V141" s="4">
        <v>0</v>
      </c>
      <c r="W141" s="4">
        <v>0</v>
      </c>
      <c r="X141" s="4">
        <v>0</v>
      </c>
      <c r="Y141" s="4">
        <v>0</v>
      </c>
      <c r="Z141" s="4">
        <v>0</v>
      </c>
      <c r="AA141" s="4">
        <v>0</v>
      </c>
      <c r="AB141" s="4">
        <v>0</v>
      </c>
      <c r="AC141" s="4">
        <v>0</v>
      </c>
      <c r="AD141" s="4">
        <v>0</v>
      </c>
      <c r="AE141" s="4">
        <v>0</v>
      </c>
      <c r="AF141" s="4">
        <v>0</v>
      </c>
      <c r="AG141" s="4">
        <v>0</v>
      </c>
      <c r="AH141" s="4">
        <v>0</v>
      </c>
      <c r="AI141" s="4">
        <v>4</v>
      </c>
      <c r="AJ141" s="4">
        <v>0</v>
      </c>
      <c r="AK141" s="4">
        <v>0</v>
      </c>
      <c r="AL141" s="4">
        <v>0</v>
      </c>
      <c r="AM141" s="4">
        <v>0</v>
      </c>
      <c r="AN141" s="4">
        <v>0</v>
      </c>
      <c r="AO141" s="4"/>
      <c r="AP141" s="33" t="str">
        <f>IF(Таблица2[[#This Row],[из них (из 34): трудоустраиваются по полученной профессии, специальности]]&lt;=Таблица2[[#This Row],[Будут трудоустроены]], "+", "Не сход 34 и 35")</f>
        <v>+</v>
      </c>
      <c r="AQ141" s="33" t="str">
        <f>IF(Таблица2[[#This Row],[из них (из 34) продолжат обучение
]]&lt;=Таблица2[[#This Row],[Будут трудоустроены]], "+", "Не сход 34 и 36")</f>
        <v>+</v>
      </c>
      <c r="AR141" s="33" t="str">
        <f>IF(Таблица2[[#This Row],[Будут трудоустроены]]=Таблица2[[#This Row],[в отрасли образования2]]+Таблица2[[#This Row],[в медицинской отрасли3]]+Таблица2[[#This Row],[в отрасли сферы услуг, туризма4]]+Таблица2[[#This Row],[в отрасли сферы торговли, организациях финансового сектора5]]+Таблица2[[#This Row],[в отрасли правоохранительной сферы и управления6]]+Таблица2[[#This Row],[на предприятия оборонно-промышленного комплекса8]]+Таблица2[[#This Row],[в отрасли средств массовой информации7]]+Таблица2[[#This Row],[машиностроения (кроме оборонно-промышленного комплекса)9]]+Таблица2[[#This Row],[сельского хозяйства10]]+Таблица2[[#This Row],[металлургии 11]]+Таблица2[[#This Row],[железнодорожного транспорта12]]+Таблица2[[#This Row],[легкой промышленности13]]+Таблица2[[#This Row],[химической отрасли14]]+Таблица2[[#This Row],[атомной отрасли (кроме оборонно-промышленного комплекса)15]]+Таблица2[[#This Row],[фармацевтической отрасли16]]+Таблица2[[#This Row],[отрасли информационных технологий17]]+Таблица2[[#This Row],[радиоэлектроники (кроме оборонно-промышленного комплекса)18]]+Таблица2[[#This Row],[топливно-энергетического комплекса (кроме оборонно-промышленного комплекса)19]]+Таблица2[[#This Row],[транспортной отрасли20]]+Таблица2[[#This Row],[горнодобывающей отрасли21]]+Таблица2[[#This Row],[отрасли электротехнической промышленности (кроме оборонно-промышленного комплекса)22]]+Таблица2[[#This Row],[лесной промышленности23]]+Таблица2[[#This Row],[строительной отрасли24]]+Таблица2[[#This Row],[отрасли электронной промышленности (кроме оборонно-промышленного комплекса)25]]+Таблица2[[#This Row],[индустрии робототехники26]]+Таблица2[[#This Row],[в отрасли искусства27]]+Таблица2[[#This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спорт28]], "+", "ОШИБКА")</f>
        <v>+</v>
      </c>
      <c r="AS141" s="4"/>
      <c r="AT141" s="4"/>
      <c r="AU141" s="4"/>
      <c r="AV141" s="4"/>
      <c r="AW141" s="4"/>
      <c r="AX141" s="4"/>
      <c r="AY141" s="4"/>
      <c r="AZ141" s="4"/>
      <c r="BA141" s="4"/>
      <c r="BB141" s="4"/>
      <c r="BC141" s="4"/>
      <c r="BD141" s="4"/>
      <c r="BE141" s="4"/>
      <c r="BF141" s="4"/>
      <c r="BG141" s="4"/>
      <c r="BH141" s="4"/>
      <c r="BI141" s="4"/>
      <c r="BJ141" s="4"/>
      <c r="BK141" s="4"/>
      <c r="BL141" s="4"/>
      <c r="BM141" s="4"/>
      <c r="BN141" s="4"/>
      <c r="BO141" s="4"/>
      <c r="BP141" s="4"/>
      <c r="BQ141" s="4"/>
      <c r="BR141" s="4"/>
      <c r="BS141" s="4"/>
      <c r="BT141" s="4">
        <v>0</v>
      </c>
      <c r="BU141" s="4">
        <v>0</v>
      </c>
      <c r="BV141" s="4">
        <v>0</v>
      </c>
      <c r="BW141" s="4">
        <v>0</v>
      </c>
      <c r="BX141" s="4">
        <v>10</v>
      </c>
      <c r="BY141" s="4">
        <v>0</v>
      </c>
      <c r="BZ141" s="4">
        <v>0</v>
      </c>
      <c r="CA141" s="4">
        <v>0</v>
      </c>
      <c r="CB141" s="4">
        <v>0</v>
      </c>
      <c r="CC141" s="4">
        <v>0</v>
      </c>
      <c r="CD141" s="4">
        <v>0</v>
      </c>
      <c r="CE141" s="4">
        <v>0</v>
      </c>
      <c r="CF141" s="4">
        <v>0</v>
      </c>
      <c r="CG141" s="4">
        <v>0</v>
      </c>
      <c r="CH141" s="5">
        <v>0</v>
      </c>
      <c r="CI141" s="6">
        <v>0</v>
      </c>
    </row>
    <row r="142" spans="1:87" ht="37.5" hidden="1">
      <c r="A142" s="65" t="s">
        <v>148</v>
      </c>
      <c r="B142" s="3" t="s">
        <v>154</v>
      </c>
      <c r="C142" s="64">
        <v>8</v>
      </c>
      <c r="D142" s="64">
        <v>3</v>
      </c>
      <c r="E142" s="4">
        <v>8</v>
      </c>
      <c r="F142" s="33" t="str">
        <f>IF(Таблица2[[#This Row],[Выпуск 2024 г.]]=Таблица2[[#This Row],[Трудоустроены]]+Таблица2[[#This Row],[индивидуальные предприниматели или самозанятые]]+Таблица2[[#This Row],[Будут трудоустроены]]+Таблица2[[#This Row],[индивидуальные предприниматели или самозанятые29]]+Таблица2[[#This Row],[продолжат обучение без трудоустройства]]+Таблица2[[#This Row],[призваны в армию, будут призваны в армию]]+Таблица2[[#This Row],[находятся в отпуске по уходу за ребенком, будут находиться в отпуске по уходу за ребенком]]+Таблица2[[#This Row],[Зарегистрированы в центрах занятости в качестве безработных (получают пособие по безработице) и не планируют трудоустраиваться]]+Таблица2[[#This Row],[Не планируют трудоустраиваться, в том числе по причинам получения иных социальных льгот ]]+Таблица2[[#This Row],[Иные причины нахождения под риском нетрудоустройства]]+Таблица2[[#This Row],[Тяжелое состояние здоровья, не позволяющее трудоустраиваться]]+Таблица2[[#This Row],[Находятся под следствием, отбывают наказание]]+Таблица2[[#This Row],[Переезд за пределы Российской Федерации]]+Таблица2[[#This Row],[Не могут трудоустраиваться в связи с уходом за больными родственниками, в связи с иными семейными обстоятельствами]], "+", "Не сходится сумма")</f>
        <v>+</v>
      </c>
      <c r="G142" s="4">
        <v>0</v>
      </c>
      <c r="H142" s="33" t="str">
        <f>IF(Таблица2[[#This Row],[Из них (из 3): трудоустроены по получаемой профессии, специальности]]&lt;=Таблица2[[#This Row],[Трудоустроены]], "+", "Не сход 3 и 4")</f>
        <v>+</v>
      </c>
      <c r="I142" s="33" t="str">
        <f>IF(Таблица2[[#This Row],[Из них (из 3): продолжат обучение]]&lt;=Таблица2[[#This Row],[Трудоустроены]], "+", "Несход 3 и 5")</f>
        <v>+</v>
      </c>
      <c r="J142" s="33" t="str">
        <f>IF(Таблица2[[#This Row],[Трудоустроены]]=Таблица2[[#This Row],[в отрасли образования]]+Таблица2[[#This Row],[в медицинской отрасли]]+Таблица2[[#This Row],[в отрасли сферы услуг, туризма]]+Таблица2[[#This Row],[в отрасли сферы торговли, организациях финансового сектора]]+Таблица2[[#This Row],[в отрасли правоохранительной сферы и управления]]+Таблица2[[#This Row],[в отрасли средств массовой информации]]+Таблица2[[#This Row],[на предприятия оборонно-промышленного комплекса]]+Таблица2[[#This Row],[машиностроения (кроме оборонно-промышленного комплекса)]]+Таблица2[[#This Row],[сельского хозяйства]]+Таблица2[[#This Row],[металлургии ]]+Таблица2[[#This Row],[железнодорожного транспорта]]+Таблица2[[#This Row],[легкой промышленности]]+Таблица2[[#This Row],[химической отрасли]]+Таблица2[[#This Row],[атомной отрасли (кроме оборонно-промышленного комплекса)]]+Таблица2[[#This Row],[фармацевтической отрасли]]+Таблица2[[#This Row],[отрасли информационных технологий]]+Таблица2[[#This Row],[радиоэлектроники (кроме оборонно-промышленного комплекса)]]+Таблица2[[#This Row],[топливно-энергетического комплекса (кроме оборонно-промышленного комплекса)]]+Таблица2[[#This Row],[транспортной отрасли]]+Таблица2[[#This Row],[горнодобывающей отрасли]]+Таблица2[[#This Row],[отрасли электротехнической промышленности (кроме оборонно-промышленного комплекса)]]+Таблица2[[#This Row],[лесной промышленности]]+Таблица2[[#This Row],[строительной отрасли]]+Таблица2[[#This Row],[отрасли электронной промышленности (кроме оборонно-промышленного комплекса)]]+Таблица2[[#This Row],[индустрии робототехники]]+Таблица2[[#This Row],[в отрасли искусства]]+Таблица2[[#This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 "+", "ОШИБКА")</f>
        <v>+</v>
      </c>
      <c r="K142" s="4">
        <v>0</v>
      </c>
      <c r="L142" s="4">
        <v>0</v>
      </c>
      <c r="M142" s="4">
        <v>0</v>
      </c>
      <c r="N142" s="4">
        <v>0</v>
      </c>
      <c r="O142" s="4">
        <v>0</v>
      </c>
      <c r="P142" s="4">
        <v>0</v>
      </c>
      <c r="Q142" s="4">
        <v>0</v>
      </c>
      <c r="R142" s="4">
        <v>0</v>
      </c>
      <c r="S142" s="4">
        <v>0</v>
      </c>
      <c r="T142" s="4">
        <v>0</v>
      </c>
      <c r="U142" s="4">
        <v>0</v>
      </c>
      <c r="V142" s="4">
        <v>0</v>
      </c>
      <c r="W142" s="4">
        <v>0</v>
      </c>
      <c r="X142" s="4">
        <v>0</v>
      </c>
      <c r="Y142" s="4">
        <v>0</v>
      </c>
      <c r="Z142" s="4">
        <v>0</v>
      </c>
      <c r="AA142" s="4">
        <v>0</v>
      </c>
      <c r="AB142" s="4">
        <v>0</v>
      </c>
      <c r="AC142" s="4">
        <v>0</v>
      </c>
      <c r="AD142" s="4">
        <v>0</v>
      </c>
      <c r="AE142" s="4">
        <v>0</v>
      </c>
      <c r="AF142" s="4">
        <v>0</v>
      </c>
      <c r="AG142" s="4">
        <v>0</v>
      </c>
      <c r="AH142" s="4">
        <v>0</v>
      </c>
      <c r="AI142" s="4">
        <v>0</v>
      </c>
      <c r="AJ142" s="4">
        <v>0</v>
      </c>
      <c r="AK142" s="4">
        <v>0</v>
      </c>
      <c r="AL142" s="4">
        <v>0</v>
      </c>
      <c r="AM142" s="4">
        <v>0</v>
      </c>
      <c r="AN142" s="4">
        <v>0</v>
      </c>
      <c r="AO142" s="4">
        <v>0</v>
      </c>
      <c r="AP142" s="33" t="str">
        <f>IF(Таблица2[[#This Row],[из них (из 34): трудоустраиваются по полученной профессии, специальности]]&lt;=Таблица2[[#This Row],[Будут трудоустроены]], "+", "Не сход 34 и 35")</f>
        <v>+</v>
      </c>
      <c r="AQ142" s="33" t="str">
        <f>IF(Таблица2[[#This Row],[из них (из 34) продолжат обучение
]]&lt;=Таблица2[[#This Row],[Будут трудоустроены]], "+", "Не сход 34 и 36")</f>
        <v>+</v>
      </c>
      <c r="AR142" s="33" t="str">
        <f>IF(Таблица2[[#This Row],[Будут трудоустроены]]=Таблица2[[#This Row],[в отрасли образования2]]+Таблица2[[#This Row],[в медицинской отрасли3]]+Таблица2[[#This Row],[в отрасли сферы услуг, туризма4]]+Таблица2[[#This Row],[в отрасли сферы торговли, организациях финансового сектора5]]+Таблица2[[#This Row],[в отрасли правоохранительной сферы и управления6]]+Таблица2[[#This Row],[на предприятия оборонно-промышленного комплекса8]]+Таблица2[[#This Row],[в отрасли средств массовой информации7]]+Таблица2[[#This Row],[машиностроения (кроме оборонно-промышленного комплекса)9]]+Таблица2[[#This Row],[сельского хозяйства10]]+Таблица2[[#This Row],[металлургии 11]]+Таблица2[[#This Row],[железнодорожного транспорта12]]+Таблица2[[#This Row],[легкой промышленности13]]+Таблица2[[#This Row],[химической отрасли14]]+Таблица2[[#This Row],[атомной отрасли (кроме оборонно-промышленного комплекса)15]]+Таблица2[[#This Row],[фармацевтической отрасли16]]+Таблица2[[#This Row],[отрасли информационных технологий17]]+Таблица2[[#This Row],[радиоэлектроники (кроме оборонно-промышленного комплекса)18]]+Таблица2[[#This Row],[топливно-энергетического комплекса (кроме оборонно-промышленного комплекса)19]]+Таблица2[[#This Row],[транспортной отрасли20]]+Таблица2[[#This Row],[горнодобывающей отрасли21]]+Таблица2[[#This Row],[отрасли электротехнической промышленности (кроме оборонно-промышленного комплекса)22]]+Таблица2[[#This Row],[лесной промышленности23]]+Таблица2[[#This Row],[строительной отрасли24]]+Таблица2[[#This Row],[отрасли электронной промышленности (кроме оборонно-промышленного комплекса)25]]+Таблица2[[#This Row],[индустрии робототехники26]]+Таблица2[[#This Row],[в отрасли искусства27]]+Таблица2[[#This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спорт28]], "+", "ОШИБКА")</f>
        <v>+</v>
      </c>
      <c r="AS142" s="4">
        <v>0</v>
      </c>
      <c r="AT142" s="4">
        <v>0</v>
      </c>
      <c r="AU142" s="4">
        <v>0</v>
      </c>
      <c r="AV142" s="4">
        <v>0</v>
      </c>
      <c r="AW142" s="4">
        <v>0</v>
      </c>
      <c r="AX142" s="4">
        <v>0</v>
      </c>
      <c r="AY142" s="4">
        <v>0</v>
      </c>
      <c r="AZ142" s="4">
        <v>0</v>
      </c>
      <c r="BA142" s="4">
        <v>0</v>
      </c>
      <c r="BB142" s="4">
        <v>0</v>
      </c>
      <c r="BC142" s="4">
        <v>0</v>
      </c>
      <c r="BD142" s="4">
        <v>0</v>
      </c>
      <c r="BE142" s="4">
        <v>0</v>
      </c>
      <c r="BF142" s="4">
        <v>0</v>
      </c>
      <c r="BG142" s="4">
        <v>0</v>
      </c>
      <c r="BH142" s="4">
        <v>0</v>
      </c>
      <c r="BI142" s="4">
        <v>0</v>
      </c>
      <c r="BJ142" s="4">
        <v>0</v>
      </c>
      <c r="BK142" s="4">
        <v>0</v>
      </c>
      <c r="BL142" s="4">
        <v>0</v>
      </c>
      <c r="BM142" s="4">
        <v>0</v>
      </c>
      <c r="BN142" s="4">
        <v>0</v>
      </c>
      <c r="BO142" s="4">
        <v>0</v>
      </c>
      <c r="BP142" s="4">
        <v>0</v>
      </c>
      <c r="BQ142" s="4">
        <v>0</v>
      </c>
      <c r="BR142" s="4">
        <v>0</v>
      </c>
      <c r="BS142" s="4">
        <v>0</v>
      </c>
      <c r="BT142" s="4">
        <v>0</v>
      </c>
      <c r="BU142" s="4">
        <v>0</v>
      </c>
      <c r="BV142" s="4">
        <v>0</v>
      </c>
      <c r="BW142" s="4">
        <v>0</v>
      </c>
      <c r="BX142" s="4">
        <v>8</v>
      </c>
      <c r="BY142" s="4">
        <v>0</v>
      </c>
      <c r="BZ142" s="4">
        <v>0</v>
      </c>
      <c r="CA142" s="4">
        <v>0</v>
      </c>
      <c r="CB142" s="4">
        <v>0</v>
      </c>
      <c r="CC142" s="4">
        <v>0</v>
      </c>
      <c r="CD142" s="4">
        <v>0</v>
      </c>
      <c r="CE142" s="4">
        <v>0</v>
      </c>
      <c r="CF142" s="4">
        <v>0</v>
      </c>
      <c r="CG142" s="4">
        <v>0</v>
      </c>
      <c r="CH142" s="5">
        <v>0</v>
      </c>
      <c r="CI142" s="6">
        <v>0</v>
      </c>
    </row>
    <row r="143" spans="1:87" ht="37.5" hidden="1">
      <c r="A143" s="65" t="s">
        <v>148</v>
      </c>
      <c r="B143" s="3" t="s">
        <v>138</v>
      </c>
      <c r="C143" s="64">
        <v>32</v>
      </c>
      <c r="D143" s="64">
        <v>0</v>
      </c>
      <c r="E143" s="4">
        <v>32</v>
      </c>
      <c r="F143" s="33" t="str">
        <f>IF(Таблица2[[#This Row],[Выпуск 2024 г.]]=Таблица2[[#This Row],[Трудоустроены]]+Таблица2[[#This Row],[индивидуальные предприниматели или самозанятые]]+Таблица2[[#This Row],[Будут трудоустроены]]+Таблица2[[#This Row],[индивидуальные предприниматели или самозанятые29]]+Таблица2[[#This Row],[продолжат обучение без трудоустройства]]+Таблица2[[#This Row],[призваны в армию, будут призваны в армию]]+Таблица2[[#This Row],[находятся в отпуске по уходу за ребенком, будут находиться в отпуске по уходу за ребенком]]+Таблица2[[#This Row],[Зарегистрированы в центрах занятости в качестве безработных (получают пособие по безработице) и не планируют трудоустраиваться]]+Таблица2[[#This Row],[Не планируют трудоустраиваться, в том числе по причинам получения иных социальных льгот ]]+Таблица2[[#This Row],[Иные причины нахождения под риском нетрудоустройства]]+Таблица2[[#This Row],[Тяжелое состояние здоровья, не позволяющее трудоустраиваться]]+Таблица2[[#This Row],[Находятся под следствием, отбывают наказание]]+Таблица2[[#This Row],[Переезд за пределы Российской Федерации]]+Таблица2[[#This Row],[Не могут трудоустраиваться в связи с уходом за больными родственниками, в связи с иными семейными обстоятельствами]], "+", "Не сходится сумма")</f>
        <v>+</v>
      </c>
      <c r="G143" s="4">
        <v>0</v>
      </c>
      <c r="H143" s="33" t="str">
        <f>IF(Таблица2[[#This Row],[Из них (из 3): трудоустроены по получаемой профессии, специальности]]&lt;=Таблица2[[#This Row],[Трудоустроены]], "+", "Не сход 3 и 4")</f>
        <v>+</v>
      </c>
      <c r="I143" s="33" t="str">
        <f>IF(Таблица2[[#This Row],[Из них (из 3): продолжат обучение]]&lt;=Таблица2[[#This Row],[Трудоустроены]], "+", "Несход 3 и 5")</f>
        <v>+</v>
      </c>
      <c r="J143" s="33" t="str">
        <f>IF(Таблица2[[#This Row],[Трудоустроены]]=Таблица2[[#This Row],[в отрасли образования]]+Таблица2[[#This Row],[в медицинской отрасли]]+Таблица2[[#This Row],[в отрасли сферы услуг, туризма]]+Таблица2[[#This Row],[в отрасли сферы торговли, организациях финансового сектора]]+Таблица2[[#This Row],[в отрасли правоохранительной сферы и управления]]+Таблица2[[#This Row],[в отрасли средств массовой информации]]+Таблица2[[#This Row],[на предприятия оборонно-промышленного комплекса]]+Таблица2[[#This Row],[машиностроения (кроме оборонно-промышленного комплекса)]]+Таблица2[[#This Row],[сельского хозяйства]]+Таблица2[[#This Row],[металлургии ]]+Таблица2[[#This Row],[железнодорожного транспорта]]+Таблица2[[#This Row],[легкой промышленности]]+Таблица2[[#This Row],[химической отрасли]]+Таблица2[[#This Row],[атомной отрасли (кроме оборонно-промышленного комплекса)]]+Таблица2[[#This Row],[фармацевтической отрасли]]+Таблица2[[#This Row],[отрасли информационных технологий]]+Таблица2[[#This Row],[радиоэлектроники (кроме оборонно-промышленного комплекса)]]+Таблица2[[#This Row],[топливно-энергетического комплекса (кроме оборонно-промышленного комплекса)]]+Таблица2[[#This Row],[транспортной отрасли]]+Таблица2[[#This Row],[горнодобывающей отрасли]]+Таблица2[[#This Row],[отрасли электротехнической промышленности (кроме оборонно-промышленного комплекса)]]+Таблица2[[#This Row],[лесной промышленности]]+Таблица2[[#This Row],[строительной отрасли]]+Таблица2[[#This Row],[отрасли электронной промышленности (кроме оборонно-промышленного комплекса)]]+Таблица2[[#This Row],[индустрии робототехники]]+Таблица2[[#This Row],[в отрасли искусства]]+Таблица2[[#This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 "+", "ОШИБКА")</f>
        <v>+</v>
      </c>
      <c r="K143" s="4">
        <v>0</v>
      </c>
      <c r="L143" s="4">
        <v>0</v>
      </c>
      <c r="M143" s="4">
        <v>0</v>
      </c>
      <c r="N143" s="4">
        <v>0</v>
      </c>
      <c r="O143" s="4">
        <v>0</v>
      </c>
      <c r="P143" s="4">
        <v>0</v>
      </c>
      <c r="Q143" s="4">
        <v>0</v>
      </c>
      <c r="R143" s="4">
        <v>0</v>
      </c>
      <c r="S143" s="4">
        <v>0</v>
      </c>
      <c r="T143" s="4">
        <v>0</v>
      </c>
      <c r="U143" s="4">
        <v>0</v>
      </c>
      <c r="V143" s="4">
        <v>0</v>
      </c>
      <c r="W143" s="4">
        <v>0</v>
      </c>
      <c r="X143" s="4">
        <v>0</v>
      </c>
      <c r="Y143" s="4">
        <v>0</v>
      </c>
      <c r="Z143" s="4">
        <v>0</v>
      </c>
      <c r="AA143" s="4">
        <v>0</v>
      </c>
      <c r="AB143" s="4">
        <v>0</v>
      </c>
      <c r="AC143" s="4">
        <v>0</v>
      </c>
      <c r="AD143" s="4">
        <v>0</v>
      </c>
      <c r="AE143" s="4">
        <v>0</v>
      </c>
      <c r="AF143" s="4">
        <v>0</v>
      </c>
      <c r="AG143" s="4">
        <v>0</v>
      </c>
      <c r="AH143" s="4">
        <v>0</v>
      </c>
      <c r="AI143" s="4">
        <v>0</v>
      </c>
      <c r="AJ143" s="4">
        <v>0</v>
      </c>
      <c r="AK143" s="4">
        <v>0</v>
      </c>
      <c r="AL143" s="4">
        <v>0</v>
      </c>
      <c r="AM143" s="4">
        <v>0</v>
      </c>
      <c r="AN143" s="4">
        <v>0</v>
      </c>
      <c r="AO143" s="4">
        <v>14</v>
      </c>
      <c r="AP143" s="33" t="str">
        <f>IF(Таблица2[[#This Row],[из них (из 34): трудоустраиваются по полученной профессии, специальности]]&lt;=Таблица2[[#This Row],[Будут трудоустроены]], "+", "Не сход 34 и 35")</f>
        <v>+</v>
      </c>
      <c r="AQ143" s="33" t="str">
        <f>IF(Таблица2[[#This Row],[из них (из 34) продолжат обучение
]]&lt;=Таблица2[[#This Row],[Будут трудоустроены]], "+", "Не сход 34 и 36")</f>
        <v>+</v>
      </c>
      <c r="AR143" s="33" t="str">
        <f>IF(Таблица2[[#This Row],[Будут трудоустроены]]=Таблица2[[#This Row],[в отрасли образования2]]+Таблица2[[#This Row],[в медицинской отрасли3]]+Таблица2[[#This Row],[в отрасли сферы услуг, туризма4]]+Таблица2[[#This Row],[в отрасли сферы торговли, организациях финансового сектора5]]+Таблица2[[#This Row],[в отрасли правоохранительной сферы и управления6]]+Таблица2[[#This Row],[на предприятия оборонно-промышленного комплекса8]]+Таблица2[[#This Row],[в отрасли средств массовой информации7]]+Таблица2[[#This Row],[машиностроения (кроме оборонно-промышленного комплекса)9]]+Таблица2[[#This Row],[сельского хозяйства10]]+Таблица2[[#This Row],[металлургии 11]]+Таблица2[[#This Row],[железнодорожного транспорта12]]+Таблица2[[#This Row],[легкой промышленности13]]+Таблица2[[#This Row],[химической отрасли14]]+Таблица2[[#This Row],[атомной отрасли (кроме оборонно-промышленного комплекса)15]]+Таблица2[[#This Row],[фармацевтической отрасли16]]+Таблица2[[#This Row],[отрасли информационных технологий17]]+Таблица2[[#This Row],[радиоэлектроники (кроме оборонно-промышленного комплекса)18]]+Таблица2[[#This Row],[топливно-энергетического комплекса (кроме оборонно-промышленного комплекса)19]]+Таблица2[[#This Row],[транспортной отрасли20]]+Таблица2[[#This Row],[горнодобывающей отрасли21]]+Таблица2[[#This Row],[отрасли электротехнической промышленности (кроме оборонно-промышленного комплекса)22]]+Таблица2[[#This Row],[лесной промышленности23]]+Таблица2[[#This Row],[строительной отрасли24]]+Таблица2[[#This Row],[отрасли электронной промышленности (кроме оборонно-промышленного комплекса)25]]+Таблица2[[#This Row],[индустрии робототехники26]]+Таблица2[[#This Row],[в отрасли искусства27]]+Таблица2[[#This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спорт28]], "+", "ОШИБКА")</f>
        <v>+</v>
      </c>
      <c r="AS143" s="4">
        <v>12</v>
      </c>
      <c r="AT143" s="4">
        <v>2</v>
      </c>
      <c r="AU143" s="4">
        <v>0</v>
      </c>
      <c r="AV143" s="4">
        <v>0</v>
      </c>
      <c r="AW143" s="4">
        <v>0</v>
      </c>
      <c r="AX143" s="4">
        <v>0</v>
      </c>
      <c r="AY143" s="4">
        <v>0</v>
      </c>
      <c r="AZ143" s="4">
        <v>0</v>
      </c>
      <c r="BA143" s="4">
        <v>0</v>
      </c>
      <c r="BB143" s="4">
        <v>14</v>
      </c>
      <c r="BC143" s="4">
        <v>0</v>
      </c>
      <c r="BD143" s="4">
        <v>0</v>
      </c>
      <c r="BE143" s="4">
        <v>0</v>
      </c>
      <c r="BF143" s="4">
        <v>0</v>
      </c>
      <c r="BG143" s="4">
        <v>0</v>
      </c>
      <c r="BH143" s="4">
        <v>0</v>
      </c>
      <c r="BI143" s="4">
        <v>0</v>
      </c>
      <c r="BJ143" s="4">
        <v>0</v>
      </c>
      <c r="BK143" s="4">
        <v>0</v>
      </c>
      <c r="BL143" s="4">
        <v>0</v>
      </c>
      <c r="BM143" s="4">
        <v>0</v>
      </c>
      <c r="BN143" s="4">
        <v>0</v>
      </c>
      <c r="BO143" s="4">
        <v>0</v>
      </c>
      <c r="BP143" s="4">
        <v>0</v>
      </c>
      <c r="BQ143" s="4">
        <v>0</v>
      </c>
      <c r="BR143" s="4">
        <v>0</v>
      </c>
      <c r="BS143" s="4">
        <v>0</v>
      </c>
      <c r="BT143" s="4">
        <v>0</v>
      </c>
      <c r="BU143" s="4">
        <v>0</v>
      </c>
      <c r="BV143" s="4">
        <v>0</v>
      </c>
      <c r="BW143" s="4">
        <v>0</v>
      </c>
      <c r="BX143" s="4">
        <v>18</v>
      </c>
      <c r="BY143" s="4">
        <v>0</v>
      </c>
      <c r="BZ143" s="4">
        <v>0</v>
      </c>
      <c r="CA143" s="4">
        <v>0</v>
      </c>
      <c r="CB143" s="4">
        <v>0</v>
      </c>
      <c r="CC143" s="4">
        <v>0</v>
      </c>
      <c r="CD143" s="4">
        <v>0</v>
      </c>
      <c r="CE143" s="4">
        <v>0</v>
      </c>
      <c r="CF143" s="4">
        <v>0</v>
      </c>
      <c r="CG143" s="4">
        <v>0</v>
      </c>
      <c r="CH143" s="5">
        <v>0</v>
      </c>
      <c r="CI143" s="6">
        <v>0</v>
      </c>
    </row>
    <row r="144" spans="1:87" ht="37.5" hidden="1">
      <c r="A144" s="65" t="s">
        <v>148</v>
      </c>
      <c r="B144" s="3" t="s">
        <v>155</v>
      </c>
      <c r="C144" s="64">
        <v>19</v>
      </c>
      <c r="D144" s="64">
        <v>0</v>
      </c>
      <c r="E144" s="4">
        <v>19</v>
      </c>
      <c r="F144" s="33" t="str">
        <f>IF(Таблица2[[#This Row],[Выпуск 2024 г.]]=Таблица2[[#This Row],[Трудоустроены]]+Таблица2[[#This Row],[индивидуальные предприниматели или самозанятые]]+Таблица2[[#This Row],[Будут трудоустроены]]+Таблица2[[#This Row],[индивидуальные предприниматели или самозанятые29]]+Таблица2[[#This Row],[продолжат обучение без трудоустройства]]+Таблица2[[#This Row],[призваны в армию, будут призваны в армию]]+Таблица2[[#This Row],[находятся в отпуске по уходу за ребенком, будут находиться в отпуске по уходу за ребенком]]+Таблица2[[#This Row],[Зарегистрированы в центрах занятости в качестве безработных (получают пособие по безработице) и не планируют трудоустраиваться]]+Таблица2[[#This Row],[Не планируют трудоустраиваться, в том числе по причинам получения иных социальных льгот ]]+Таблица2[[#This Row],[Иные причины нахождения под риском нетрудоустройства]]+Таблица2[[#This Row],[Тяжелое состояние здоровья, не позволяющее трудоустраиваться]]+Таблица2[[#This Row],[Находятся под следствием, отбывают наказание]]+Таблица2[[#This Row],[Переезд за пределы Российской Федерации]]+Таблица2[[#This Row],[Не могут трудоустраиваться в связи с уходом за больными родственниками, в связи с иными семейными обстоятельствами]], "+", "Не сходится сумма")</f>
        <v>+</v>
      </c>
      <c r="G144" s="4">
        <v>0</v>
      </c>
      <c r="H144" s="33" t="str">
        <f>IF(Таблица2[[#This Row],[Из них (из 3): трудоустроены по получаемой профессии, специальности]]&lt;=Таблица2[[#This Row],[Трудоустроены]], "+", "Не сход 3 и 4")</f>
        <v>+</v>
      </c>
      <c r="I144" s="33" t="str">
        <f>IF(Таблица2[[#This Row],[Из них (из 3): продолжат обучение]]&lt;=Таблица2[[#This Row],[Трудоустроены]], "+", "Несход 3 и 5")</f>
        <v>+</v>
      </c>
      <c r="J144" s="33" t="str">
        <f>IF(Таблица2[[#This Row],[Трудоустроены]]=Таблица2[[#This Row],[в отрасли образования]]+Таблица2[[#This Row],[в медицинской отрасли]]+Таблица2[[#This Row],[в отрасли сферы услуг, туризма]]+Таблица2[[#This Row],[в отрасли сферы торговли, организациях финансового сектора]]+Таблица2[[#This Row],[в отрасли правоохранительной сферы и управления]]+Таблица2[[#This Row],[в отрасли средств массовой информации]]+Таблица2[[#This Row],[на предприятия оборонно-промышленного комплекса]]+Таблица2[[#This Row],[машиностроения (кроме оборонно-промышленного комплекса)]]+Таблица2[[#This Row],[сельского хозяйства]]+Таблица2[[#This Row],[металлургии ]]+Таблица2[[#This Row],[железнодорожного транспорта]]+Таблица2[[#This Row],[легкой промышленности]]+Таблица2[[#This Row],[химической отрасли]]+Таблица2[[#This Row],[атомной отрасли (кроме оборонно-промышленного комплекса)]]+Таблица2[[#This Row],[фармацевтической отрасли]]+Таблица2[[#This Row],[отрасли информационных технологий]]+Таблица2[[#This Row],[радиоэлектроники (кроме оборонно-промышленного комплекса)]]+Таблица2[[#This Row],[топливно-энергетического комплекса (кроме оборонно-промышленного комплекса)]]+Таблица2[[#This Row],[транспортной отрасли]]+Таблица2[[#This Row],[горнодобывающей отрасли]]+Таблица2[[#This Row],[отрасли электротехнической промышленности (кроме оборонно-промышленного комплекса)]]+Таблица2[[#This Row],[лесной промышленности]]+Таблица2[[#This Row],[строительной отрасли]]+Таблица2[[#This Row],[отрасли электронной промышленности (кроме оборонно-промышленного комплекса)]]+Таблица2[[#This Row],[индустрии робототехники]]+Таблица2[[#This Row],[в отрасли искусства]]+Таблица2[[#This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 "+", "ОШИБКА")</f>
        <v>+</v>
      </c>
      <c r="K144" s="4">
        <v>0</v>
      </c>
      <c r="L144" s="4">
        <v>0</v>
      </c>
      <c r="M144" s="4">
        <v>0</v>
      </c>
      <c r="N144" s="4">
        <v>0</v>
      </c>
      <c r="O144" s="4">
        <v>0</v>
      </c>
      <c r="P144" s="4">
        <v>0</v>
      </c>
      <c r="Q144" s="4">
        <v>0</v>
      </c>
      <c r="R144" s="4">
        <v>0</v>
      </c>
      <c r="S144" s="4">
        <v>0</v>
      </c>
      <c r="T144" s="4">
        <v>0</v>
      </c>
      <c r="U144" s="4">
        <v>0</v>
      </c>
      <c r="V144" s="4">
        <v>0</v>
      </c>
      <c r="W144" s="4">
        <v>0</v>
      </c>
      <c r="X144" s="4">
        <v>0</v>
      </c>
      <c r="Y144" s="4">
        <v>0</v>
      </c>
      <c r="Z144" s="4">
        <v>0</v>
      </c>
      <c r="AA144" s="4">
        <v>0</v>
      </c>
      <c r="AB144" s="4">
        <v>0</v>
      </c>
      <c r="AC144" s="4">
        <v>0</v>
      </c>
      <c r="AD144" s="4">
        <v>0</v>
      </c>
      <c r="AE144" s="4">
        <v>0</v>
      </c>
      <c r="AF144" s="4">
        <v>0</v>
      </c>
      <c r="AG144" s="4">
        <v>0</v>
      </c>
      <c r="AH144" s="4">
        <v>0</v>
      </c>
      <c r="AI144" s="4">
        <v>0</v>
      </c>
      <c r="AJ144" s="4">
        <v>0</v>
      </c>
      <c r="AK144" s="4">
        <v>0</v>
      </c>
      <c r="AL144" s="4">
        <v>0</v>
      </c>
      <c r="AM144" s="4">
        <v>0</v>
      </c>
      <c r="AN144" s="4">
        <v>0</v>
      </c>
      <c r="AO144" s="4">
        <v>7</v>
      </c>
      <c r="AP144" s="33" t="str">
        <f>IF(Таблица2[[#This Row],[из них (из 34): трудоустраиваются по полученной профессии, специальности]]&lt;=Таблица2[[#This Row],[Будут трудоустроены]], "+", "Не сход 34 и 35")</f>
        <v>+</v>
      </c>
      <c r="AQ144" s="33" t="str">
        <f>IF(Таблица2[[#This Row],[из них (из 34) продолжат обучение
]]&lt;=Таблица2[[#This Row],[Будут трудоустроены]], "+", "Не сход 34 и 36")</f>
        <v>+</v>
      </c>
      <c r="AR144" s="33" t="str">
        <f>IF(Таблица2[[#This Row],[Будут трудоустроены]]=Таблица2[[#This Row],[в отрасли образования2]]+Таблица2[[#This Row],[в медицинской отрасли3]]+Таблица2[[#This Row],[в отрасли сферы услуг, туризма4]]+Таблица2[[#This Row],[в отрасли сферы торговли, организациях финансового сектора5]]+Таблица2[[#This Row],[в отрасли правоохранительной сферы и управления6]]+Таблица2[[#This Row],[на предприятия оборонно-промышленного комплекса8]]+Таблица2[[#This Row],[в отрасли средств массовой информации7]]+Таблица2[[#This Row],[машиностроения (кроме оборонно-промышленного комплекса)9]]+Таблица2[[#This Row],[сельского хозяйства10]]+Таблица2[[#This Row],[металлургии 11]]+Таблица2[[#This Row],[железнодорожного транспорта12]]+Таблица2[[#This Row],[легкой промышленности13]]+Таблица2[[#This Row],[химической отрасли14]]+Таблица2[[#This Row],[атомной отрасли (кроме оборонно-промышленного комплекса)15]]+Таблица2[[#This Row],[фармацевтической отрасли16]]+Таблица2[[#This Row],[отрасли информационных технологий17]]+Таблица2[[#This Row],[радиоэлектроники (кроме оборонно-промышленного комплекса)18]]+Таблица2[[#This Row],[топливно-энергетического комплекса (кроме оборонно-промышленного комплекса)19]]+Таблица2[[#This Row],[транспортной отрасли20]]+Таблица2[[#This Row],[горнодобывающей отрасли21]]+Таблица2[[#This Row],[отрасли электротехнической промышленности (кроме оборонно-промышленного комплекса)22]]+Таблица2[[#This Row],[лесной промышленности23]]+Таблица2[[#This Row],[строительной отрасли24]]+Таблица2[[#This Row],[отрасли электронной промышленности (кроме оборонно-промышленного комплекса)25]]+Таблица2[[#This Row],[индустрии робототехники26]]+Таблица2[[#This Row],[в отрасли искусства27]]+Таблица2[[#This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спорт28]], "+", "ОШИБКА")</f>
        <v>+</v>
      </c>
      <c r="AS144" s="4">
        <v>5</v>
      </c>
      <c r="AT144" s="4">
        <v>2</v>
      </c>
      <c r="AU144" s="4">
        <v>0</v>
      </c>
      <c r="AV144" s="4">
        <v>0</v>
      </c>
      <c r="AW144" s="4">
        <v>0</v>
      </c>
      <c r="AX144" s="4">
        <v>0</v>
      </c>
      <c r="AY144" s="4">
        <v>0</v>
      </c>
      <c r="AZ144" s="4">
        <v>0</v>
      </c>
      <c r="BA144" s="4">
        <v>0</v>
      </c>
      <c r="BB144" s="4">
        <v>7</v>
      </c>
      <c r="BC144" s="4">
        <v>0</v>
      </c>
      <c r="BD144" s="4">
        <v>0</v>
      </c>
      <c r="BE144" s="4">
        <v>0</v>
      </c>
      <c r="BF144" s="4">
        <v>0</v>
      </c>
      <c r="BG144" s="4">
        <v>0</v>
      </c>
      <c r="BH144" s="4">
        <v>0</v>
      </c>
      <c r="BI144" s="4">
        <v>0</v>
      </c>
      <c r="BJ144" s="4">
        <v>0</v>
      </c>
      <c r="BK144" s="4">
        <v>0</v>
      </c>
      <c r="BL144" s="4">
        <v>0</v>
      </c>
      <c r="BM144" s="4">
        <v>0</v>
      </c>
      <c r="BN144" s="4">
        <v>0</v>
      </c>
      <c r="BO144" s="4">
        <v>0</v>
      </c>
      <c r="BP144" s="4">
        <v>0</v>
      </c>
      <c r="BQ144" s="4">
        <v>0</v>
      </c>
      <c r="BR144" s="4">
        <v>0</v>
      </c>
      <c r="BS144" s="4">
        <v>0</v>
      </c>
      <c r="BT144" s="4">
        <v>0</v>
      </c>
      <c r="BU144" s="4">
        <v>0</v>
      </c>
      <c r="BV144" s="4">
        <v>0</v>
      </c>
      <c r="BW144" s="4">
        <v>0</v>
      </c>
      <c r="BX144" s="4">
        <v>12</v>
      </c>
      <c r="BY144" s="4">
        <v>0</v>
      </c>
      <c r="BZ144" s="4">
        <v>0</v>
      </c>
      <c r="CA144" s="4">
        <v>0</v>
      </c>
      <c r="CB144" s="4">
        <v>0</v>
      </c>
      <c r="CC144" s="4">
        <v>0</v>
      </c>
      <c r="CD144" s="4">
        <v>0</v>
      </c>
      <c r="CE144" s="4">
        <v>0</v>
      </c>
      <c r="CF144" s="4">
        <v>0</v>
      </c>
      <c r="CG144" s="4">
        <v>0</v>
      </c>
      <c r="CH144" s="5">
        <v>0</v>
      </c>
      <c r="CI144" s="6">
        <v>0</v>
      </c>
    </row>
    <row r="145" spans="1:87" ht="37.5" hidden="1">
      <c r="A145" s="65" t="s">
        <v>148</v>
      </c>
      <c r="B145" s="3" t="s">
        <v>156</v>
      </c>
      <c r="C145" s="64">
        <v>17</v>
      </c>
      <c r="D145" s="64">
        <v>8</v>
      </c>
      <c r="E145" s="4">
        <v>17</v>
      </c>
      <c r="F145" s="33" t="str">
        <f>IF(Таблица2[[#This Row],[Выпуск 2024 г.]]=Таблица2[[#This Row],[Трудоустроены]]+Таблица2[[#This Row],[индивидуальные предприниматели или самозанятые]]+Таблица2[[#This Row],[Будут трудоустроены]]+Таблица2[[#This Row],[индивидуальные предприниматели или самозанятые29]]+Таблица2[[#This Row],[продолжат обучение без трудоустройства]]+Таблица2[[#This Row],[призваны в армию, будут призваны в армию]]+Таблица2[[#This Row],[находятся в отпуске по уходу за ребенком, будут находиться в отпуске по уходу за ребенком]]+Таблица2[[#This Row],[Зарегистрированы в центрах занятости в качестве безработных (получают пособие по безработице) и не планируют трудоустраиваться]]+Таблица2[[#This Row],[Не планируют трудоустраиваться, в том числе по причинам получения иных социальных льгот ]]+Таблица2[[#This Row],[Иные причины нахождения под риском нетрудоустройства]]+Таблица2[[#This Row],[Тяжелое состояние здоровья, не позволяющее трудоустраиваться]]+Таблица2[[#This Row],[Находятся под следствием, отбывают наказание]]+Таблица2[[#This Row],[Переезд за пределы Российской Федерации]]+Таблица2[[#This Row],[Не могут трудоустраиваться в связи с уходом за больными родственниками, в связи с иными семейными обстоятельствами]], "+", "Не сходится сумма")</f>
        <v>+</v>
      </c>
      <c r="G145" s="4">
        <v>3</v>
      </c>
      <c r="H145" s="33" t="str">
        <f>IF(Таблица2[[#This Row],[Из них (из 3): трудоустроены по получаемой профессии, специальности]]&lt;=Таблица2[[#This Row],[Трудоустроены]], "+", "Не сход 3 и 4")</f>
        <v>+</v>
      </c>
      <c r="I145" s="33" t="str">
        <f>IF(Таблица2[[#This Row],[Из них (из 3): продолжат обучение]]&lt;=Таблица2[[#This Row],[Трудоустроены]], "+", "Несход 3 и 5")</f>
        <v>+</v>
      </c>
      <c r="J145" s="33" t="str">
        <f>IF(Таблица2[[#This Row],[Трудоустроены]]=Таблица2[[#This Row],[в отрасли образования]]+Таблица2[[#This Row],[в медицинской отрасли]]+Таблица2[[#This Row],[в отрасли сферы услуг, туризма]]+Таблица2[[#This Row],[в отрасли сферы торговли, организациях финансового сектора]]+Таблица2[[#This Row],[в отрасли правоохранительной сферы и управления]]+Таблица2[[#This Row],[в отрасли средств массовой информации]]+Таблица2[[#This Row],[на предприятия оборонно-промышленного комплекса]]+Таблица2[[#This Row],[машиностроения (кроме оборонно-промышленного комплекса)]]+Таблица2[[#This Row],[сельского хозяйства]]+Таблица2[[#This Row],[металлургии ]]+Таблица2[[#This Row],[железнодорожного транспорта]]+Таблица2[[#This Row],[легкой промышленности]]+Таблица2[[#This Row],[химической отрасли]]+Таблица2[[#This Row],[атомной отрасли (кроме оборонно-промышленного комплекса)]]+Таблица2[[#This Row],[фармацевтической отрасли]]+Таблица2[[#This Row],[отрасли информационных технологий]]+Таблица2[[#This Row],[радиоэлектроники (кроме оборонно-промышленного комплекса)]]+Таблица2[[#This Row],[топливно-энергетического комплекса (кроме оборонно-промышленного комплекса)]]+Таблица2[[#This Row],[транспортной отрасли]]+Таблица2[[#This Row],[горнодобывающей отрасли]]+Таблица2[[#This Row],[отрасли электротехнической промышленности (кроме оборонно-промышленного комплекса)]]+Таблица2[[#This Row],[лесной промышленности]]+Таблица2[[#This Row],[строительной отрасли]]+Таблица2[[#This Row],[отрасли электронной промышленности (кроме оборонно-промышленного комплекса)]]+Таблица2[[#This Row],[индустрии робототехники]]+Таблица2[[#This Row],[в отрасли искусства]]+Таблица2[[#This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 "+", "ОШИБКА")</f>
        <v>+</v>
      </c>
      <c r="K145" s="4">
        <v>3</v>
      </c>
      <c r="L145" s="4">
        <v>0</v>
      </c>
      <c r="M145" s="4">
        <v>0</v>
      </c>
      <c r="N145" s="4">
        <v>0</v>
      </c>
      <c r="O145" s="4">
        <v>0</v>
      </c>
      <c r="P145" s="4">
        <v>0</v>
      </c>
      <c r="Q145" s="4">
        <v>0</v>
      </c>
      <c r="R145" s="4">
        <v>0</v>
      </c>
      <c r="S145" s="4">
        <v>0</v>
      </c>
      <c r="T145" s="4">
        <v>3</v>
      </c>
      <c r="U145" s="4">
        <v>0</v>
      </c>
      <c r="V145" s="4">
        <v>0</v>
      </c>
      <c r="W145" s="4">
        <v>0</v>
      </c>
      <c r="X145" s="4">
        <v>0</v>
      </c>
      <c r="Y145" s="4">
        <v>0</v>
      </c>
      <c r="Z145" s="4">
        <v>0</v>
      </c>
      <c r="AA145" s="4">
        <v>0</v>
      </c>
      <c r="AB145" s="4">
        <v>0</v>
      </c>
      <c r="AC145" s="4">
        <v>0</v>
      </c>
      <c r="AD145" s="4">
        <v>0</v>
      </c>
      <c r="AE145" s="4">
        <v>0</v>
      </c>
      <c r="AF145" s="4">
        <v>0</v>
      </c>
      <c r="AG145" s="4">
        <v>0</v>
      </c>
      <c r="AH145" s="4">
        <v>0</v>
      </c>
      <c r="AI145" s="4">
        <v>0</v>
      </c>
      <c r="AJ145" s="4">
        <v>0</v>
      </c>
      <c r="AK145" s="4">
        <v>0</v>
      </c>
      <c r="AL145" s="4">
        <v>0</v>
      </c>
      <c r="AM145" s="4">
        <v>0</v>
      </c>
      <c r="AN145" s="4">
        <v>0</v>
      </c>
      <c r="AO145" s="4">
        <v>5</v>
      </c>
      <c r="AP145" s="33" t="str">
        <f>IF(Таблица2[[#This Row],[из них (из 34): трудоустраиваются по полученной профессии, специальности]]&lt;=Таблица2[[#This Row],[Будут трудоустроены]], "+", "Не сход 34 и 35")</f>
        <v>+</v>
      </c>
      <c r="AQ145" s="33" t="str">
        <f>IF(Таблица2[[#This Row],[из них (из 34) продолжат обучение
]]&lt;=Таблица2[[#This Row],[Будут трудоустроены]], "+", "Не сход 34 и 36")</f>
        <v>+</v>
      </c>
      <c r="AR145" s="33" t="str">
        <f>IF(Таблица2[[#This Row],[Будут трудоустроены]]=Таблица2[[#This Row],[в отрасли образования2]]+Таблица2[[#This Row],[в медицинской отрасли3]]+Таблица2[[#This Row],[в отрасли сферы услуг, туризма4]]+Таблица2[[#This Row],[в отрасли сферы торговли, организациях финансового сектора5]]+Таблица2[[#This Row],[в отрасли правоохранительной сферы и управления6]]+Таблица2[[#This Row],[на предприятия оборонно-промышленного комплекса8]]+Таблица2[[#This Row],[в отрасли средств массовой информации7]]+Таблица2[[#This Row],[машиностроения (кроме оборонно-промышленного комплекса)9]]+Таблица2[[#This Row],[сельского хозяйства10]]+Таблица2[[#This Row],[металлургии 11]]+Таблица2[[#This Row],[железнодорожного транспорта12]]+Таблица2[[#This Row],[легкой промышленности13]]+Таблица2[[#This Row],[химической отрасли14]]+Таблица2[[#This Row],[атомной отрасли (кроме оборонно-промышленного комплекса)15]]+Таблица2[[#This Row],[фармацевтической отрасли16]]+Таблица2[[#This Row],[отрасли информационных технологий17]]+Таблица2[[#This Row],[радиоэлектроники (кроме оборонно-промышленного комплекса)18]]+Таблица2[[#This Row],[топливно-энергетического комплекса (кроме оборонно-промышленного комплекса)19]]+Таблица2[[#This Row],[транспортной отрасли20]]+Таблица2[[#This Row],[горнодобывающей отрасли21]]+Таблица2[[#This Row],[отрасли электротехнической промышленности (кроме оборонно-промышленного комплекса)22]]+Таблица2[[#This Row],[лесной промышленности23]]+Таблица2[[#This Row],[строительной отрасли24]]+Таблица2[[#This Row],[отрасли электронной промышленности (кроме оборонно-промышленного комплекса)25]]+Таблица2[[#This Row],[индустрии робототехники26]]+Таблица2[[#This Row],[в отрасли искусства27]]+Таблица2[[#This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спорт28]], "+", "ОШИБКА")</f>
        <v>+</v>
      </c>
      <c r="AS145" s="4">
        <v>2</v>
      </c>
      <c r="AT145" s="4">
        <v>0</v>
      </c>
      <c r="AU145" s="4">
        <v>0</v>
      </c>
      <c r="AV145" s="4">
        <v>0</v>
      </c>
      <c r="AW145" s="4">
        <v>0</v>
      </c>
      <c r="AX145" s="4">
        <v>0</v>
      </c>
      <c r="AY145" s="4">
        <v>0</v>
      </c>
      <c r="AZ145" s="4">
        <v>0</v>
      </c>
      <c r="BA145" s="4">
        <v>0</v>
      </c>
      <c r="BB145" s="4">
        <v>5</v>
      </c>
      <c r="BC145" s="4">
        <v>0</v>
      </c>
      <c r="BD145" s="4">
        <v>0</v>
      </c>
      <c r="BE145" s="4">
        <v>0</v>
      </c>
      <c r="BF145" s="4">
        <v>0</v>
      </c>
      <c r="BG145" s="4">
        <v>0</v>
      </c>
      <c r="BH145" s="4">
        <v>0</v>
      </c>
      <c r="BI145" s="4">
        <v>0</v>
      </c>
      <c r="BJ145" s="4">
        <v>0</v>
      </c>
      <c r="BK145" s="4">
        <v>0</v>
      </c>
      <c r="BL145" s="4">
        <v>0</v>
      </c>
      <c r="BM145" s="4">
        <v>0</v>
      </c>
      <c r="BN145" s="4">
        <v>0</v>
      </c>
      <c r="BO145" s="4">
        <v>0</v>
      </c>
      <c r="BP145" s="4">
        <v>0</v>
      </c>
      <c r="BQ145" s="4">
        <v>0</v>
      </c>
      <c r="BR145" s="4">
        <v>0</v>
      </c>
      <c r="BS145" s="4">
        <v>0</v>
      </c>
      <c r="BT145" s="4">
        <v>0</v>
      </c>
      <c r="BU145" s="4">
        <v>0</v>
      </c>
      <c r="BV145" s="4">
        <v>0</v>
      </c>
      <c r="BW145" s="4">
        <v>0</v>
      </c>
      <c r="BX145" s="4">
        <v>9</v>
      </c>
      <c r="BY145" s="4">
        <v>0</v>
      </c>
      <c r="BZ145" s="4">
        <v>0</v>
      </c>
      <c r="CA145" s="4">
        <v>0</v>
      </c>
      <c r="CB145" s="4">
        <v>0</v>
      </c>
      <c r="CC145" s="4">
        <v>0</v>
      </c>
      <c r="CD145" s="4">
        <v>0</v>
      </c>
      <c r="CE145" s="4">
        <v>0</v>
      </c>
      <c r="CF145" s="4">
        <v>0</v>
      </c>
      <c r="CG145" s="4">
        <v>0</v>
      </c>
      <c r="CH145" s="5">
        <v>0</v>
      </c>
      <c r="CI145" s="6">
        <v>0</v>
      </c>
    </row>
    <row r="146" spans="1:87" ht="75" hidden="1">
      <c r="A146" s="65" t="s">
        <v>148</v>
      </c>
      <c r="B146" s="3" t="s">
        <v>157</v>
      </c>
      <c r="C146" s="64">
        <v>21</v>
      </c>
      <c r="D146" s="64">
        <v>10</v>
      </c>
      <c r="E146" s="4">
        <v>21</v>
      </c>
      <c r="F146" s="33" t="str">
        <f>IF(Таблица2[[#This Row],[Выпуск 2024 г.]]=Таблица2[[#This Row],[Трудоустроены]]+Таблица2[[#This Row],[индивидуальные предприниматели или самозанятые]]+Таблица2[[#This Row],[Будут трудоустроены]]+Таблица2[[#This Row],[индивидуальные предприниматели или самозанятые29]]+Таблица2[[#This Row],[продолжат обучение без трудоустройства]]+Таблица2[[#This Row],[призваны в армию, будут призваны в армию]]+Таблица2[[#This Row],[находятся в отпуске по уходу за ребенком, будут находиться в отпуске по уходу за ребенком]]+Таблица2[[#This Row],[Зарегистрированы в центрах занятости в качестве безработных (получают пособие по безработице) и не планируют трудоустраиваться]]+Таблица2[[#This Row],[Не планируют трудоустраиваться, в том числе по причинам получения иных социальных льгот ]]+Таблица2[[#This Row],[Иные причины нахождения под риском нетрудоустройства]]+Таблица2[[#This Row],[Тяжелое состояние здоровья, не позволяющее трудоустраиваться]]+Таблица2[[#This Row],[Находятся под следствием, отбывают наказание]]+Таблица2[[#This Row],[Переезд за пределы Российской Федерации]]+Таблица2[[#This Row],[Не могут трудоустраиваться в связи с уходом за больными родственниками, в связи с иными семейными обстоятельствами]], "+", "Не сходится сумма")</f>
        <v>+</v>
      </c>
      <c r="G146" s="4">
        <v>0</v>
      </c>
      <c r="H146" s="33" t="str">
        <f>IF(Таблица2[[#This Row],[Из них (из 3): трудоустроены по получаемой профессии, специальности]]&lt;=Таблица2[[#This Row],[Трудоустроены]], "+", "Не сход 3 и 4")</f>
        <v>+</v>
      </c>
      <c r="I146" s="33" t="str">
        <f>IF(Таблица2[[#This Row],[Из них (из 3): продолжат обучение]]&lt;=Таблица2[[#This Row],[Трудоустроены]], "+", "Несход 3 и 5")</f>
        <v>+</v>
      </c>
      <c r="J146" s="33" t="str">
        <f>IF(Таблица2[[#This Row],[Трудоустроены]]=Таблица2[[#This Row],[в отрасли образования]]+Таблица2[[#This Row],[в медицинской отрасли]]+Таблица2[[#This Row],[в отрасли сферы услуг, туризма]]+Таблица2[[#This Row],[в отрасли сферы торговли, организациях финансового сектора]]+Таблица2[[#This Row],[в отрасли правоохранительной сферы и управления]]+Таблица2[[#This Row],[в отрасли средств массовой информации]]+Таблица2[[#This Row],[на предприятия оборонно-промышленного комплекса]]+Таблица2[[#This Row],[машиностроения (кроме оборонно-промышленного комплекса)]]+Таблица2[[#This Row],[сельского хозяйства]]+Таблица2[[#This Row],[металлургии ]]+Таблица2[[#This Row],[железнодорожного транспорта]]+Таблица2[[#This Row],[легкой промышленности]]+Таблица2[[#This Row],[химической отрасли]]+Таблица2[[#This Row],[атомной отрасли (кроме оборонно-промышленного комплекса)]]+Таблица2[[#This Row],[фармацевтической отрасли]]+Таблица2[[#This Row],[отрасли информационных технологий]]+Таблица2[[#This Row],[радиоэлектроники (кроме оборонно-промышленного комплекса)]]+Таблица2[[#This Row],[топливно-энергетического комплекса (кроме оборонно-промышленного комплекса)]]+Таблица2[[#This Row],[транспортной отрасли]]+Таблица2[[#This Row],[горнодобывающей отрасли]]+Таблица2[[#This Row],[отрасли электротехнической промышленности (кроме оборонно-промышленного комплекса)]]+Таблица2[[#This Row],[лесной промышленности]]+Таблица2[[#This Row],[строительной отрасли]]+Таблица2[[#This Row],[отрасли электронной промышленности (кроме оборонно-промышленного комплекса)]]+Таблица2[[#This Row],[индустрии робототехники]]+Таблица2[[#This Row],[в отрасли искусства]]+Таблица2[[#This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 "+", "ОШИБКА")</f>
        <v>+</v>
      </c>
      <c r="K146" s="4">
        <v>0</v>
      </c>
      <c r="L146" s="4">
        <v>0</v>
      </c>
      <c r="M146" s="4">
        <v>0</v>
      </c>
      <c r="N146" s="4">
        <v>0</v>
      </c>
      <c r="O146" s="4">
        <v>0</v>
      </c>
      <c r="P146" s="4">
        <v>0</v>
      </c>
      <c r="Q146" s="4">
        <v>0</v>
      </c>
      <c r="R146" s="4">
        <v>0</v>
      </c>
      <c r="S146" s="4">
        <v>0</v>
      </c>
      <c r="T146" s="4">
        <v>0</v>
      </c>
      <c r="U146" s="4">
        <v>0</v>
      </c>
      <c r="V146" s="4">
        <v>0</v>
      </c>
      <c r="W146" s="4">
        <v>0</v>
      </c>
      <c r="X146" s="4">
        <v>0</v>
      </c>
      <c r="Y146" s="4">
        <v>0</v>
      </c>
      <c r="Z146" s="4">
        <v>0</v>
      </c>
      <c r="AA146" s="4">
        <v>0</v>
      </c>
      <c r="AB146" s="4">
        <v>0</v>
      </c>
      <c r="AC146" s="4">
        <v>0</v>
      </c>
      <c r="AD146" s="4">
        <v>0</v>
      </c>
      <c r="AE146" s="4">
        <v>0</v>
      </c>
      <c r="AF146" s="4">
        <v>0</v>
      </c>
      <c r="AG146" s="4">
        <v>0</v>
      </c>
      <c r="AH146" s="4">
        <v>0</v>
      </c>
      <c r="AI146" s="4">
        <v>0</v>
      </c>
      <c r="AJ146" s="4">
        <v>0</v>
      </c>
      <c r="AK146" s="4">
        <v>0</v>
      </c>
      <c r="AL146" s="4">
        <v>0</v>
      </c>
      <c r="AM146" s="4">
        <v>0</v>
      </c>
      <c r="AN146" s="4">
        <v>0</v>
      </c>
      <c r="AO146" s="4">
        <v>18</v>
      </c>
      <c r="AP146" s="33" t="str">
        <f>IF(Таблица2[[#This Row],[из них (из 34): трудоустраиваются по полученной профессии, специальности]]&lt;=Таблица2[[#This Row],[Будут трудоустроены]], "+", "Не сход 34 и 35")</f>
        <v>+</v>
      </c>
      <c r="AQ146" s="33" t="str">
        <f>IF(Таблица2[[#This Row],[из них (из 34) продолжат обучение
]]&lt;=Таблица2[[#This Row],[Будут трудоустроены]], "+", "Не сход 34 и 36")</f>
        <v>+</v>
      </c>
      <c r="AR146" s="33" t="str">
        <f>IF(Таблица2[[#This Row],[Будут трудоустроены]]=Таблица2[[#This Row],[в отрасли образования2]]+Таблица2[[#This Row],[в медицинской отрасли3]]+Таблица2[[#This Row],[в отрасли сферы услуг, туризма4]]+Таблица2[[#This Row],[в отрасли сферы торговли, организациях финансового сектора5]]+Таблица2[[#This Row],[в отрасли правоохранительной сферы и управления6]]+Таблица2[[#This Row],[на предприятия оборонно-промышленного комплекса8]]+Таблица2[[#This Row],[в отрасли средств массовой информации7]]+Таблица2[[#This Row],[машиностроения (кроме оборонно-промышленного комплекса)9]]+Таблица2[[#This Row],[сельского хозяйства10]]+Таблица2[[#This Row],[металлургии 11]]+Таблица2[[#This Row],[железнодорожного транспорта12]]+Таблица2[[#This Row],[легкой промышленности13]]+Таблица2[[#This Row],[химической отрасли14]]+Таблица2[[#This Row],[атомной отрасли (кроме оборонно-промышленного комплекса)15]]+Таблица2[[#This Row],[фармацевтической отрасли16]]+Таблица2[[#This Row],[отрасли информационных технологий17]]+Таблица2[[#This Row],[радиоэлектроники (кроме оборонно-промышленного комплекса)18]]+Таблица2[[#This Row],[топливно-энергетического комплекса (кроме оборонно-промышленного комплекса)19]]+Таблица2[[#This Row],[транспортной отрасли20]]+Таблица2[[#This Row],[горнодобывающей отрасли21]]+Таблица2[[#This Row],[отрасли электротехнической промышленности (кроме оборонно-промышленного комплекса)22]]+Таблица2[[#This Row],[лесной промышленности23]]+Таблица2[[#This Row],[строительной отрасли24]]+Таблица2[[#This Row],[отрасли электронной промышленности (кроме оборонно-промышленного комплекса)25]]+Таблица2[[#This Row],[индустрии робототехники26]]+Таблица2[[#This Row],[в отрасли искусства27]]+Таблица2[[#This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спорт28]], "+", "ОШИБКА")</f>
        <v>+</v>
      </c>
      <c r="AS146" s="4">
        <v>14</v>
      </c>
      <c r="AT146" s="4">
        <v>4</v>
      </c>
      <c r="AU146" s="4">
        <v>0</v>
      </c>
      <c r="AV146" s="4">
        <v>0</v>
      </c>
      <c r="AW146" s="4">
        <v>0</v>
      </c>
      <c r="AX146" s="4">
        <v>0</v>
      </c>
      <c r="AY146" s="4">
        <v>0</v>
      </c>
      <c r="AZ146" s="4">
        <v>0</v>
      </c>
      <c r="BA146" s="4">
        <v>0</v>
      </c>
      <c r="BB146" s="4">
        <v>0</v>
      </c>
      <c r="BC146" s="4">
        <v>0</v>
      </c>
      <c r="BD146" s="4">
        <v>0</v>
      </c>
      <c r="BE146" s="4">
        <v>0</v>
      </c>
      <c r="BF146" s="4">
        <v>0</v>
      </c>
      <c r="BG146" s="4">
        <v>18</v>
      </c>
      <c r="BH146" s="4">
        <v>0</v>
      </c>
      <c r="BI146" s="4">
        <v>0</v>
      </c>
      <c r="BJ146" s="4">
        <v>0</v>
      </c>
      <c r="BK146" s="4">
        <v>0</v>
      </c>
      <c r="BL146" s="4">
        <v>0</v>
      </c>
      <c r="BM146" s="4">
        <v>0</v>
      </c>
      <c r="BN146" s="4">
        <v>0</v>
      </c>
      <c r="BO146" s="4">
        <v>0</v>
      </c>
      <c r="BP146" s="4">
        <v>0</v>
      </c>
      <c r="BQ146" s="4">
        <v>0</v>
      </c>
      <c r="BR146" s="4">
        <v>0</v>
      </c>
      <c r="BS146" s="4">
        <v>0</v>
      </c>
      <c r="BT146" s="4">
        <v>0</v>
      </c>
      <c r="BU146" s="4">
        <v>0</v>
      </c>
      <c r="BV146" s="4">
        <v>0</v>
      </c>
      <c r="BW146" s="4">
        <v>0</v>
      </c>
      <c r="BX146" s="4">
        <v>0</v>
      </c>
      <c r="BY146" s="4">
        <v>3</v>
      </c>
      <c r="BZ146" s="4">
        <v>0</v>
      </c>
      <c r="CA146" s="4">
        <v>0</v>
      </c>
      <c r="CB146" s="4">
        <v>0</v>
      </c>
      <c r="CC146" s="4">
        <v>0</v>
      </c>
      <c r="CD146" s="4">
        <v>0</v>
      </c>
      <c r="CE146" s="4">
        <v>0</v>
      </c>
      <c r="CF146" s="4">
        <v>0</v>
      </c>
      <c r="CG146" s="4">
        <v>0</v>
      </c>
      <c r="CH146" s="5">
        <v>0</v>
      </c>
      <c r="CI146" s="6">
        <v>0</v>
      </c>
    </row>
    <row r="147" spans="1:87" ht="37.5" hidden="1">
      <c r="A147" s="65" t="s">
        <v>148</v>
      </c>
      <c r="B147" s="3" t="s">
        <v>141</v>
      </c>
      <c r="C147" s="64">
        <v>12</v>
      </c>
      <c r="D147" s="64">
        <v>0</v>
      </c>
      <c r="E147" s="4">
        <v>12</v>
      </c>
      <c r="F147" s="33" t="str">
        <f>IF(Таблица2[[#This Row],[Выпуск 2024 г.]]=Таблица2[[#This Row],[Трудоустроены]]+Таблица2[[#This Row],[индивидуальные предприниматели или самозанятые]]+Таблица2[[#This Row],[Будут трудоустроены]]+Таблица2[[#This Row],[индивидуальные предприниматели или самозанятые29]]+Таблица2[[#This Row],[продолжат обучение без трудоустройства]]+Таблица2[[#This Row],[призваны в армию, будут призваны в армию]]+Таблица2[[#This Row],[находятся в отпуске по уходу за ребенком, будут находиться в отпуске по уходу за ребенком]]+Таблица2[[#This Row],[Зарегистрированы в центрах занятости в качестве безработных (получают пособие по безработице) и не планируют трудоустраиваться]]+Таблица2[[#This Row],[Не планируют трудоустраиваться, в том числе по причинам получения иных социальных льгот ]]+Таблица2[[#This Row],[Иные причины нахождения под риском нетрудоустройства]]+Таблица2[[#This Row],[Тяжелое состояние здоровья, не позволяющее трудоустраиваться]]+Таблица2[[#This Row],[Находятся под следствием, отбывают наказание]]+Таблица2[[#This Row],[Переезд за пределы Российской Федерации]]+Таблица2[[#This Row],[Не могут трудоустраиваться в связи с уходом за больными родственниками, в связи с иными семейными обстоятельствами]], "+", "Не сходится сумма")</f>
        <v>+</v>
      </c>
      <c r="G147" s="4">
        <v>0</v>
      </c>
      <c r="H147" s="33" t="str">
        <f>IF(Таблица2[[#This Row],[Из них (из 3): трудоустроены по получаемой профессии, специальности]]&lt;=Таблица2[[#This Row],[Трудоустроены]], "+", "Не сход 3 и 4")</f>
        <v>+</v>
      </c>
      <c r="I147" s="33" t="str">
        <f>IF(Таблица2[[#This Row],[Из них (из 3): продолжат обучение]]&lt;=Таблица2[[#This Row],[Трудоустроены]], "+", "Несход 3 и 5")</f>
        <v>+</v>
      </c>
      <c r="J147" s="33" t="str">
        <f>IF(Таблица2[[#This Row],[Трудоустроены]]=Таблица2[[#This Row],[в отрасли образования]]+Таблица2[[#This Row],[в медицинской отрасли]]+Таблица2[[#This Row],[в отрасли сферы услуг, туризма]]+Таблица2[[#This Row],[в отрасли сферы торговли, организациях финансового сектора]]+Таблица2[[#This Row],[в отрасли правоохранительной сферы и управления]]+Таблица2[[#This Row],[в отрасли средств массовой информации]]+Таблица2[[#This Row],[на предприятия оборонно-промышленного комплекса]]+Таблица2[[#This Row],[машиностроения (кроме оборонно-промышленного комплекса)]]+Таблица2[[#This Row],[сельского хозяйства]]+Таблица2[[#This Row],[металлургии ]]+Таблица2[[#This Row],[железнодорожного транспорта]]+Таблица2[[#This Row],[легкой промышленности]]+Таблица2[[#This Row],[химической отрасли]]+Таблица2[[#This Row],[атомной отрасли (кроме оборонно-промышленного комплекса)]]+Таблица2[[#This Row],[фармацевтической отрасли]]+Таблица2[[#This Row],[отрасли информационных технологий]]+Таблица2[[#This Row],[радиоэлектроники (кроме оборонно-промышленного комплекса)]]+Таблица2[[#This Row],[топливно-энергетического комплекса (кроме оборонно-промышленного комплекса)]]+Таблица2[[#This Row],[транспортной отрасли]]+Таблица2[[#This Row],[горнодобывающей отрасли]]+Таблица2[[#This Row],[отрасли электротехнической промышленности (кроме оборонно-промышленного комплекса)]]+Таблица2[[#This Row],[лесной промышленности]]+Таблица2[[#This Row],[строительной отрасли]]+Таблица2[[#This Row],[отрасли электронной промышленности (кроме оборонно-промышленного комплекса)]]+Таблица2[[#This Row],[индустрии робототехники]]+Таблица2[[#This Row],[в отрасли искусства]]+Таблица2[[#This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 "+", "ОШИБКА")</f>
        <v>+</v>
      </c>
      <c r="K147" s="4">
        <v>0</v>
      </c>
      <c r="L147" s="4">
        <v>0</v>
      </c>
      <c r="M147" s="4">
        <v>0</v>
      </c>
      <c r="N147" s="4">
        <v>0</v>
      </c>
      <c r="O147" s="4">
        <v>0</v>
      </c>
      <c r="P147" s="4">
        <v>0</v>
      </c>
      <c r="Q147" s="4">
        <v>0</v>
      </c>
      <c r="R147" s="4">
        <v>0</v>
      </c>
      <c r="S147" s="4">
        <v>0</v>
      </c>
      <c r="T147" s="4">
        <v>0</v>
      </c>
      <c r="U147" s="4">
        <v>0</v>
      </c>
      <c r="V147" s="4">
        <v>0</v>
      </c>
      <c r="W147" s="4">
        <v>0</v>
      </c>
      <c r="X147" s="4">
        <v>0</v>
      </c>
      <c r="Y147" s="4">
        <v>0</v>
      </c>
      <c r="Z147" s="4">
        <v>0</v>
      </c>
      <c r="AA147" s="4">
        <v>0</v>
      </c>
      <c r="AB147" s="4">
        <v>0</v>
      </c>
      <c r="AC147" s="4">
        <v>0</v>
      </c>
      <c r="AD147" s="4">
        <v>0</v>
      </c>
      <c r="AE147" s="4">
        <v>0</v>
      </c>
      <c r="AF147" s="4">
        <v>0</v>
      </c>
      <c r="AG147" s="4">
        <v>0</v>
      </c>
      <c r="AH147" s="4">
        <v>0</v>
      </c>
      <c r="AI147" s="4">
        <v>0</v>
      </c>
      <c r="AJ147" s="4">
        <v>0</v>
      </c>
      <c r="AK147" s="4">
        <v>0</v>
      </c>
      <c r="AL147" s="4">
        <v>0</v>
      </c>
      <c r="AM147" s="4">
        <v>0</v>
      </c>
      <c r="AN147" s="4">
        <v>0</v>
      </c>
      <c r="AO147" s="4">
        <v>3</v>
      </c>
      <c r="AP147" s="33" t="str">
        <f>IF(Таблица2[[#This Row],[из них (из 34): трудоустраиваются по полученной профессии, специальности]]&lt;=Таблица2[[#This Row],[Будут трудоустроены]], "+", "Не сход 34 и 35")</f>
        <v>+</v>
      </c>
      <c r="AQ147" s="33" t="str">
        <f>IF(Таблица2[[#This Row],[из них (из 34) продолжат обучение
]]&lt;=Таблица2[[#This Row],[Будут трудоустроены]], "+", "Не сход 34 и 36")</f>
        <v>+</v>
      </c>
      <c r="AR147" s="33" t="str">
        <f>IF(Таблица2[[#This Row],[Будут трудоустроены]]=Таблица2[[#This Row],[в отрасли образования2]]+Таблица2[[#This Row],[в медицинской отрасли3]]+Таблица2[[#This Row],[в отрасли сферы услуг, туризма4]]+Таблица2[[#This Row],[в отрасли сферы торговли, организациях финансового сектора5]]+Таблица2[[#This Row],[в отрасли правоохранительной сферы и управления6]]+Таблица2[[#This Row],[на предприятия оборонно-промышленного комплекса8]]+Таблица2[[#This Row],[в отрасли средств массовой информации7]]+Таблица2[[#This Row],[машиностроения (кроме оборонно-промышленного комплекса)9]]+Таблица2[[#This Row],[сельского хозяйства10]]+Таблица2[[#This Row],[металлургии 11]]+Таблица2[[#This Row],[железнодорожного транспорта12]]+Таблица2[[#This Row],[легкой промышленности13]]+Таблица2[[#This Row],[химической отрасли14]]+Таблица2[[#This Row],[атомной отрасли (кроме оборонно-промышленного комплекса)15]]+Таблица2[[#This Row],[фармацевтической отрасли16]]+Таблица2[[#This Row],[отрасли информационных технологий17]]+Таблица2[[#This Row],[радиоэлектроники (кроме оборонно-промышленного комплекса)18]]+Таблица2[[#This Row],[топливно-энергетического комплекса (кроме оборонно-промышленного комплекса)19]]+Таблица2[[#This Row],[транспортной отрасли20]]+Таблица2[[#This Row],[горнодобывающей отрасли21]]+Таблица2[[#This Row],[отрасли электротехнической промышленности (кроме оборонно-промышленного комплекса)22]]+Таблица2[[#This Row],[лесной промышленности23]]+Таблица2[[#This Row],[строительной отрасли24]]+Таблица2[[#This Row],[отрасли электронной промышленности (кроме оборонно-промышленного комплекса)25]]+Таблица2[[#This Row],[индустрии робототехники26]]+Таблица2[[#This Row],[в отрасли искусства27]]+Таблица2[[#This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спорт28]], "+", "ОШИБКА")</f>
        <v>+</v>
      </c>
      <c r="AS147" s="4">
        <v>2</v>
      </c>
      <c r="AT147" s="4">
        <v>1</v>
      </c>
      <c r="AU147" s="4">
        <v>0</v>
      </c>
      <c r="AV147" s="4">
        <v>0</v>
      </c>
      <c r="AW147" s="4">
        <v>0</v>
      </c>
      <c r="AX147" s="4">
        <v>0</v>
      </c>
      <c r="AY147" s="4">
        <v>0</v>
      </c>
      <c r="AZ147" s="4">
        <v>0</v>
      </c>
      <c r="BA147" s="4">
        <v>0</v>
      </c>
      <c r="BB147" s="4">
        <v>3</v>
      </c>
      <c r="BC147" s="4">
        <v>0</v>
      </c>
      <c r="BD147" s="4">
        <v>0</v>
      </c>
      <c r="BE147" s="4">
        <v>0</v>
      </c>
      <c r="BF147" s="4">
        <v>0</v>
      </c>
      <c r="BG147" s="4">
        <v>0</v>
      </c>
      <c r="BH147" s="4">
        <v>0</v>
      </c>
      <c r="BI147" s="4">
        <v>0</v>
      </c>
      <c r="BJ147" s="4">
        <v>0</v>
      </c>
      <c r="BK147" s="4">
        <v>0</v>
      </c>
      <c r="BL147" s="4">
        <v>0</v>
      </c>
      <c r="BM147" s="4">
        <v>0</v>
      </c>
      <c r="BN147" s="4">
        <v>0</v>
      </c>
      <c r="BO147" s="4">
        <v>0</v>
      </c>
      <c r="BP147" s="4">
        <v>0</v>
      </c>
      <c r="BQ147" s="4">
        <v>0</v>
      </c>
      <c r="BR147" s="4">
        <v>0</v>
      </c>
      <c r="BS147" s="4">
        <v>0</v>
      </c>
      <c r="BT147" s="4">
        <v>0</v>
      </c>
      <c r="BU147" s="4">
        <v>0</v>
      </c>
      <c r="BV147" s="4">
        <v>0</v>
      </c>
      <c r="BW147" s="4">
        <v>0</v>
      </c>
      <c r="BX147" s="4">
        <v>9</v>
      </c>
      <c r="BY147" s="4">
        <v>0</v>
      </c>
      <c r="BZ147" s="4">
        <v>0</v>
      </c>
      <c r="CA147" s="4">
        <v>0</v>
      </c>
      <c r="CB147" s="4">
        <v>0</v>
      </c>
      <c r="CC147" s="4">
        <v>0</v>
      </c>
      <c r="CD147" s="4">
        <v>0</v>
      </c>
      <c r="CE147" s="4">
        <v>0</v>
      </c>
      <c r="CF147" s="4">
        <v>0</v>
      </c>
      <c r="CG147" s="4">
        <v>0</v>
      </c>
      <c r="CH147" s="5">
        <v>0</v>
      </c>
      <c r="CI147" s="6">
        <v>0</v>
      </c>
    </row>
    <row r="148" spans="1:87" ht="37.5" hidden="1">
      <c r="A148" s="65" t="s">
        <v>158</v>
      </c>
      <c r="B148" s="3" t="s">
        <v>3</v>
      </c>
      <c r="C148" s="64">
        <v>52</v>
      </c>
      <c r="D148" s="64">
        <v>0</v>
      </c>
      <c r="E148" s="4">
        <v>52</v>
      </c>
      <c r="F148" s="33" t="str">
        <f>IF(Таблица2[[#This Row],[Выпуск 2024 г.]]=Таблица2[[#This Row],[Трудоустроены]]+Таблица2[[#This Row],[индивидуальные предприниматели или самозанятые]]+Таблица2[[#This Row],[Будут трудоустроены]]+Таблица2[[#This Row],[индивидуальные предприниматели или самозанятые29]]+Таблица2[[#This Row],[продолжат обучение без трудоустройства]]+Таблица2[[#This Row],[призваны в армию, будут призваны в армию]]+Таблица2[[#This Row],[находятся в отпуске по уходу за ребенком, будут находиться в отпуске по уходу за ребенком]]+Таблица2[[#This Row],[Зарегистрированы в центрах занятости в качестве безработных (получают пособие по безработице) и не планируют трудоустраиваться]]+Таблица2[[#This Row],[Не планируют трудоустраиваться, в том числе по причинам получения иных социальных льгот ]]+Таблица2[[#This Row],[Иные причины нахождения под риском нетрудоустройства]]+Таблица2[[#This Row],[Тяжелое состояние здоровья, не позволяющее трудоустраиваться]]+Таблица2[[#This Row],[Находятся под следствием, отбывают наказание]]+Таблица2[[#This Row],[Переезд за пределы Российской Федерации]]+Таблица2[[#This Row],[Не могут трудоустраиваться в связи с уходом за больными родственниками, в связи с иными семейными обстоятельствами]], "+", "Не сходится сумма")</f>
        <v>+</v>
      </c>
      <c r="G148" s="4">
        <v>2</v>
      </c>
      <c r="H148" s="33" t="str">
        <f>IF(Таблица2[[#This Row],[Из них (из 3): трудоустроены по получаемой профессии, специальности]]&lt;=Таблица2[[#This Row],[Трудоустроены]], "+", "Не сход 3 и 4")</f>
        <v>+</v>
      </c>
      <c r="I148" s="33" t="str">
        <f>IF(Таблица2[[#This Row],[Из них (из 3): продолжат обучение]]&lt;=Таблица2[[#This Row],[Трудоустроены]], "+", "Несход 3 и 5")</f>
        <v>+</v>
      </c>
      <c r="J148" s="33" t="str">
        <f>IF(Таблица2[[#This Row],[Трудоустроены]]=Таблица2[[#This Row],[в отрасли образования]]+Таблица2[[#This Row],[в медицинской отрасли]]+Таблица2[[#This Row],[в отрасли сферы услуг, туризма]]+Таблица2[[#This Row],[в отрасли сферы торговли, организациях финансового сектора]]+Таблица2[[#This Row],[в отрасли правоохранительной сферы и управления]]+Таблица2[[#This Row],[в отрасли средств массовой информации]]+Таблица2[[#This Row],[на предприятия оборонно-промышленного комплекса]]+Таблица2[[#This Row],[машиностроения (кроме оборонно-промышленного комплекса)]]+Таблица2[[#This Row],[сельского хозяйства]]+Таблица2[[#This Row],[металлургии ]]+Таблица2[[#This Row],[железнодорожного транспорта]]+Таблица2[[#This Row],[легкой промышленности]]+Таблица2[[#This Row],[химической отрасли]]+Таблица2[[#This Row],[атомной отрасли (кроме оборонно-промышленного комплекса)]]+Таблица2[[#This Row],[фармацевтической отрасли]]+Таблица2[[#This Row],[отрасли информационных технологий]]+Таблица2[[#This Row],[радиоэлектроники (кроме оборонно-промышленного комплекса)]]+Таблица2[[#This Row],[топливно-энергетического комплекса (кроме оборонно-промышленного комплекса)]]+Таблица2[[#This Row],[транспортной отрасли]]+Таблица2[[#This Row],[горнодобывающей отрасли]]+Таблица2[[#This Row],[отрасли электротехнической промышленности (кроме оборонно-промышленного комплекса)]]+Таблица2[[#This Row],[лесной промышленности]]+Таблица2[[#This Row],[строительной отрасли]]+Таблица2[[#This Row],[отрасли электронной промышленности (кроме оборонно-промышленного комплекса)]]+Таблица2[[#This Row],[индустрии робототехники]]+Таблица2[[#This Row],[в отрасли искусства]]+Таблица2[[#This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 "+", "ОШИБКА")</f>
        <v>+</v>
      </c>
      <c r="K148" s="4">
        <v>0</v>
      </c>
      <c r="L148" s="4">
        <v>0</v>
      </c>
      <c r="M148" s="4">
        <v>2</v>
      </c>
      <c r="N148" s="4">
        <v>0</v>
      </c>
      <c r="O148" s="4">
        <v>0</v>
      </c>
      <c r="P148" s="4">
        <v>0</v>
      </c>
      <c r="Q148" s="4">
        <v>0</v>
      </c>
      <c r="R148" s="4">
        <v>0</v>
      </c>
      <c r="S148" s="4">
        <v>0</v>
      </c>
      <c r="T148" s="4">
        <v>0</v>
      </c>
      <c r="U148" s="4">
        <v>0</v>
      </c>
      <c r="V148" s="4">
        <v>0</v>
      </c>
      <c r="W148" s="4">
        <v>0</v>
      </c>
      <c r="X148" s="4">
        <v>0</v>
      </c>
      <c r="Y148" s="4">
        <v>0</v>
      </c>
      <c r="Z148" s="4">
        <v>0</v>
      </c>
      <c r="AA148" s="4">
        <v>0</v>
      </c>
      <c r="AB148" s="4">
        <v>0</v>
      </c>
      <c r="AC148" s="4">
        <v>0</v>
      </c>
      <c r="AD148" s="4">
        <v>0</v>
      </c>
      <c r="AE148" s="4">
        <v>0</v>
      </c>
      <c r="AF148" s="4">
        <v>0</v>
      </c>
      <c r="AG148" s="4">
        <v>0</v>
      </c>
      <c r="AH148" s="4">
        <v>0</v>
      </c>
      <c r="AI148" s="4">
        <v>0</v>
      </c>
      <c r="AJ148" s="4">
        <v>0</v>
      </c>
      <c r="AK148" s="4">
        <v>0</v>
      </c>
      <c r="AL148" s="4">
        <v>0</v>
      </c>
      <c r="AM148" s="4">
        <v>0</v>
      </c>
      <c r="AN148" s="4">
        <v>0</v>
      </c>
      <c r="AO148" s="4">
        <v>50</v>
      </c>
      <c r="AP148" s="33" t="str">
        <f>IF(Таблица2[[#This Row],[из них (из 34): трудоустраиваются по полученной профессии, специальности]]&lt;=Таблица2[[#This Row],[Будут трудоустроены]], "+", "Не сход 34 и 35")</f>
        <v>+</v>
      </c>
      <c r="AQ148" s="33" t="str">
        <f>IF(Таблица2[[#This Row],[из них (из 34) продолжат обучение
]]&lt;=Таблица2[[#This Row],[Будут трудоустроены]], "+", "Не сход 34 и 36")</f>
        <v>+</v>
      </c>
      <c r="AR148" s="33" t="str">
        <f>IF(Таблица2[[#This Row],[Будут трудоустроены]]=Таблица2[[#This Row],[в отрасли образования2]]+Таблица2[[#This Row],[в медицинской отрасли3]]+Таблица2[[#This Row],[в отрасли сферы услуг, туризма4]]+Таблица2[[#This Row],[в отрасли сферы торговли, организациях финансового сектора5]]+Таблица2[[#This Row],[в отрасли правоохранительной сферы и управления6]]+Таблица2[[#This Row],[на предприятия оборонно-промышленного комплекса8]]+Таблица2[[#This Row],[в отрасли средств массовой информации7]]+Таблица2[[#This Row],[машиностроения (кроме оборонно-промышленного комплекса)9]]+Таблица2[[#This Row],[сельского хозяйства10]]+Таблица2[[#This Row],[металлургии 11]]+Таблица2[[#This Row],[железнодорожного транспорта12]]+Таблица2[[#This Row],[легкой промышленности13]]+Таблица2[[#This Row],[химической отрасли14]]+Таблица2[[#This Row],[атомной отрасли (кроме оборонно-промышленного комплекса)15]]+Таблица2[[#This Row],[фармацевтической отрасли16]]+Таблица2[[#This Row],[отрасли информационных технологий17]]+Таблица2[[#This Row],[радиоэлектроники (кроме оборонно-промышленного комплекса)18]]+Таблица2[[#This Row],[топливно-энергетического комплекса (кроме оборонно-промышленного комплекса)19]]+Таблица2[[#This Row],[транспортной отрасли20]]+Таблица2[[#This Row],[горнодобывающей отрасли21]]+Таблица2[[#This Row],[отрасли электротехнической промышленности (кроме оборонно-промышленного комплекса)22]]+Таблица2[[#This Row],[лесной промышленности23]]+Таблица2[[#This Row],[строительной отрасли24]]+Таблица2[[#This Row],[отрасли электронной промышленности (кроме оборонно-промышленного комплекса)25]]+Таблица2[[#This Row],[индустрии робототехники26]]+Таблица2[[#This Row],[в отрасли искусства27]]+Таблица2[[#This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спорт28]], "+", "ОШИБКА")</f>
        <v>+</v>
      </c>
      <c r="AS148" s="4">
        <v>29</v>
      </c>
      <c r="AT148" s="4">
        <v>24</v>
      </c>
      <c r="AU148" s="4">
        <v>0</v>
      </c>
      <c r="AV148" s="4">
        <v>0</v>
      </c>
      <c r="AW148" s="4">
        <v>50</v>
      </c>
      <c r="AX148" s="4">
        <v>0</v>
      </c>
      <c r="AY148" s="4">
        <v>0</v>
      </c>
      <c r="AZ148" s="4">
        <v>0</v>
      </c>
      <c r="BA148" s="4">
        <v>0</v>
      </c>
      <c r="BB148" s="4">
        <v>0</v>
      </c>
      <c r="BC148" s="4">
        <v>0</v>
      </c>
      <c r="BD148" s="4">
        <v>0</v>
      </c>
      <c r="BE148" s="4">
        <v>0</v>
      </c>
      <c r="BF148" s="4">
        <v>0</v>
      </c>
      <c r="BG148" s="4">
        <v>0</v>
      </c>
      <c r="BH148" s="4">
        <v>0</v>
      </c>
      <c r="BI148" s="4">
        <v>0</v>
      </c>
      <c r="BJ148" s="4">
        <v>0</v>
      </c>
      <c r="BK148" s="4">
        <v>0</v>
      </c>
      <c r="BL148" s="4">
        <v>0</v>
      </c>
      <c r="BM148" s="4">
        <v>0</v>
      </c>
      <c r="BN148" s="4">
        <v>0</v>
      </c>
      <c r="BO148" s="4">
        <v>0</v>
      </c>
      <c r="BP148" s="4">
        <v>0</v>
      </c>
      <c r="BQ148" s="4">
        <v>0</v>
      </c>
      <c r="BR148" s="4">
        <v>0</v>
      </c>
      <c r="BS148" s="4">
        <v>0</v>
      </c>
      <c r="BT148" s="4">
        <v>0</v>
      </c>
      <c r="BU148" s="4">
        <v>0</v>
      </c>
      <c r="BV148" s="4">
        <v>0</v>
      </c>
      <c r="BW148" s="4">
        <v>0</v>
      </c>
      <c r="BX148" s="4">
        <v>0</v>
      </c>
      <c r="BY148" s="4">
        <v>0</v>
      </c>
      <c r="BZ148" s="4">
        <v>0</v>
      </c>
      <c r="CA148" s="4">
        <v>0</v>
      </c>
      <c r="CB148" s="4">
        <v>0</v>
      </c>
      <c r="CC148" s="4">
        <v>0</v>
      </c>
      <c r="CD148" s="4">
        <v>0</v>
      </c>
      <c r="CE148" s="4">
        <v>0</v>
      </c>
      <c r="CF148" s="4">
        <v>0</v>
      </c>
      <c r="CG148" s="4">
        <v>0</v>
      </c>
      <c r="CH148" s="5">
        <v>0</v>
      </c>
      <c r="CI148" s="6" t="s">
        <v>159</v>
      </c>
    </row>
    <row r="149" spans="1:87" ht="37.5" hidden="1">
      <c r="A149" s="65" t="s">
        <v>158</v>
      </c>
      <c r="B149" s="3" t="s">
        <v>5</v>
      </c>
      <c r="C149" s="64">
        <v>48</v>
      </c>
      <c r="D149" s="64">
        <v>0</v>
      </c>
      <c r="E149" s="4">
        <v>48</v>
      </c>
      <c r="F149" s="33" t="str">
        <f>IF(Таблица2[[#This Row],[Выпуск 2024 г.]]=Таблица2[[#This Row],[Трудоустроены]]+Таблица2[[#This Row],[индивидуальные предприниматели или самозанятые]]+Таблица2[[#This Row],[Будут трудоустроены]]+Таблица2[[#This Row],[индивидуальные предприниматели или самозанятые29]]+Таблица2[[#This Row],[продолжат обучение без трудоустройства]]+Таблица2[[#This Row],[призваны в армию, будут призваны в армию]]+Таблица2[[#This Row],[находятся в отпуске по уходу за ребенком, будут находиться в отпуске по уходу за ребенком]]+Таблица2[[#This Row],[Зарегистрированы в центрах занятости в качестве безработных (получают пособие по безработице) и не планируют трудоустраиваться]]+Таблица2[[#This Row],[Не планируют трудоустраиваться, в том числе по причинам получения иных социальных льгот ]]+Таблица2[[#This Row],[Иные причины нахождения под риском нетрудоустройства]]+Таблица2[[#This Row],[Тяжелое состояние здоровья, не позволяющее трудоустраиваться]]+Таблица2[[#This Row],[Находятся под следствием, отбывают наказание]]+Таблица2[[#This Row],[Переезд за пределы Российской Федерации]]+Таблица2[[#This Row],[Не могут трудоустраиваться в связи с уходом за больными родственниками, в связи с иными семейными обстоятельствами]], "+", "Не сходится сумма")</f>
        <v>+</v>
      </c>
      <c r="G149" s="4">
        <v>0</v>
      </c>
      <c r="H149" s="33" t="str">
        <f>IF(Таблица2[[#This Row],[Из них (из 3): трудоустроены по получаемой профессии, специальности]]&lt;=Таблица2[[#This Row],[Трудоустроены]], "+", "Не сход 3 и 4")</f>
        <v>+</v>
      </c>
      <c r="I149" s="33" t="str">
        <f>IF(Таблица2[[#This Row],[Из них (из 3): продолжат обучение]]&lt;=Таблица2[[#This Row],[Трудоустроены]], "+", "Несход 3 и 5")</f>
        <v>+</v>
      </c>
      <c r="J149" s="33" t="str">
        <f>IF(Таблица2[[#This Row],[Трудоустроены]]=Таблица2[[#This Row],[в отрасли образования]]+Таблица2[[#This Row],[в медицинской отрасли]]+Таблица2[[#This Row],[в отрасли сферы услуг, туризма]]+Таблица2[[#This Row],[в отрасли сферы торговли, организациях финансового сектора]]+Таблица2[[#This Row],[в отрасли правоохранительной сферы и управления]]+Таблица2[[#This Row],[в отрасли средств массовой информации]]+Таблица2[[#This Row],[на предприятия оборонно-промышленного комплекса]]+Таблица2[[#This Row],[машиностроения (кроме оборонно-промышленного комплекса)]]+Таблица2[[#This Row],[сельского хозяйства]]+Таблица2[[#This Row],[металлургии ]]+Таблица2[[#This Row],[железнодорожного транспорта]]+Таблица2[[#This Row],[легкой промышленности]]+Таблица2[[#This Row],[химической отрасли]]+Таблица2[[#This Row],[атомной отрасли (кроме оборонно-промышленного комплекса)]]+Таблица2[[#This Row],[фармацевтической отрасли]]+Таблица2[[#This Row],[отрасли информационных технологий]]+Таблица2[[#This Row],[радиоэлектроники (кроме оборонно-промышленного комплекса)]]+Таблица2[[#This Row],[топливно-энергетического комплекса (кроме оборонно-промышленного комплекса)]]+Таблица2[[#This Row],[транспортной отрасли]]+Таблица2[[#This Row],[горнодобывающей отрасли]]+Таблица2[[#This Row],[отрасли электротехнической промышленности (кроме оборонно-промышленного комплекса)]]+Таблица2[[#This Row],[лесной промышленности]]+Таблица2[[#This Row],[строительной отрасли]]+Таблица2[[#This Row],[отрасли электронной промышленности (кроме оборонно-промышленного комплекса)]]+Таблица2[[#This Row],[индустрии робототехники]]+Таблица2[[#This Row],[в отрасли искусства]]+Таблица2[[#This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 "+", "ОШИБКА")</f>
        <v>+</v>
      </c>
      <c r="K149" s="4">
        <v>0</v>
      </c>
      <c r="L149" s="4">
        <v>0</v>
      </c>
      <c r="M149" s="4">
        <v>0</v>
      </c>
      <c r="N149" s="4">
        <v>0</v>
      </c>
      <c r="O149" s="4">
        <v>0</v>
      </c>
      <c r="P149" s="4">
        <v>0</v>
      </c>
      <c r="Q149" s="4">
        <v>0</v>
      </c>
      <c r="R149" s="4">
        <v>0</v>
      </c>
      <c r="S149" s="4">
        <v>0</v>
      </c>
      <c r="T149" s="4">
        <v>0</v>
      </c>
      <c r="U149" s="4">
        <v>0</v>
      </c>
      <c r="V149" s="4">
        <v>0</v>
      </c>
      <c r="W149" s="4">
        <v>0</v>
      </c>
      <c r="X149" s="4">
        <v>0</v>
      </c>
      <c r="Y149" s="4">
        <v>0</v>
      </c>
      <c r="Z149" s="4">
        <v>0</v>
      </c>
      <c r="AA149" s="4">
        <v>0</v>
      </c>
      <c r="AB149" s="4">
        <v>0</v>
      </c>
      <c r="AC149" s="4">
        <v>0</v>
      </c>
      <c r="AD149" s="4">
        <v>0</v>
      </c>
      <c r="AE149" s="4">
        <v>0</v>
      </c>
      <c r="AF149" s="4">
        <v>0</v>
      </c>
      <c r="AG149" s="4">
        <v>0</v>
      </c>
      <c r="AH149" s="4">
        <v>0</v>
      </c>
      <c r="AI149" s="4">
        <v>0</v>
      </c>
      <c r="AJ149" s="4">
        <v>0</v>
      </c>
      <c r="AK149" s="4">
        <v>0</v>
      </c>
      <c r="AL149" s="4">
        <v>0</v>
      </c>
      <c r="AM149" s="4">
        <v>0</v>
      </c>
      <c r="AN149" s="4">
        <v>0</v>
      </c>
      <c r="AO149" s="4">
        <v>48</v>
      </c>
      <c r="AP149" s="33" t="str">
        <f>IF(Таблица2[[#This Row],[из них (из 34): трудоустраиваются по полученной профессии, специальности]]&lt;=Таблица2[[#This Row],[Будут трудоустроены]], "+", "Не сход 34 и 35")</f>
        <v>+</v>
      </c>
      <c r="AQ149" s="33" t="str">
        <f>IF(Таблица2[[#This Row],[из них (из 34) продолжат обучение
]]&lt;=Таблица2[[#This Row],[Будут трудоустроены]], "+", "Не сход 34 и 36")</f>
        <v>+</v>
      </c>
      <c r="AR149" s="33" t="str">
        <f>IF(Таблица2[[#This Row],[Будут трудоустроены]]=Таблица2[[#This Row],[в отрасли образования2]]+Таблица2[[#This Row],[в медицинской отрасли3]]+Таблица2[[#This Row],[в отрасли сферы услуг, туризма4]]+Таблица2[[#This Row],[в отрасли сферы торговли, организациях финансового сектора5]]+Таблица2[[#This Row],[в отрасли правоохранительной сферы и управления6]]+Таблица2[[#This Row],[на предприятия оборонно-промышленного комплекса8]]+Таблица2[[#This Row],[в отрасли средств массовой информации7]]+Таблица2[[#This Row],[машиностроения (кроме оборонно-промышленного комплекса)9]]+Таблица2[[#This Row],[сельского хозяйства10]]+Таблица2[[#This Row],[металлургии 11]]+Таблица2[[#This Row],[железнодорожного транспорта12]]+Таблица2[[#This Row],[легкой промышленности13]]+Таблица2[[#This Row],[химической отрасли14]]+Таблица2[[#This Row],[атомной отрасли (кроме оборонно-промышленного комплекса)15]]+Таблица2[[#This Row],[фармацевтической отрасли16]]+Таблица2[[#This Row],[отрасли информационных технологий17]]+Таблица2[[#This Row],[радиоэлектроники (кроме оборонно-промышленного комплекса)18]]+Таблица2[[#This Row],[топливно-энергетического комплекса (кроме оборонно-промышленного комплекса)19]]+Таблица2[[#This Row],[транспортной отрасли20]]+Таблица2[[#This Row],[горнодобывающей отрасли21]]+Таблица2[[#This Row],[отрасли электротехнической промышленности (кроме оборонно-промышленного комплекса)22]]+Таблица2[[#This Row],[лесной промышленности23]]+Таблица2[[#This Row],[строительной отрасли24]]+Таблица2[[#This Row],[отрасли электронной промышленности (кроме оборонно-промышленного комплекса)25]]+Таблица2[[#This Row],[индустрии робототехники26]]+Таблица2[[#This Row],[в отрасли искусства27]]+Таблица2[[#This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спорт28]], "+", "ОШИБКА")</f>
        <v>+</v>
      </c>
      <c r="AS149" s="4">
        <v>15</v>
      </c>
      <c r="AT149" s="4">
        <v>33</v>
      </c>
      <c r="AU149" s="4">
        <v>0</v>
      </c>
      <c r="AV149" s="4">
        <v>0</v>
      </c>
      <c r="AW149" s="4">
        <v>0</v>
      </c>
      <c r="AX149" s="4">
        <v>48</v>
      </c>
      <c r="AY149" s="4">
        <v>0</v>
      </c>
      <c r="AZ149" s="4">
        <v>0</v>
      </c>
      <c r="BA149" s="4">
        <v>0</v>
      </c>
      <c r="BB149" s="4">
        <v>0</v>
      </c>
      <c r="BC149" s="4">
        <v>0</v>
      </c>
      <c r="BD149" s="4">
        <v>0</v>
      </c>
      <c r="BE149" s="4">
        <v>0</v>
      </c>
      <c r="BF149" s="4">
        <v>0</v>
      </c>
      <c r="BG149" s="4">
        <v>0</v>
      </c>
      <c r="BH149" s="4">
        <v>0</v>
      </c>
      <c r="BI149" s="4">
        <v>0</v>
      </c>
      <c r="BJ149" s="4">
        <v>0</v>
      </c>
      <c r="BK149" s="4">
        <v>0</v>
      </c>
      <c r="BL149" s="4">
        <v>0</v>
      </c>
      <c r="BM149" s="4">
        <v>0</v>
      </c>
      <c r="BN149" s="4">
        <v>0</v>
      </c>
      <c r="BO149" s="4">
        <v>0</v>
      </c>
      <c r="BP149" s="4">
        <v>0</v>
      </c>
      <c r="BQ149" s="4">
        <v>0</v>
      </c>
      <c r="BR149" s="4">
        <v>0</v>
      </c>
      <c r="BS149" s="4">
        <v>0</v>
      </c>
      <c r="BT149" s="4">
        <v>0</v>
      </c>
      <c r="BU149" s="4">
        <v>0</v>
      </c>
      <c r="BV149" s="4">
        <v>0</v>
      </c>
      <c r="BW149" s="4">
        <v>0</v>
      </c>
      <c r="BX149" s="4">
        <v>0</v>
      </c>
      <c r="BY149" s="4">
        <v>0</v>
      </c>
      <c r="BZ149" s="4">
        <v>0</v>
      </c>
      <c r="CA149" s="4">
        <v>0</v>
      </c>
      <c r="CB149" s="4">
        <v>0</v>
      </c>
      <c r="CC149" s="4">
        <v>0</v>
      </c>
      <c r="CD149" s="4">
        <v>0</v>
      </c>
      <c r="CE149" s="4">
        <v>0</v>
      </c>
      <c r="CF149" s="4">
        <v>0</v>
      </c>
      <c r="CG149" s="4">
        <v>0</v>
      </c>
      <c r="CH149" s="5">
        <v>0</v>
      </c>
      <c r="CI149" s="6" t="s">
        <v>159</v>
      </c>
    </row>
    <row r="150" spans="1:87" ht="37.5" hidden="1">
      <c r="A150" s="65" t="s">
        <v>158</v>
      </c>
      <c r="B150" s="3" t="s">
        <v>47</v>
      </c>
      <c r="C150" s="64">
        <v>44</v>
      </c>
      <c r="D150" s="64">
        <v>0</v>
      </c>
      <c r="E150" s="4">
        <v>44</v>
      </c>
      <c r="F150" s="33" t="str">
        <f>IF(Таблица2[[#This Row],[Выпуск 2024 г.]]=Таблица2[[#This Row],[Трудоустроены]]+Таблица2[[#This Row],[индивидуальные предприниматели или самозанятые]]+Таблица2[[#This Row],[Будут трудоустроены]]+Таблица2[[#This Row],[индивидуальные предприниматели или самозанятые29]]+Таблица2[[#This Row],[продолжат обучение без трудоустройства]]+Таблица2[[#This Row],[призваны в армию, будут призваны в армию]]+Таблица2[[#This Row],[находятся в отпуске по уходу за ребенком, будут находиться в отпуске по уходу за ребенком]]+Таблица2[[#This Row],[Зарегистрированы в центрах занятости в качестве безработных (получают пособие по безработице) и не планируют трудоустраиваться]]+Таблица2[[#This Row],[Не планируют трудоустраиваться, в том числе по причинам получения иных социальных льгот ]]+Таблица2[[#This Row],[Иные причины нахождения под риском нетрудоустройства]]+Таблица2[[#This Row],[Тяжелое состояние здоровья, не позволяющее трудоустраиваться]]+Таблица2[[#This Row],[Находятся под следствием, отбывают наказание]]+Таблица2[[#This Row],[Переезд за пределы Российской Федерации]]+Таблица2[[#This Row],[Не могут трудоустраиваться в связи с уходом за больными родственниками, в связи с иными семейными обстоятельствами]], "+", "Не сходится сумма")</f>
        <v>+</v>
      </c>
      <c r="G150" s="4">
        <v>0</v>
      </c>
      <c r="H150" s="33" t="str">
        <f>IF(Таблица2[[#This Row],[Из них (из 3): трудоустроены по получаемой профессии, специальности]]&lt;=Таблица2[[#This Row],[Трудоустроены]], "+", "Не сход 3 и 4")</f>
        <v>+</v>
      </c>
      <c r="I150" s="33" t="str">
        <f>IF(Таблица2[[#This Row],[Из них (из 3): продолжат обучение]]&lt;=Таблица2[[#This Row],[Трудоустроены]], "+", "Несход 3 и 5")</f>
        <v>+</v>
      </c>
      <c r="J150" s="33" t="str">
        <f>IF(Таблица2[[#This Row],[Трудоустроены]]=Таблица2[[#This Row],[в отрасли образования]]+Таблица2[[#This Row],[в медицинской отрасли]]+Таблица2[[#This Row],[в отрасли сферы услуг, туризма]]+Таблица2[[#This Row],[в отрасли сферы торговли, организациях финансового сектора]]+Таблица2[[#This Row],[в отрасли правоохранительной сферы и управления]]+Таблица2[[#This Row],[в отрасли средств массовой информации]]+Таблица2[[#This Row],[на предприятия оборонно-промышленного комплекса]]+Таблица2[[#This Row],[машиностроения (кроме оборонно-промышленного комплекса)]]+Таблица2[[#This Row],[сельского хозяйства]]+Таблица2[[#This Row],[металлургии ]]+Таблица2[[#This Row],[железнодорожного транспорта]]+Таблица2[[#This Row],[легкой промышленности]]+Таблица2[[#This Row],[химической отрасли]]+Таблица2[[#This Row],[атомной отрасли (кроме оборонно-промышленного комплекса)]]+Таблица2[[#This Row],[фармацевтической отрасли]]+Таблица2[[#This Row],[отрасли информационных технологий]]+Таблица2[[#This Row],[радиоэлектроники (кроме оборонно-промышленного комплекса)]]+Таблица2[[#This Row],[топливно-энергетического комплекса (кроме оборонно-промышленного комплекса)]]+Таблица2[[#This Row],[транспортной отрасли]]+Таблица2[[#This Row],[горнодобывающей отрасли]]+Таблица2[[#This Row],[отрасли электротехнической промышленности (кроме оборонно-промышленного комплекса)]]+Таблица2[[#This Row],[лесной промышленности]]+Таблица2[[#This Row],[строительной отрасли]]+Таблица2[[#This Row],[отрасли электронной промышленности (кроме оборонно-промышленного комплекса)]]+Таблица2[[#This Row],[индустрии робототехники]]+Таблица2[[#This Row],[в отрасли искусства]]+Таблица2[[#This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 "+", "ОШИБКА")</f>
        <v>+</v>
      </c>
      <c r="K150" s="4">
        <v>0</v>
      </c>
      <c r="L150" s="4">
        <v>0</v>
      </c>
      <c r="M150" s="4">
        <v>0</v>
      </c>
      <c r="N150" s="4">
        <v>0</v>
      </c>
      <c r="O150" s="4">
        <v>0</v>
      </c>
      <c r="P150" s="4">
        <v>0</v>
      </c>
      <c r="Q150" s="4">
        <v>0</v>
      </c>
      <c r="R150" s="4">
        <v>0</v>
      </c>
      <c r="S150" s="4">
        <v>0</v>
      </c>
      <c r="T150" s="4">
        <v>0</v>
      </c>
      <c r="U150" s="4">
        <v>0</v>
      </c>
      <c r="V150" s="4">
        <v>0</v>
      </c>
      <c r="W150" s="4">
        <v>0</v>
      </c>
      <c r="X150" s="4">
        <v>0</v>
      </c>
      <c r="Y150" s="4">
        <v>0</v>
      </c>
      <c r="Z150" s="4">
        <v>0</v>
      </c>
      <c r="AA150" s="4">
        <v>0</v>
      </c>
      <c r="AB150" s="4">
        <v>0</v>
      </c>
      <c r="AC150" s="4">
        <v>0</v>
      </c>
      <c r="AD150" s="4">
        <v>0</v>
      </c>
      <c r="AE150" s="4">
        <v>0</v>
      </c>
      <c r="AF150" s="4">
        <v>0</v>
      </c>
      <c r="AG150" s="4">
        <v>0</v>
      </c>
      <c r="AH150" s="4">
        <v>0</v>
      </c>
      <c r="AI150" s="4">
        <v>0</v>
      </c>
      <c r="AJ150" s="4">
        <v>0</v>
      </c>
      <c r="AK150" s="4">
        <v>0</v>
      </c>
      <c r="AL150" s="4">
        <v>0</v>
      </c>
      <c r="AM150" s="4">
        <v>0</v>
      </c>
      <c r="AN150" s="4">
        <v>0</v>
      </c>
      <c r="AO150" s="4">
        <v>44</v>
      </c>
      <c r="AP150" s="33" t="str">
        <f>IF(Таблица2[[#This Row],[из них (из 34): трудоустраиваются по полученной профессии, специальности]]&lt;=Таблица2[[#This Row],[Будут трудоустроены]], "+", "Не сход 34 и 35")</f>
        <v>+</v>
      </c>
      <c r="AQ150" s="33" t="str">
        <f>IF(Таблица2[[#This Row],[из них (из 34) продолжат обучение
]]&lt;=Таблица2[[#This Row],[Будут трудоустроены]], "+", "Не сход 34 и 36")</f>
        <v>+</v>
      </c>
      <c r="AR150" s="33" t="str">
        <f>IF(Таблица2[[#This Row],[Будут трудоустроены]]=Таблица2[[#This Row],[в отрасли образования2]]+Таблица2[[#This Row],[в медицинской отрасли3]]+Таблица2[[#This Row],[в отрасли сферы услуг, туризма4]]+Таблица2[[#This Row],[в отрасли сферы торговли, организациях финансового сектора5]]+Таблица2[[#This Row],[в отрасли правоохранительной сферы и управления6]]+Таблица2[[#This Row],[на предприятия оборонно-промышленного комплекса8]]+Таблица2[[#This Row],[в отрасли средств массовой информации7]]+Таблица2[[#This Row],[машиностроения (кроме оборонно-промышленного комплекса)9]]+Таблица2[[#This Row],[сельского хозяйства10]]+Таблица2[[#This Row],[металлургии 11]]+Таблица2[[#This Row],[железнодорожного транспорта12]]+Таблица2[[#This Row],[легкой промышленности13]]+Таблица2[[#This Row],[химической отрасли14]]+Таблица2[[#This Row],[атомной отрасли (кроме оборонно-промышленного комплекса)15]]+Таблица2[[#This Row],[фармацевтической отрасли16]]+Таблица2[[#This Row],[отрасли информационных технологий17]]+Таблица2[[#This Row],[радиоэлектроники (кроме оборонно-промышленного комплекса)18]]+Таблица2[[#This Row],[топливно-энергетического комплекса (кроме оборонно-промышленного комплекса)19]]+Таблица2[[#This Row],[транспортной отрасли20]]+Таблица2[[#This Row],[горнодобывающей отрасли21]]+Таблица2[[#This Row],[отрасли электротехнической промышленности (кроме оборонно-промышленного комплекса)22]]+Таблица2[[#This Row],[лесной промышленности23]]+Таблица2[[#This Row],[строительной отрасли24]]+Таблица2[[#This Row],[отрасли электронной промышленности (кроме оборонно-промышленного комплекса)25]]+Таблица2[[#This Row],[индустрии робототехники26]]+Таблица2[[#This Row],[в отрасли искусства27]]+Таблица2[[#This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спорт28]], "+", "ОШИБКА")</f>
        <v>+</v>
      </c>
      <c r="AS150" s="4">
        <v>12</v>
      </c>
      <c r="AT150" s="4">
        <v>12</v>
      </c>
      <c r="AU150" s="4">
        <v>0</v>
      </c>
      <c r="AV150" s="4">
        <v>0</v>
      </c>
      <c r="AW150" s="4">
        <v>0</v>
      </c>
      <c r="AX150" s="4">
        <v>44</v>
      </c>
      <c r="AY150" s="4">
        <v>0</v>
      </c>
      <c r="AZ150" s="4">
        <v>0</v>
      </c>
      <c r="BA150" s="4">
        <v>0</v>
      </c>
      <c r="BB150" s="4">
        <v>0</v>
      </c>
      <c r="BC150" s="4">
        <v>0</v>
      </c>
      <c r="BD150" s="4">
        <v>0</v>
      </c>
      <c r="BE150" s="4">
        <v>0</v>
      </c>
      <c r="BF150" s="4">
        <v>0</v>
      </c>
      <c r="BG150" s="4">
        <v>0</v>
      </c>
      <c r="BH150" s="4">
        <v>0</v>
      </c>
      <c r="BI150" s="4">
        <v>0</v>
      </c>
      <c r="BJ150" s="4">
        <v>0</v>
      </c>
      <c r="BK150" s="4">
        <v>0</v>
      </c>
      <c r="BL150" s="4">
        <v>0</v>
      </c>
      <c r="BM150" s="4">
        <v>0</v>
      </c>
      <c r="BN150" s="4">
        <v>0</v>
      </c>
      <c r="BO150" s="4">
        <v>0</v>
      </c>
      <c r="BP150" s="4">
        <v>0</v>
      </c>
      <c r="BQ150" s="4">
        <v>0</v>
      </c>
      <c r="BR150" s="4">
        <v>0</v>
      </c>
      <c r="BS150" s="4">
        <v>0</v>
      </c>
      <c r="BT150" s="4">
        <v>0</v>
      </c>
      <c r="BU150" s="4">
        <v>0</v>
      </c>
      <c r="BV150" s="4">
        <v>0</v>
      </c>
      <c r="BW150" s="4">
        <v>0</v>
      </c>
      <c r="BX150" s="4">
        <v>0</v>
      </c>
      <c r="BY150" s="4">
        <v>0</v>
      </c>
      <c r="BZ150" s="4">
        <v>0</v>
      </c>
      <c r="CA150" s="4">
        <v>0</v>
      </c>
      <c r="CB150" s="4">
        <v>0</v>
      </c>
      <c r="CC150" s="4">
        <v>0</v>
      </c>
      <c r="CD150" s="4">
        <v>0</v>
      </c>
      <c r="CE150" s="4">
        <v>0</v>
      </c>
      <c r="CF150" s="4">
        <v>0</v>
      </c>
      <c r="CG150" s="4">
        <v>0</v>
      </c>
      <c r="CH150" s="5">
        <v>0</v>
      </c>
      <c r="CI150" s="6" t="s">
        <v>159</v>
      </c>
    </row>
    <row r="151" spans="1:87" ht="37.5" hidden="1">
      <c r="A151" s="65" t="s">
        <v>158</v>
      </c>
      <c r="B151" s="3" t="s">
        <v>104</v>
      </c>
      <c r="C151" s="64">
        <v>29</v>
      </c>
      <c r="D151" s="64">
        <v>0</v>
      </c>
      <c r="E151" s="4">
        <v>29</v>
      </c>
      <c r="F151" s="33" t="str">
        <f>IF(Таблица2[[#This Row],[Выпуск 2024 г.]]=Таблица2[[#This Row],[Трудоустроены]]+Таблица2[[#This Row],[индивидуальные предприниматели или самозанятые]]+Таблица2[[#This Row],[Будут трудоустроены]]+Таблица2[[#This Row],[индивидуальные предприниматели или самозанятые29]]+Таблица2[[#This Row],[продолжат обучение без трудоустройства]]+Таблица2[[#This Row],[призваны в армию, будут призваны в армию]]+Таблица2[[#This Row],[находятся в отпуске по уходу за ребенком, будут находиться в отпуске по уходу за ребенком]]+Таблица2[[#This Row],[Зарегистрированы в центрах занятости в качестве безработных (получают пособие по безработице) и не планируют трудоустраиваться]]+Таблица2[[#This Row],[Не планируют трудоустраиваться, в том числе по причинам получения иных социальных льгот ]]+Таблица2[[#This Row],[Иные причины нахождения под риском нетрудоустройства]]+Таблица2[[#This Row],[Тяжелое состояние здоровья, не позволяющее трудоустраиваться]]+Таблица2[[#This Row],[Находятся под следствием, отбывают наказание]]+Таблица2[[#This Row],[Переезд за пределы Российской Федерации]]+Таблица2[[#This Row],[Не могут трудоустраиваться в связи с уходом за больными родственниками, в связи с иными семейными обстоятельствами]], "+", "Не сходится сумма")</f>
        <v>+</v>
      </c>
      <c r="G151" s="4">
        <v>0</v>
      </c>
      <c r="H151" s="33" t="str">
        <f>IF(Таблица2[[#This Row],[Из них (из 3): трудоустроены по получаемой профессии, специальности]]&lt;=Таблица2[[#This Row],[Трудоустроены]], "+", "Не сход 3 и 4")</f>
        <v>+</v>
      </c>
      <c r="I151" s="33" t="str">
        <f>IF(Таблица2[[#This Row],[Из них (из 3): продолжат обучение]]&lt;=Таблица2[[#This Row],[Трудоустроены]], "+", "Несход 3 и 5")</f>
        <v>+</v>
      </c>
      <c r="J151" s="33" t="str">
        <f>IF(Таблица2[[#This Row],[Трудоустроены]]=Таблица2[[#This Row],[в отрасли образования]]+Таблица2[[#This Row],[в медицинской отрасли]]+Таблица2[[#This Row],[в отрасли сферы услуг, туризма]]+Таблица2[[#This Row],[в отрасли сферы торговли, организациях финансового сектора]]+Таблица2[[#This Row],[в отрасли правоохранительной сферы и управления]]+Таблица2[[#This Row],[в отрасли средств массовой информации]]+Таблица2[[#This Row],[на предприятия оборонно-промышленного комплекса]]+Таблица2[[#This Row],[машиностроения (кроме оборонно-промышленного комплекса)]]+Таблица2[[#This Row],[сельского хозяйства]]+Таблица2[[#This Row],[металлургии ]]+Таблица2[[#This Row],[железнодорожного транспорта]]+Таблица2[[#This Row],[легкой промышленности]]+Таблица2[[#This Row],[химической отрасли]]+Таблица2[[#This Row],[атомной отрасли (кроме оборонно-промышленного комплекса)]]+Таблица2[[#This Row],[фармацевтической отрасли]]+Таблица2[[#This Row],[отрасли информационных технологий]]+Таблица2[[#This Row],[радиоэлектроники (кроме оборонно-промышленного комплекса)]]+Таблица2[[#This Row],[топливно-энергетического комплекса (кроме оборонно-промышленного комплекса)]]+Таблица2[[#This Row],[транспортной отрасли]]+Таблица2[[#This Row],[горнодобывающей отрасли]]+Таблица2[[#This Row],[отрасли электротехнической промышленности (кроме оборонно-промышленного комплекса)]]+Таблица2[[#This Row],[лесной промышленности]]+Таблица2[[#This Row],[строительной отрасли]]+Таблица2[[#This Row],[отрасли электронной промышленности (кроме оборонно-промышленного комплекса)]]+Таблица2[[#This Row],[индустрии робототехники]]+Таблица2[[#This Row],[в отрасли искусства]]+Таблица2[[#This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 "+", "ОШИБКА")</f>
        <v>+</v>
      </c>
      <c r="K151" s="4">
        <v>0</v>
      </c>
      <c r="L151" s="4">
        <v>0</v>
      </c>
      <c r="M151" s="4">
        <v>0</v>
      </c>
      <c r="N151" s="4">
        <v>0</v>
      </c>
      <c r="O151" s="4">
        <v>0</v>
      </c>
      <c r="P151" s="4">
        <v>0</v>
      </c>
      <c r="Q151" s="4">
        <v>0</v>
      </c>
      <c r="R151" s="4">
        <v>0</v>
      </c>
      <c r="S151" s="4">
        <v>0</v>
      </c>
      <c r="T151" s="4">
        <v>0</v>
      </c>
      <c r="U151" s="4">
        <v>0</v>
      </c>
      <c r="V151" s="4">
        <v>0</v>
      </c>
      <c r="W151" s="4">
        <v>0</v>
      </c>
      <c r="X151" s="4">
        <v>0</v>
      </c>
      <c r="Y151" s="4">
        <v>0</v>
      </c>
      <c r="Z151" s="4">
        <v>0</v>
      </c>
      <c r="AA151" s="4">
        <v>0</v>
      </c>
      <c r="AB151" s="4">
        <v>0</v>
      </c>
      <c r="AC151" s="4">
        <v>0</v>
      </c>
      <c r="AD151" s="4">
        <v>0</v>
      </c>
      <c r="AE151" s="4">
        <v>0</v>
      </c>
      <c r="AF151" s="4">
        <v>0</v>
      </c>
      <c r="AG151" s="4">
        <v>0</v>
      </c>
      <c r="AH151" s="4">
        <v>0</v>
      </c>
      <c r="AI151" s="4">
        <v>0</v>
      </c>
      <c r="AJ151" s="4">
        <v>0</v>
      </c>
      <c r="AK151" s="4">
        <v>0</v>
      </c>
      <c r="AL151" s="4">
        <v>0</v>
      </c>
      <c r="AM151" s="4">
        <v>0</v>
      </c>
      <c r="AN151" s="4">
        <v>0</v>
      </c>
      <c r="AO151" s="4">
        <v>29</v>
      </c>
      <c r="AP151" s="33" t="str">
        <f>IF(Таблица2[[#This Row],[из них (из 34): трудоустраиваются по полученной профессии, специальности]]&lt;=Таблица2[[#This Row],[Будут трудоустроены]], "+", "Не сход 34 и 35")</f>
        <v>+</v>
      </c>
      <c r="AQ151" s="33" t="str">
        <f>IF(Таблица2[[#This Row],[из них (из 34) продолжат обучение
]]&lt;=Таблица2[[#This Row],[Будут трудоустроены]], "+", "Не сход 34 и 36")</f>
        <v>+</v>
      </c>
      <c r="AR151" s="33" t="str">
        <f>IF(Таблица2[[#This Row],[Будут трудоустроены]]=Таблица2[[#This Row],[в отрасли образования2]]+Таблица2[[#This Row],[в медицинской отрасли3]]+Таблица2[[#This Row],[в отрасли сферы услуг, туризма4]]+Таблица2[[#This Row],[в отрасли сферы торговли, организациях финансового сектора5]]+Таблица2[[#This Row],[в отрасли правоохранительной сферы и управления6]]+Таблица2[[#This Row],[на предприятия оборонно-промышленного комплекса8]]+Таблица2[[#This Row],[в отрасли средств массовой информации7]]+Таблица2[[#This Row],[машиностроения (кроме оборонно-промышленного комплекса)9]]+Таблица2[[#This Row],[сельского хозяйства10]]+Таблица2[[#This Row],[металлургии 11]]+Таблица2[[#This Row],[железнодорожного транспорта12]]+Таблица2[[#This Row],[легкой промышленности13]]+Таблица2[[#This Row],[химической отрасли14]]+Таблица2[[#This Row],[атомной отрасли (кроме оборонно-промышленного комплекса)15]]+Таблица2[[#This Row],[фармацевтической отрасли16]]+Таблица2[[#This Row],[отрасли информационных технологий17]]+Таблица2[[#This Row],[радиоэлектроники (кроме оборонно-промышленного комплекса)18]]+Таблица2[[#This Row],[топливно-энергетического комплекса (кроме оборонно-промышленного комплекса)19]]+Таблица2[[#This Row],[транспортной отрасли20]]+Таблица2[[#This Row],[горнодобывающей отрасли21]]+Таблица2[[#This Row],[отрасли электротехнической промышленности (кроме оборонно-промышленного комплекса)22]]+Таблица2[[#This Row],[лесной промышленности23]]+Таблица2[[#This Row],[строительной отрасли24]]+Таблица2[[#This Row],[отрасли электронной промышленности (кроме оборонно-промышленного комплекса)25]]+Таблица2[[#This Row],[индустрии робототехники26]]+Таблица2[[#This Row],[в отрасли искусства27]]+Таблица2[[#This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спорт28]], "+", "ОШИБКА")</f>
        <v>+</v>
      </c>
      <c r="AS151" s="4">
        <v>15</v>
      </c>
      <c r="AT151" s="4">
        <v>14</v>
      </c>
      <c r="AU151" s="4">
        <v>0</v>
      </c>
      <c r="AV151" s="4">
        <v>0</v>
      </c>
      <c r="AW151" s="4">
        <v>29</v>
      </c>
      <c r="AX151" s="4">
        <v>0</v>
      </c>
      <c r="AY151" s="4">
        <v>0</v>
      </c>
      <c r="AZ151" s="4">
        <v>0</v>
      </c>
      <c r="BA151" s="4">
        <v>0</v>
      </c>
      <c r="BB151" s="4">
        <v>0</v>
      </c>
      <c r="BC151" s="4">
        <v>0</v>
      </c>
      <c r="BD151" s="4">
        <v>0</v>
      </c>
      <c r="BE151" s="4">
        <v>0</v>
      </c>
      <c r="BF151" s="4">
        <v>0</v>
      </c>
      <c r="BG151" s="4">
        <v>0</v>
      </c>
      <c r="BH151" s="4">
        <v>0</v>
      </c>
      <c r="BI151" s="4">
        <v>0</v>
      </c>
      <c r="BJ151" s="4">
        <v>0</v>
      </c>
      <c r="BK151" s="4">
        <v>0</v>
      </c>
      <c r="BL151" s="4">
        <v>0</v>
      </c>
      <c r="BM151" s="4">
        <v>0</v>
      </c>
      <c r="BN151" s="4">
        <v>0</v>
      </c>
      <c r="BO151" s="4">
        <v>0</v>
      </c>
      <c r="BP151" s="4">
        <v>0</v>
      </c>
      <c r="BQ151" s="4">
        <v>0</v>
      </c>
      <c r="BR151" s="4">
        <v>0</v>
      </c>
      <c r="BS151" s="4">
        <v>0</v>
      </c>
      <c r="BT151" s="4">
        <v>0</v>
      </c>
      <c r="BU151" s="4">
        <v>0</v>
      </c>
      <c r="BV151" s="4">
        <v>0</v>
      </c>
      <c r="BW151" s="4">
        <v>0</v>
      </c>
      <c r="BX151" s="4">
        <v>0</v>
      </c>
      <c r="BY151" s="4">
        <v>0</v>
      </c>
      <c r="BZ151" s="4">
        <v>0</v>
      </c>
      <c r="CA151" s="4">
        <v>0</v>
      </c>
      <c r="CB151" s="4">
        <v>0</v>
      </c>
      <c r="CC151" s="4">
        <v>0</v>
      </c>
      <c r="CD151" s="4">
        <v>0</v>
      </c>
      <c r="CE151" s="4">
        <v>0</v>
      </c>
      <c r="CF151" s="4">
        <v>0</v>
      </c>
      <c r="CG151" s="4">
        <v>0</v>
      </c>
      <c r="CH151" s="5">
        <v>0</v>
      </c>
      <c r="CI151" s="6">
        <v>0</v>
      </c>
    </row>
    <row r="152" spans="1:87" ht="37.5" hidden="1">
      <c r="A152" s="65" t="s">
        <v>158</v>
      </c>
      <c r="B152" s="3" t="s">
        <v>160</v>
      </c>
      <c r="C152" s="64">
        <v>149</v>
      </c>
      <c r="D152" s="64">
        <v>0</v>
      </c>
      <c r="E152" s="4">
        <v>149</v>
      </c>
      <c r="F152" s="33" t="str">
        <f>IF(Таблица2[[#This Row],[Выпуск 2024 г.]]=Таблица2[[#This Row],[Трудоустроены]]+Таблица2[[#This Row],[индивидуальные предприниматели или самозанятые]]+Таблица2[[#This Row],[Будут трудоустроены]]+Таблица2[[#This Row],[индивидуальные предприниматели или самозанятые29]]+Таблица2[[#This Row],[продолжат обучение без трудоустройства]]+Таблица2[[#This Row],[призваны в армию, будут призваны в армию]]+Таблица2[[#This Row],[находятся в отпуске по уходу за ребенком, будут находиться в отпуске по уходу за ребенком]]+Таблица2[[#This Row],[Зарегистрированы в центрах занятости в качестве безработных (получают пособие по безработице) и не планируют трудоустраиваться]]+Таблица2[[#This Row],[Не планируют трудоустраиваться, в том числе по причинам получения иных социальных льгот ]]+Таблица2[[#This Row],[Иные причины нахождения под риском нетрудоустройства]]+Таблица2[[#This Row],[Тяжелое состояние здоровья, не позволяющее трудоустраиваться]]+Таблица2[[#This Row],[Находятся под следствием, отбывают наказание]]+Таблица2[[#This Row],[Переезд за пределы Российской Федерации]]+Таблица2[[#This Row],[Не могут трудоустраиваться в связи с уходом за больными родственниками, в связи с иными семейными обстоятельствами]], "+", "Не сходится сумма")</f>
        <v>+</v>
      </c>
      <c r="G152" s="4">
        <v>0</v>
      </c>
      <c r="H152" s="33" t="str">
        <f>IF(Таблица2[[#This Row],[Из них (из 3): трудоустроены по получаемой профессии, специальности]]&lt;=Таблица2[[#This Row],[Трудоустроены]], "+", "Не сход 3 и 4")</f>
        <v>+</v>
      </c>
      <c r="I152" s="33" t="str">
        <f>IF(Таблица2[[#This Row],[Из них (из 3): продолжат обучение]]&lt;=Таблица2[[#This Row],[Трудоустроены]], "+", "Несход 3 и 5")</f>
        <v>+</v>
      </c>
      <c r="J152" s="33" t="str">
        <f>IF(Таблица2[[#This Row],[Трудоустроены]]=Таблица2[[#This Row],[в отрасли образования]]+Таблица2[[#This Row],[в медицинской отрасли]]+Таблица2[[#This Row],[в отрасли сферы услуг, туризма]]+Таблица2[[#This Row],[в отрасли сферы торговли, организациях финансового сектора]]+Таблица2[[#This Row],[в отрасли правоохранительной сферы и управления]]+Таблица2[[#This Row],[в отрасли средств массовой информации]]+Таблица2[[#This Row],[на предприятия оборонно-промышленного комплекса]]+Таблица2[[#This Row],[машиностроения (кроме оборонно-промышленного комплекса)]]+Таблица2[[#This Row],[сельского хозяйства]]+Таблица2[[#This Row],[металлургии ]]+Таблица2[[#This Row],[железнодорожного транспорта]]+Таблица2[[#This Row],[легкой промышленности]]+Таблица2[[#This Row],[химической отрасли]]+Таблица2[[#This Row],[атомной отрасли (кроме оборонно-промышленного комплекса)]]+Таблица2[[#This Row],[фармацевтической отрасли]]+Таблица2[[#This Row],[отрасли информационных технологий]]+Таблица2[[#This Row],[радиоэлектроники (кроме оборонно-промышленного комплекса)]]+Таблица2[[#This Row],[топливно-энергетического комплекса (кроме оборонно-промышленного комплекса)]]+Таблица2[[#This Row],[транспортной отрасли]]+Таблица2[[#This Row],[горнодобывающей отрасли]]+Таблица2[[#This Row],[отрасли электротехнической промышленности (кроме оборонно-промышленного комплекса)]]+Таблица2[[#This Row],[лесной промышленности]]+Таблица2[[#This Row],[строительной отрасли]]+Таблица2[[#This Row],[отрасли электронной промышленности (кроме оборонно-промышленного комплекса)]]+Таблица2[[#This Row],[индустрии робототехники]]+Таблица2[[#This Row],[в отрасли искусства]]+Таблица2[[#This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 "+", "ОШИБКА")</f>
        <v>+</v>
      </c>
      <c r="K152" s="4">
        <v>0</v>
      </c>
      <c r="L152" s="4">
        <v>0</v>
      </c>
      <c r="M152" s="4">
        <v>0</v>
      </c>
      <c r="N152" s="4">
        <v>0</v>
      </c>
      <c r="O152" s="4">
        <v>0</v>
      </c>
      <c r="P152" s="4">
        <v>0</v>
      </c>
      <c r="Q152" s="4">
        <v>0</v>
      </c>
      <c r="R152" s="4">
        <v>0</v>
      </c>
      <c r="S152" s="4">
        <v>0</v>
      </c>
      <c r="T152" s="4">
        <v>0</v>
      </c>
      <c r="U152" s="4">
        <v>0</v>
      </c>
      <c r="V152" s="4">
        <v>0</v>
      </c>
      <c r="W152" s="4">
        <v>0</v>
      </c>
      <c r="X152" s="4">
        <v>0</v>
      </c>
      <c r="Y152" s="4">
        <v>0</v>
      </c>
      <c r="Z152" s="4">
        <v>0</v>
      </c>
      <c r="AA152" s="4">
        <v>0</v>
      </c>
      <c r="AB152" s="4">
        <v>0</v>
      </c>
      <c r="AC152" s="4">
        <v>0</v>
      </c>
      <c r="AD152" s="4">
        <v>0</v>
      </c>
      <c r="AE152" s="4">
        <v>0</v>
      </c>
      <c r="AF152" s="4">
        <v>0</v>
      </c>
      <c r="AG152" s="4">
        <v>0</v>
      </c>
      <c r="AH152" s="4">
        <v>0</v>
      </c>
      <c r="AI152" s="4">
        <v>0</v>
      </c>
      <c r="AJ152" s="4">
        <v>0</v>
      </c>
      <c r="AK152" s="4">
        <v>0</v>
      </c>
      <c r="AL152" s="4">
        <v>0</v>
      </c>
      <c r="AM152" s="4">
        <v>0</v>
      </c>
      <c r="AN152" s="4">
        <v>0</v>
      </c>
      <c r="AO152" s="4">
        <v>149</v>
      </c>
      <c r="AP152" s="33" t="str">
        <f>IF(Таблица2[[#This Row],[из них (из 34): трудоустраиваются по полученной профессии, специальности]]&lt;=Таблица2[[#This Row],[Будут трудоустроены]], "+", "Не сход 34 и 35")</f>
        <v>+</v>
      </c>
      <c r="AQ152" s="33" t="str">
        <f>IF(Таблица2[[#This Row],[из них (из 34) продолжат обучение
]]&lt;=Таблица2[[#This Row],[Будут трудоустроены]], "+", "Не сход 34 и 36")</f>
        <v>+</v>
      </c>
      <c r="AR152" s="33" t="str">
        <f>IF(Таблица2[[#This Row],[Будут трудоустроены]]=Таблица2[[#This Row],[в отрасли образования2]]+Таблица2[[#This Row],[в медицинской отрасли3]]+Таблица2[[#This Row],[в отрасли сферы услуг, туризма4]]+Таблица2[[#This Row],[в отрасли сферы торговли, организациях финансового сектора5]]+Таблица2[[#This Row],[в отрасли правоохранительной сферы и управления6]]+Таблица2[[#This Row],[на предприятия оборонно-промышленного комплекса8]]+Таблица2[[#This Row],[в отрасли средств массовой информации7]]+Таблица2[[#This Row],[машиностроения (кроме оборонно-промышленного комплекса)9]]+Таблица2[[#This Row],[сельского хозяйства10]]+Таблица2[[#This Row],[металлургии 11]]+Таблица2[[#This Row],[железнодорожного транспорта12]]+Таблица2[[#This Row],[легкой промышленности13]]+Таблица2[[#This Row],[химической отрасли14]]+Таблица2[[#This Row],[атомной отрасли (кроме оборонно-промышленного комплекса)15]]+Таблица2[[#This Row],[фармацевтической отрасли16]]+Таблица2[[#This Row],[отрасли информационных технологий17]]+Таблица2[[#This Row],[радиоэлектроники (кроме оборонно-промышленного комплекса)18]]+Таблица2[[#This Row],[топливно-энергетического комплекса (кроме оборонно-промышленного комплекса)19]]+Таблица2[[#This Row],[транспортной отрасли20]]+Таблица2[[#This Row],[горнодобывающей отрасли21]]+Таблица2[[#This Row],[отрасли электротехнической промышленности (кроме оборонно-промышленного комплекса)22]]+Таблица2[[#This Row],[лесной промышленности23]]+Таблица2[[#This Row],[строительной отрасли24]]+Таблица2[[#This Row],[отрасли электронной промышленности (кроме оборонно-промышленного комплекса)25]]+Таблица2[[#This Row],[индустрии робототехники26]]+Таблица2[[#This Row],[в отрасли искусства27]]+Таблица2[[#This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спорт28]], "+", "ОШИБКА")</f>
        <v>+</v>
      </c>
      <c r="AS152" s="4">
        <v>83</v>
      </c>
      <c r="AT152" s="4">
        <v>66</v>
      </c>
      <c r="AU152" s="4">
        <v>0</v>
      </c>
      <c r="AV152" s="4">
        <v>0</v>
      </c>
      <c r="AW152" s="4">
        <v>149</v>
      </c>
      <c r="AX152" s="4">
        <v>0</v>
      </c>
      <c r="AY152" s="4">
        <v>0</v>
      </c>
      <c r="AZ152" s="4">
        <v>0</v>
      </c>
      <c r="BA152" s="4">
        <v>0</v>
      </c>
      <c r="BB152" s="4">
        <v>0</v>
      </c>
      <c r="BC152" s="4">
        <v>0</v>
      </c>
      <c r="BD152" s="4">
        <v>0</v>
      </c>
      <c r="BE152" s="4">
        <v>0</v>
      </c>
      <c r="BF152" s="4">
        <v>0</v>
      </c>
      <c r="BG152" s="4">
        <v>0</v>
      </c>
      <c r="BH152" s="4">
        <v>0</v>
      </c>
      <c r="BI152" s="4">
        <v>0</v>
      </c>
      <c r="BJ152" s="4">
        <v>0</v>
      </c>
      <c r="BK152" s="4">
        <v>0</v>
      </c>
      <c r="BL152" s="4">
        <v>0</v>
      </c>
      <c r="BM152" s="4">
        <v>0</v>
      </c>
      <c r="BN152" s="4">
        <v>0</v>
      </c>
      <c r="BO152" s="4">
        <v>0</v>
      </c>
      <c r="BP152" s="4">
        <v>0</v>
      </c>
      <c r="BQ152" s="4">
        <v>0</v>
      </c>
      <c r="BR152" s="4">
        <v>0</v>
      </c>
      <c r="BS152" s="4">
        <v>0</v>
      </c>
      <c r="BT152" s="4">
        <v>0</v>
      </c>
      <c r="BU152" s="4">
        <v>0</v>
      </c>
      <c r="BV152" s="4">
        <v>0</v>
      </c>
      <c r="BW152" s="4">
        <v>0</v>
      </c>
      <c r="BX152" s="4">
        <v>0</v>
      </c>
      <c r="BY152" s="4">
        <v>0</v>
      </c>
      <c r="BZ152" s="4">
        <v>0</v>
      </c>
      <c r="CA152" s="4">
        <v>0</v>
      </c>
      <c r="CB152" s="4">
        <v>0</v>
      </c>
      <c r="CC152" s="4">
        <v>0</v>
      </c>
      <c r="CD152" s="4">
        <v>0</v>
      </c>
      <c r="CE152" s="4">
        <v>0</v>
      </c>
      <c r="CF152" s="4">
        <v>0</v>
      </c>
      <c r="CG152" s="4">
        <v>0</v>
      </c>
      <c r="CH152" s="5">
        <v>0</v>
      </c>
      <c r="CI152" s="6" t="s">
        <v>159</v>
      </c>
    </row>
    <row r="153" spans="1:87" ht="56.25" hidden="1">
      <c r="A153" s="65" t="s">
        <v>161</v>
      </c>
      <c r="B153" s="3" t="s">
        <v>1</v>
      </c>
      <c r="C153" s="64">
        <v>22</v>
      </c>
      <c r="D153" s="64">
        <v>0</v>
      </c>
      <c r="E153" s="4">
        <v>22</v>
      </c>
      <c r="F153" s="33" t="str">
        <f>IF(Таблица2[[#This Row],[Выпуск 2024 г.]]=Таблица2[[#This Row],[Трудоустроены]]+Таблица2[[#This Row],[индивидуальные предприниматели или самозанятые]]+Таблица2[[#This Row],[Будут трудоустроены]]+Таблица2[[#This Row],[индивидуальные предприниматели или самозанятые29]]+Таблица2[[#This Row],[продолжат обучение без трудоустройства]]+Таблица2[[#This Row],[призваны в армию, будут призваны в армию]]+Таблица2[[#This Row],[находятся в отпуске по уходу за ребенком, будут находиться в отпуске по уходу за ребенком]]+Таблица2[[#This Row],[Зарегистрированы в центрах занятости в качестве безработных (получают пособие по безработице) и не планируют трудоустраиваться]]+Таблица2[[#This Row],[Не планируют трудоустраиваться, в том числе по причинам получения иных социальных льгот ]]+Таблица2[[#This Row],[Иные причины нахождения под риском нетрудоустройства]]+Таблица2[[#This Row],[Тяжелое состояние здоровья, не позволяющее трудоустраиваться]]+Таблица2[[#This Row],[Находятся под следствием, отбывают наказание]]+Таблица2[[#This Row],[Переезд за пределы Российской Федерации]]+Таблица2[[#This Row],[Не могут трудоустраиваться в связи с уходом за больными родственниками, в связи с иными семейными обстоятельствами]], "+", "Не сходится сумма")</f>
        <v>+</v>
      </c>
      <c r="G153" s="4">
        <v>0</v>
      </c>
      <c r="H153" s="33" t="str">
        <f>IF(Таблица2[[#This Row],[Из них (из 3): трудоустроены по получаемой профессии, специальности]]&lt;=Таблица2[[#This Row],[Трудоустроены]], "+", "Не сход 3 и 4")</f>
        <v>+</v>
      </c>
      <c r="I153" s="33" t="str">
        <f>IF(Таблица2[[#This Row],[Из них (из 3): продолжат обучение]]&lt;=Таблица2[[#This Row],[Трудоустроены]], "+", "Несход 3 и 5")</f>
        <v>+</v>
      </c>
      <c r="J153" s="33" t="str">
        <f>IF(Таблица2[[#This Row],[Трудоустроены]]=Таблица2[[#This Row],[в отрасли образования]]+Таблица2[[#This Row],[в медицинской отрасли]]+Таблица2[[#This Row],[в отрасли сферы услуг, туризма]]+Таблица2[[#This Row],[в отрасли сферы торговли, организациях финансового сектора]]+Таблица2[[#This Row],[в отрасли правоохранительной сферы и управления]]+Таблица2[[#This Row],[в отрасли средств массовой информации]]+Таблица2[[#This Row],[на предприятия оборонно-промышленного комплекса]]+Таблица2[[#This Row],[машиностроения (кроме оборонно-промышленного комплекса)]]+Таблица2[[#This Row],[сельского хозяйства]]+Таблица2[[#This Row],[металлургии ]]+Таблица2[[#This Row],[железнодорожного транспорта]]+Таблица2[[#This Row],[легкой промышленности]]+Таблица2[[#This Row],[химической отрасли]]+Таблица2[[#This Row],[атомной отрасли (кроме оборонно-промышленного комплекса)]]+Таблица2[[#This Row],[фармацевтической отрасли]]+Таблица2[[#This Row],[отрасли информационных технологий]]+Таблица2[[#This Row],[радиоэлектроники (кроме оборонно-промышленного комплекса)]]+Таблица2[[#This Row],[топливно-энергетического комплекса (кроме оборонно-промышленного комплекса)]]+Таблица2[[#This Row],[транспортной отрасли]]+Таблица2[[#This Row],[горнодобывающей отрасли]]+Таблица2[[#This Row],[отрасли электротехнической промышленности (кроме оборонно-промышленного комплекса)]]+Таблица2[[#This Row],[лесной промышленности]]+Таблица2[[#This Row],[строительной отрасли]]+Таблица2[[#This Row],[отрасли электронной промышленности (кроме оборонно-промышленного комплекса)]]+Таблица2[[#This Row],[индустрии робототехники]]+Таблица2[[#This Row],[в отрасли искусства]]+Таблица2[[#This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 "+", "ОШИБКА")</f>
        <v>+</v>
      </c>
      <c r="K153" s="4">
        <v>0</v>
      </c>
      <c r="L153" s="4">
        <v>0</v>
      </c>
      <c r="M153" s="4">
        <v>0</v>
      </c>
      <c r="N153" s="4">
        <v>0</v>
      </c>
      <c r="O153" s="4">
        <v>0</v>
      </c>
      <c r="P153" s="4">
        <v>0</v>
      </c>
      <c r="Q153" s="4">
        <v>0</v>
      </c>
      <c r="R153" s="4">
        <v>0</v>
      </c>
      <c r="S153" s="4">
        <v>0</v>
      </c>
      <c r="T153" s="4">
        <v>0</v>
      </c>
      <c r="U153" s="4">
        <v>0</v>
      </c>
      <c r="V153" s="4">
        <v>0</v>
      </c>
      <c r="W153" s="4">
        <v>0</v>
      </c>
      <c r="X153" s="4">
        <v>0</v>
      </c>
      <c r="Y153" s="4">
        <v>0</v>
      </c>
      <c r="Z153" s="4">
        <v>0</v>
      </c>
      <c r="AA153" s="4">
        <v>0</v>
      </c>
      <c r="AB153" s="4">
        <v>0</v>
      </c>
      <c r="AC153" s="4">
        <v>0</v>
      </c>
      <c r="AD153" s="4">
        <v>0</v>
      </c>
      <c r="AE153" s="4">
        <v>0</v>
      </c>
      <c r="AF153" s="4">
        <v>0</v>
      </c>
      <c r="AG153" s="4">
        <v>0</v>
      </c>
      <c r="AH153" s="4">
        <v>0</v>
      </c>
      <c r="AI153" s="4">
        <v>0</v>
      </c>
      <c r="AJ153" s="4">
        <v>0</v>
      </c>
      <c r="AK153" s="4">
        <v>0</v>
      </c>
      <c r="AL153" s="4">
        <v>0</v>
      </c>
      <c r="AM153" s="4">
        <v>0</v>
      </c>
      <c r="AN153" s="4">
        <v>0</v>
      </c>
      <c r="AO153" s="4">
        <v>1</v>
      </c>
      <c r="AP153" s="33" t="str">
        <f>IF(Таблица2[[#This Row],[из них (из 34): трудоустраиваются по полученной профессии, специальности]]&lt;=Таблица2[[#This Row],[Будут трудоустроены]], "+", "Не сход 34 и 35")</f>
        <v>+</v>
      </c>
      <c r="AQ153" s="33" t="str">
        <f>IF(Таблица2[[#This Row],[из них (из 34) продолжат обучение
]]&lt;=Таблица2[[#This Row],[Будут трудоустроены]], "+", "Не сход 34 и 36")</f>
        <v>+</v>
      </c>
      <c r="AR153" s="33" t="str">
        <f>IF(Таблица2[[#This Row],[Будут трудоустроены]]=Таблица2[[#This Row],[в отрасли образования2]]+Таблица2[[#This Row],[в медицинской отрасли3]]+Таблица2[[#This Row],[в отрасли сферы услуг, туризма4]]+Таблица2[[#This Row],[в отрасли сферы торговли, организациях финансового сектора5]]+Таблица2[[#This Row],[в отрасли правоохранительной сферы и управления6]]+Таблица2[[#This Row],[на предприятия оборонно-промышленного комплекса8]]+Таблица2[[#This Row],[в отрасли средств массовой информации7]]+Таблица2[[#This Row],[машиностроения (кроме оборонно-промышленного комплекса)9]]+Таблица2[[#This Row],[сельского хозяйства10]]+Таблица2[[#This Row],[металлургии 11]]+Таблица2[[#This Row],[железнодорожного транспорта12]]+Таблица2[[#This Row],[легкой промышленности13]]+Таблица2[[#This Row],[химической отрасли14]]+Таблица2[[#This Row],[атомной отрасли (кроме оборонно-промышленного комплекса)15]]+Таблица2[[#This Row],[фармацевтической отрасли16]]+Таблица2[[#This Row],[отрасли информационных технологий17]]+Таблица2[[#This Row],[радиоэлектроники (кроме оборонно-промышленного комплекса)18]]+Таблица2[[#This Row],[топливно-энергетического комплекса (кроме оборонно-промышленного комплекса)19]]+Таблица2[[#This Row],[транспортной отрасли20]]+Таблица2[[#This Row],[горнодобывающей отрасли21]]+Таблица2[[#This Row],[отрасли электротехнической промышленности (кроме оборонно-промышленного комплекса)22]]+Таблица2[[#This Row],[лесной промышленности23]]+Таблица2[[#This Row],[строительной отрасли24]]+Таблица2[[#This Row],[отрасли электронной промышленности (кроме оборонно-промышленного комплекса)25]]+Таблица2[[#This Row],[индустрии робототехники26]]+Таблица2[[#This Row],[в отрасли искусства27]]+Таблица2[[#This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спорт28]], "+", "ОШИБКА")</f>
        <v>+</v>
      </c>
      <c r="AS153" s="4">
        <v>1</v>
      </c>
      <c r="AT153" s="4">
        <v>0</v>
      </c>
      <c r="AU153" s="4">
        <v>0</v>
      </c>
      <c r="AV153" s="4">
        <v>0</v>
      </c>
      <c r="AW153" s="4">
        <v>1</v>
      </c>
      <c r="AX153" s="4">
        <v>0</v>
      </c>
      <c r="AY153" s="4">
        <v>0</v>
      </c>
      <c r="AZ153" s="4">
        <v>0</v>
      </c>
      <c r="BA153" s="4">
        <v>0</v>
      </c>
      <c r="BB153" s="4">
        <v>0</v>
      </c>
      <c r="BC153" s="4">
        <v>0</v>
      </c>
      <c r="BD153" s="4">
        <v>0</v>
      </c>
      <c r="BE153" s="4">
        <v>0</v>
      </c>
      <c r="BF153" s="4">
        <v>0</v>
      </c>
      <c r="BG153" s="4">
        <v>0</v>
      </c>
      <c r="BH153" s="4">
        <v>0</v>
      </c>
      <c r="BI153" s="4">
        <v>0</v>
      </c>
      <c r="BJ153" s="4">
        <v>0</v>
      </c>
      <c r="BK153" s="4">
        <v>0</v>
      </c>
      <c r="BL153" s="4">
        <v>0</v>
      </c>
      <c r="BM153" s="4">
        <v>0</v>
      </c>
      <c r="BN153" s="4">
        <v>0</v>
      </c>
      <c r="BO153" s="4">
        <v>0</v>
      </c>
      <c r="BP153" s="4">
        <v>0</v>
      </c>
      <c r="BQ153" s="4">
        <v>0</v>
      </c>
      <c r="BR153" s="4">
        <v>0</v>
      </c>
      <c r="BS153" s="4">
        <v>0</v>
      </c>
      <c r="BT153" s="4">
        <v>0</v>
      </c>
      <c r="BU153" s="4">
        <v>0</v>
      </c>
      <c r="BV153" s="4">
        <v>0</v>
      </c>
      <c r="BW153" s="4">
        <v>0</v>
      </c>
      <c r="BX153" s="4">
        <v>21</v>
      </c>
      <c r="BY153" s="4">
        <v>0</v>
      </c>
      <c r="BZ153" s="4">
        <v>0</v>
      </c>
      <c r="CA153" s="4">
        <v>0</v>
      </c>
      <c r="CB153" s="4">
        <v>0</v>
      </c>
      <c r="CC153" s="4">
        <v>0</v>
      </c>
      <c r="CD153" s="4">
        <v>0</v>
      </c>
      <c r="CE153" s="4">
        <v>0</v>
      </c>
      <c r="CF153" s="4">
        <v>0</v>
      </c>
      <c r="CG153" s="4">
        <v>0</v>
      </c>
      <c r="CH153" s="5">
        <v>0</v>
      </c>
      <c r="CI153" s="6">
        <v>0</v>
      </c>
    </row>
    <row r="154" spans="1:87" ht="56.25" hidden="1">
      <c r="A154" s="65" t="s">
        <v>161</v>
      </c>
      <c r="B154" s="3" t="s">
        <v>2</v>
      </c>
      <c r="C154" s="64">
        <v>48</v>
      </c>
      <c r="D154" s="64">
        <v>0</v>
      </c>
      <c r="E154" s="4">
        <v>48</v>
      </c>
      <c r="F154" s="33" t="str">
        <f>IF(Таблица2[[#This Row],[Выпуск 2024 г.]]=Таблица2[[#This Row],[Трудоустроены]]+Таблица2[[#This Row],[индивидуальные предприниматели или самозанятые]]+Таблица2[[#This Row],[Будут трудоустроены]]+Таблица2[[#This Row],[индивидуальные предприниматели или самозанятые29]]+Таблица2[[#This Row],[продолжат обучение без трудоустройства]]+Таблица2[[#This Row],[призваны в армию, будут призваны в армию]]+Таблица2[[#This Row],[находятся в отпуске по уходу за ребенком, будут находиться в отпуске по уходу за ребенком]]+Таблица2[[#This Row],[Зарегистрированы в центрах занятости в качестве безработных (получают пособие по безработице) и не планируют трудоустраиваться]]+Таблица2[[#This Row],[Не планируют трудоустраиваться, в том числе по причинам получения иных социальных льгот ]]+Таблица2[[#This Row],[Иные причины нахождения под риском нетрудоустройства]]+Таблица2[[#This Row],[Тяжелое состояние здоровья, не позволяющее трудоустраиваться]]+Таблица2[[#This Row],[Находятся под следствием, отбывают наказание]]+Таблица2[[#This Row],[Переезд за пределы Российской Федерации]]+Таблица2[[#This Row],[Не могут трудоустраиваться в связи с уходом за больными родственниками, в связи с иными семейными обстоятельствами]], "+", "Не сходится сумма")</f>
        <v>+</v>
      </c>
      <c r="G154" s="4">
        <v>0</v>
      </c>
      <c r="H154" s="33" t="str">
        <f>IF(Таблица2[[#This Row],[Из них (из 3): трудоустроены по получаемой профессии, специальности]]&lt;=Таблица2[[#This Row],[Трудоустроены]], "+", "Не сход 3 и 4")</f>
        <v>+</v>
      </c>
      <c r="I154" s="33" t="str">
        <f>IF(Таблица2[[#This Row],[Из них (из 3): продолжат обучение]]&lt;=Таблица2[[#This Row],[Трудоустроены]], "+", "Несход 3 и 5")</f>
        <v>+</v>
      </c>
      <c r="J154" s="33" t="str">
        <f>IF(Таблица2[[#This Row],[Трудоустроены]]=Таблица2[[#This Row],[в отрасли образования]]+Таблица2[[#This Row],[в медицинской отрасли]]+Таблица2[[#This Row],[в отрасли сферы услуг, туризма]]+Таблица2[[#This Row],[в отрасли сферы торговли, организациях финансового сектора]]+Таблица2[[#This Row],[в отрасли правоохранительной сферы и управления]]+Таблица2[[#This Row],[в отрасли средств массовой информации]]+Таблица2[[#This Row],[на предприятия оборонно-промышленного комплекса]]+Таблица2[[#This Row],[машиностроения (кроме оборонно-промышленного комплекса)]]+Таблица2[[#This Row],[сельского хозяйства]]+Таблица2[[#This Row],[металлургии ]]+Таблица2[[#This Row],[железнодорожного транспорта]]+Таблица2[[#This Row],[легкой промышленности]]+Таблица2[[#This Row],[химической отрасли]]+Таблица2[[#This Row],[атомной отрасли (кроме оборонно-промышленного комплекса)]]+Таблица2[[#This Row],[фармацевтической отрасли]]+Таблица2[[#This Row],[отрасли информационных технологий]]+Таблица2[[#This Row],[радиоэлектроники (кроме оборонно-промышленного комплекса)]]+Таблица2[[#This Row],[топливно-энергетического комплекса (кроме оборонно-промышленного комплекса)]]+Таблица2[[#This Row],[транспортной отрасли]]+Таблица2[[#This Row],[горнодобывающей отрасли]]+Таблица2[[#This Row],[отрасли электротехнической промышленности (кроме оборонно-промышленного комплекса)]]+Таблица2[[#This Row],[лесной промышленности]]+Таблица2[[#This Row],[строительной отрасли]]+Таблица2[[#This Row],[отрасли электронной промышленности (кроме оборонно-промышленного комплекса)]]+Таблица2[[#This Row],[индустрии робототехники]]+Таблица2[[#This Row],[в отрасли искусства]]+Таблица2[[#This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 "+", "ОШИБКА")</f>
        <v>+</v>
      </c>
      <c r="K154" s="4">
        <v>0</v>
      </c>
      <c r="L154" s="4">
        <v>0</v>
      </c>
      <c r="M154" s="4">
        <v>0</v>
      </c>
      <c r="N154" s="4">
        <v>0</v>
      </c>
      <c r="O154" s="4">
        <v>0</v>
      </c>
      <c r="P154" s="4">
        <v>0</v>
      </c>
      <c r="Q154" s="4">
        <v>0</v>
      </c>
      <c r="R154" s="4">
        <v>0</v>
      </c>
      <c r="S154" s="4">
        <v>0</v>
      </c>
      <c r="T154" s="4">
        <v>0</v>
      </c>
      <c r="U154" s="4">
        <v>0</v>
      </c>
      <c r="V154" s="4">
        <v>0</v>
      </c>
      <c r="W154" s="4">
        <v>0</v>
      </c>
      <c r="X154" s="4">
        <v>0</v>
      </c>
      <c r="Y154" s="4">
        <v>0</v>
      </c>
      <c r="Z154" s="4">
        <v>0</v>
      </c>
      <c r="AA154" s="4">
        <v>0</v>
      </c>
      <c r="AB154" s="4">
        <v>0</v>
      </c>
      <c r="AC154" s="4">
        <v>0</v>
      </c>
      <c r="AD154" s="4">
        <v>0</v>
      </c>
      <c r="AE154" s="4">
        <v>0</v>
      </c>
      <c r="AF154" s="4">
        <v>0</v>
      </c>
      <c r="AG154" s="4">
        <v>0</v>
      </c>
      <c r="AH154" s="4">
        <v>0</v>
      </c>
      <c r="AI154" s="4">
        <v>0</v>
      </c>
      <c r="AJ154" s="4">
        <v>0</v>
      </c>
      <c r="AK154" s="4">
        <v>0</v>
      </c>
      <c r="AL154" s="4">
        <v>0</v>
      </c>
      <c r="AM154" s="4">
        <v>0</v>
      </c>
      <c r="AN154" s="4">
        <v>0</v>
      </c>
      <c r="AO154" s="4">
        <v>34</v>
      </c>
      <c r="AP154" s="33" t="str">
        <f>IF(Таблица2[[#This Row],[из них (из 34): трудоустраиваются по полученной профессии, специальности]]&lt;=Таблица2[[#This Row],[Будут трудоустроены]], "+", "Не сход 34 и 35")</f>
        <v>+</v>
      </c>
      <c r="AQ154" s="33" t="str">
        <f>IF(Таблица2[[#This Row],[из них (из 34) продолжат обучение
]]&lt;=Таблица2[[#This Row],[Будут трудоустроены]], "+", "Не сход 34 и 36")</f>
        <v>+</v>
      </c>
      <c r="AR154" s="33" t="str">
        <f>IF(Таблица2[[#This Row],[Будут трудоустроены]]=Таблица2[[#This Row],[в отрасли образования2]]+Таблица2[[#This Row],[в медицинской отрасли3]]+Таблица2[[#This Row],[в отрасли сферы услуг, туризма4]]+Таблица2[[#This Row],[в отрасли сферы торговли, организациях финансового сектора5]]+Таблица2[[#This Row],[в отрасли правоохранительной сферы и управления6]]+Таблица2[[#This Row],[на предприятия оборонно-промышленного комплекса8]]+Таблица2[[#This Row],[в отрасли средств массовой информации7]]+Таблица2[[#This Row],[машиностроения (кроме оборонно-промышленного комплекса)9]]+Таблица2[[#This Row],[сельского хозяйства10]]+Таблица2[[#This Row],[металлургии 11]]+Таблица2[[#This Row],[железнодорожного транспорта12]]+Таблица2[[#This Row],[легкой промышленности13]]+Таблица2[[#This Row],[химической отрасли14]]+Таблица2[[#This Row],[атомной отрасли (кроме оборонно-промышленного комплекса)15]]+Таблица2[[#This Row],[фармацевтической отрасли16]]+Таблица2[[#This Row],[отрасли информационных технологий17]]+Таблица2[[#This Row],[радиоэлектроники (кроме оборонно-промышленного комплекса)18]]+Таблица2[[#This Row],[топливно-энергетического комплекса (кроме оборонно-промышленного комплекса)19]]+Таблица2[[#This Row],[транспортной отрасли20]]+Таблица2[[#This Row],[горнодобывающей отрасли21]]+Таблица2[[#This Row],[отрасли электротехнической промышленности (кроме оборонно-промышленного комплекса)22]]+Таблица2[[#This Row],[лесной промышленности23]]+Таблица2[[#This Row],[строительной отрасли24]]+Таблица2[[#This Row],[отрасли электронной промышленности (кроме оборонно-промышленного комплекса)25]]+Таблица2[[#This Row],[индустрии робототехники26]]+Таблица2[[#This Row],[в отрасли искусства27]]+Таблица2[[#This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спорт28]], "+", "ОШИБКА")</f>
        <v>+</v>
      </c>
      <c r="AS154" s="4">
        <v>34</v>
      </c>
      <c r="AT154" s="4">
        <v>15</v>
      </c>
      <c r="AU154" s="4">
        <v>0</v>
      </c>
      <c r="AV154" s="4">
        <v>0</v>
      </c>
      <c r="AW154" s="4">
        <v>0</v>
      </c>
      <c r="AX154" s="4">
        <v>10</v>
      </c>
      <c r="AY154" s="4">
        <v>0</v>
      </c>
      <c r="AZ154" s="4">
        <v>2</v>
      </c>
      <c r="BA154" s="4">
        <v>0</v>
      </c>
      <c r="BB154" s="4">
        <v>0</v>
      </c>
      <c r="BC154" s="4">
        <v>0</v>
      </c>
      <c r="BD154" s="4">
        <v>0</v>
      </c>
      <c r="BE154" s="4">
        <v>0</v>
      </c>
      <c r="BF154" s="4">
        <v>0</v>
      </c>
      <c r="BG154" s="4">
        <v>0</v>
      </c>
      <c r="BH154" s="4">
        <v>0</v>
      </c>
      <c r="BI154" s="4">
        <v>0</v>
      </c>
      <c r="BJ154" s="4">
        <v>22</v>
      </c>
      <c r="BK154" s="4">
        <v>0</v>
      </c>
      <c r="BL154" s="4">
        <v>0</v>
      </c>
      <c r="BM154" s="4">
        <v>0</v>
      </c>
      <c r="BN154" s="4">
        <v>0</v>
      </c>
      <c r="BO154" s="4">
        <v>0</v>
      </c>
      <c r="BP154" s="4">
        <v>0</v>
      </c>
      <c r="BQ154" s="4">
        <v>0</v>
      </c>
      <c r="BR154" s="4">
        <v>0</v>
      </c>
      <c r="BS154" s="4">
        <v>0</v>
      </c>
      <c r="BT154" s="4">
        <v>0</v>
      </c>
      <c r="BU154" s="4">
        <v>0</v>
      </c>
      <c r="BV154" s="4">
        <v>0</v>
      </c>
      <c r="BW154" s="4">
        <v>0</v>
      </c>
      <c r="BX154" s="4">
        <v>11</v>
      </c>
      <c r="BY154" s="4">
        <v>0</v>
      </c>
      <c r="BZ154" s="4">
        <v>0</v>
      </c>
      <c r="CA154" s="4">
        <v>0</v>
      </c>
      <c r="CB154" s="4">
        <v>0</v>
      </c>
      <c r="CC154" s="4">
        <v>0</v>
      </c>
      <c r="CD154" s="4">
        <v>1</v>
      </c>
      <c r="CE154" s="4">
        <v>2</v>
      </c>
      <c r="CF154" s="4">
        <v>0</v>
      </c>
      <c r="CG154" s="4">
        <v>0</v>
      </c>
      <c r="CH154" s="5">
        <v>0</v>
      </c>
      <c r="CI154" s="6">
        <v>0</v>
      </c>
    </row>
    <row r="155" spans="1:87" ht="75" hidden="1">
      <c r="A155" s="65" t="s">
        <v>161</v>
      </c>
      <c r="B155" s="3" t="s">
        <v>152</v>
      </c>
      <c r="C155" s="64">
        <v>25</v>
      </c>
      <c r="D155" s="64">
        <v>0</v>
      </c>
      <c r="E155" s="4">
        <v>25</v>
      </c>
      <c r="F155" s="33" t="str">
        <f>IF(Таблица2[[#This Row],[Выпуск 2024 г.]]=Таблица2[[#This Row],[Трудоустроены]]+Таблица2[[#This Row],[индивидуальные предприниматели или самозанятые]]+Таблица2[[#This Row],[Будут трудоустроены]]+Таблица2[[#This Row],[индивидуальные предприниматели или самозанятые29]]+Таблица2[[#This Row],[продолжат обучение без трудоустройства]]+Таблица2[[#This Row],[призваны в армию, будут призваны в армию]]+Таблица2[[#This Row],[находятся в отпуске по уходу за ребенком, будут находиться в отпуске по уходу за ребенком]]+Таблица2[[#This Row],[Зарегистрированы в центрах занятости в качестве безработных (получают пособие по безработице) и не планируют трудоустраиваться]]+Таблица2[[#This Row],[Не планируют трудоустраиваться, в том числе по причинам получения иных социальных льгот ]]+Таблица2[[#This Row],[Иные причины нахождения под риском нетрудоустройства]]+Таблица2[[#This Row],[Тяжелое состояние здоровья, не позволяющее трудоустраиваться]]+Таблица2[[#This Row],[Находятся под следствием, отбывают наказание]]+Таблица2[[#This Row],[Переезд за пределы Российской Федерации]]+Таблица2[[#This Row],[Не могут трудоустраиваться в связи с уходом за больными родственниками, в связи с иными семейными обстоятельствами]], "+", "Не сходится сумма")</f>
        <v>+</v>
      </c>
      <c r="G155" s="4">
        <v>0</v>
      </c>
      <c r="H155" s="33" t="str">
        <f>IF(Таблица2[[#This Row],[Из них (из 3): трудоустроены по получаемой профессии, специальности]]&lt;=Таблица2[[#This Row],[Трудоустроены]], "+", "Не сход 3 и 4")</f>
        <v>+</v>
      </c>
      <c r="I155" s="33" t="str">
        <f>IF(Таблица2[[#This Row],[Из них (из 3): продолжат обучение]]&lt;=Таблица2[[#This Row],[Трудоустроены]], "+", "Несход 3 и 5")</f>
        <v>+</v>
      </c>
      <c r="J155" s="33" t="str">
        <f>IF(Таблица2[[#This Row],[Трудоустроены]]=Таблица2[[#This Row],[в отрасли образования]]+Таблица2[[#This Row],[в медицинской отрасли]]+Таблица2[[#This Row],[в отрасли сферы услуг, туризма]]+Таблица2[[#This Row],[в отрасли сферы торговли, организациях финансового сектора]]+Таблица2[[#This Row],[в отрасли правоохранительной сферы и управления]]+Таблица2[[#This Row],[в отрасли средств массовой информации]]+Таблица2[[#This Row],[на предприятия оборонно-промышленного комплекса]]+Таблица2[[#This Row],[машиностроения (кроме оборонно-промышленного комплекса)]]+Таблица2[[#This Row],[сельского хозяйства]]+Таблица2[[#This Row],[металлургии ]]+Таблица2[[#This Row],[железнодорожного транспорта]]+Таблица2[[#This Row],[легкой промышленности]]+Таблица2[[#This Row],[химической отрасли]]+Таблица2[[#This Row],[атомной отрасли (кроме оборонно-промышленного комплекса)]]+Таблица2[[#This Row],[фармацевтической отрасли]]+Таблица2[[#This Row],[отрасли информационных технологий]]+Таблица2[[#This Row],[радиоэлектроники (кроме оборонно-промышленного комплекса)]]+Таблица2[[#This Row],[топливно-энергетического комплекса (кроме оборонно-промышленного комплекса)]]+Таблица2[[#This Row],[транспортной отрасли]]+Таблица2[[#This Row],[горнодобывающей отрасли]]+Таблица2[[#This Row],[отрасли электротехнической промышленности (кроме оборонно-промышленного комплекса)]]+Таблица2[[#This Row],[лесной промышленности]]+Таблица2[[#This Row],[строительной отрасли]]+Таблица2[[#This Row],[отрасли электронной промышленности (кроме оборонно-промышленного комплекса)]]+Таблица2[[#This Row],[индустрии робототехники]]+Таблица2[[#This Row],[в отрасли искусства]]+Таблица2[[#This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 "+", "ОШИБКА")</f>
        <v>+</v>
      </c>
      <c r="K155" s="4">
        <v>0</v>
      </c>
      <c r="L155" s="4">
        <v>0</v>
      </c>
      <c r="M155" s="4">
        <v>0</v>
      </c>
      <c r="N155" s="4">
        <v>0</v>
      </c>
      <c r="O155" s="4">
        <v>0</v>
      </c>
      <c r="P155" s="4">
        <v>0</v>
      </c>
      <c r="Q155" s="4">
        <v>0</v>
      </c>
      <c r="R155" s="4">
        <v>0</v>
      </c>
      <c r="S155" s="4">
        <v>0</v>
      </c>
      <c r="T155" s="4">
        <v>0</v>
      </c>
      <c r="U155" s="4">
        <v>0</v>
      </c>
      <c r="V155" s="4">
        <v>0</v>
      </c>
      <c r="W155" s="4">
        <v>0</v>
      </c>
      <c r="X155" s="4">
        <v>0</v>
      </c>
      <c r="Y155" s="4">
        <v>0</v>
      </c>
      <c r="Z155" s="4">
        <v>0</v>
      </c>
      <c r="AA155" s="4">
        <v>0</v>
      </c>
      <c r="AB155" s="4">
        <v>0</v>
      </c>
      <c r="AC155" s="4">
        <v>0</v>
      </c>
      <c r="AD155" s="4">
        <v>0</v>
      </c>
      <c r="AE155" s="4">
        <v>0</v>
      </c>
      <c r="AF155" s="4">
        <v>0</v>
      </c>
      <c r="AG155" s="4">
        <v>0</v>
      </c>
      <c r="AH155" s="4">
        <v>0</v>
      </c>
      <c r="AI155" s="4">
        <v>0</v>
      </c>
      <c r="AJ155" s="4">
        <v>0</v>
      </c>
      <c r="AK155" s="4">
        <v>0</v>
      </c>
      <c r="AL155" s="4">
        <v>0</v>
      </c>
      <c r="AM155" s="4">
        <v>0</v>
      </c>
      <c r="AN155" s="4">
        <v>0</v>
      </c>
      <c r="AO155" s="4">
        <v>0</v>
      </c>
      <c r="AP155" s="33" t="str">
        <f>IF(Таблица2[[#This Row],[из них (из 34): трудоустраиваются по полученной профессии, специальности]]&lt;=Таблица2[[#This Row],[Будут трудоустроены]], "+", "Не сход 34 и 35")</f>
        <v>+</v>
      </c>
      <c r="AQ155" s="33" t="str">
        <f>IF(Таблица2[[#This Row],[из них (из 34) продолжат обучение
]]&lt;=Таблица2[[#This Row],[Будут трудоустроены]], "+", "Не сход 34 и 36")</f>
        <v>+</v>
      </c>
      <c r="AR155" s="33" t="str">
        <f>IF(Таблица2[[#This Row],[Будут трудоустроены]]=Таблица2[[#This Row],[в отрасли образования2]]+Таблица2[[#This Row],[в медицинской отрасли3]]+Таблица2[[#This Row],[в отрасли сферы услуг, туризма4]]+Таблица2[[#This Row],[в отрасли сферы торговли, организациях финансового сектора5]]+Таблица2[[#This Row],[в отрасли правоохранительной сферы и управления6]]+Таблица2[[#This Row],[на предприятия оборонно-промышленного комплекса8]]+Таблица2[[#This Row],[в отрасли средств массовой информации7]]+Таблица2[[#This Row],[машиностроения (кроме оборонно-промышленного комплекса)9]]+Таблица2[[#This Row],[сельского хозяйства10]]+Таблица2[[#This Row],[металлургии 11]]+Таблица2[[#This Row],[железнодорожного транспорта12]]+Таблица2[[#This Row],[легкой промышленности13]]+Таблица2[[#This Row],[химической отрасли14]]+Таблица2[[#This Row],[атомной отрасли (кроме оборонно-промышленного комплекса)15]]+Таблица2[[#This Row],[фармацевтической отрасли16]]+Таблица2[[#This Row],[отрасли информационных технологий17]]+Таблица2[[#This Row],[радиоэлектроники (кроме оборонно-промышленного комплекса)18]]+Таблица2[[#This Row],[топливно-энергетического комплекса (кроме оборонно-промышленного комплекса)19]]+Таблица2[[#This Row],[транспортной отрасли20]]+Таблица2[[#This Row],[горнодобывающей отрасли21]]+Таблица2[[#This Row],[отрасли электротехнической промышленности (кроме оборонно-промышленного комплекса)22]]+Таблица2[[#This Row],[лесной промышленности23]]+Таблица2[[#This Row],[строительной отрасли24]]+Таблица2[[#This Row],[отрасли электронной промышленности (кроме оборонно-промышленного комплекса)25]]+Таблица2[[#This Row],[индустрии робототехники26]]+Таблица2[[#This Row],[в отрасли искусства27]]+Таблица2[[#This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спорт28]], "+", "ОШИБКА")</f>
        <v>+</v>
      </c>
      <c r="AS155" s="4">
        <v>0</v>
      </c>
      <c r="AT155" s="4">
        <v>0</v>
      </c>
      <c r="AU155" s="4">
        <v>0</v>
      </c>
      <c r="AV155" s="4">
        <v>0</v>
      </c>
      <c r="AW155" s="4">
        <v>0</v>
      </c>
      <c r="AX155" s="4">
        <v>0</v>
      </c>
      <c r="AY155" s="4">
        <v>0</v>
      </c>
      <c r="AZ155" s="4">
        <v>0</v>
      </c>
      <c r="BA155" s="4">
        <v>0</v>
      </c>
      <c r="BB155" s="4">
        <v>0</v>
      </c>
      <c r="BC155" s="4">
        <v>0</v>
      </c>
      <c r="BD155" s="4">
        <v>0</v>
      </c>
      <c r="BE155" s="4">
        <v>0</v>
      </c>
      <c r="BF155" s="4">
        <v>0</v>
      </c>
      <c r="BG155" s="4">
        <v>0</v>
      </c>
      <c r="BH155" s="4">
        <v>0</v>
      </c>
      <c r="BI155" s="4">
        <v>0</v>
      </c>
      <c r="BJ155" s="4">
        <v>0</v>
      </c>
      <c r="BK155" s="4">
        <v>0</v>
      </c>
      <c r="BL155" s="4">
        <v>0</v>
      </c>
      <c r="BM155" s="4">
        <v>0</v>
      </c>
      <c r="BN155" s="4">
        <v>0</v>
      </c>
      <c r="BO155" s="4">
        <v>0</v>
      </c>
      <c r="BP155" s="4">
        <v>0</v>
      </c>
      <c r="BQ155" s="4">
        <v>0</v>
      </c>
      <c r="BR155" s="4">
        <v>0</v>
      </c>
      <c r="BS155" s="4">
        <v>0</v>
      </c>
      <c r="BT155" s="4">
        <v>0</v>
      </c>
      <c r="BU155" s="4">
        <v>0</v>
      </c>
      <c r="BV155" s="4">
        <v>0</v>
      </c>
      <c r="BW155" s="4">
        <v>0</v>
      </c>
      <c r="BX155" s="4">
        <v>22</v>
      </c>
      <c r="BY155" s="4">
        <v>0</v>
      </c>
      <c r="BZ155" s="4">
        <v>0</v>
      </c>
      <c r="CA155" s="4">
        <v>0</v>
      </c>
      <c r="CB155" s="4">
        <v>0</v>
      </c>
      <c r="CC155" s="4">
        <v>0</v>
      </c>
      <c r="CD155" s="4">
        <v>3</v>
      </c>
      <c r="CE155" s="4">
        <v>0</v>
      </c>
      <c r="CF155" s="4">
        <v>0</v>
      </c>
      <c r="CG155" s="4">
        <v>0</v>
      </c>
      <c r="CH155" s="5">
        <v>0</v>
      </c>
      <c r="CI155" s="6">
        <v>0</v>
      </c>
    </row>
    <row r="156" spans="1:87" ht="56.25" hidden="1">
      <c r="A156" s="65" t="s">
        <v>161</v>
      </c>
      <c r="B156" s="3" t="s">
        <v>90</v>
      </c>
      <c r="C156" s="64">
        <v>21</v>
      </c>
      <c r="D156" s="64">
        <v>2</v>
      </c>
      <c r="E156" s="4">
        <v>21</v>
      </c>
      <c r="F156" s="33" t="str">
        <f>IF(Таблица2[[#This Row],[Выпуск 2024 г.]]=Таблица2[[#This Row],[Трудоустроены]]+Таблица2[[#This Row],[индивидуальные предприниматели или самозанятые]]+Таблица2[[#This Row],[Будут трудоустроены]]+Таблица2[[#This Row],[индивидуальные предприниматели или самозанятые29]]+Таблица2[[#This Row],[продолжат обучение без трудоустройства]]+Таблица2[[#This Row],[призваны в армию, будут призваны в армию]]+Таблица2[[#This Row],[находятся в отпуске по уходу за ребенком, будут находиться в отпуске по уходу за ребенком]]+Таблица2[[#This Row],[Зарегистрированы в центрах занятости в качестве безработных (получают пособие по безработице) и не планируют трудоустраиваться]]+Таблица2[[#This Row],[Не планируют трудоустраиваться, в том числе по причинам получения иных социальных льгот ]]+Таблица2[[#This Row],[Иные причины нахождения под риском нетрудоустройства]]+Таблица2[[#This Row],[Тяжелое состояние здоровья, не позволяющее трудоустраиваться]]+Таблица2[[#This Row],[Находятся под следствием, отбывают наказание]]+Таблица2[[#This Row],[Переезд за пределы Российской Федерации]]+Таблица2[[#This Row],[Не могут трудоустраиваться в связи с уходом за больными родственниками, в связи с иными семейными обстоятельствами]], "+", "Не сходится сумма")</f>
        <v>+</v>
      </c>
      <c r="G156" s="4">
        <v>0</v>
      </c>
      <c r="H156" s="33" t="str">
        <f>IF(Таблица2[[#This Row],[Из них (из 3): трудоустроены по получаемой профессии, специальности]]&lt;=Таблица2[[#This Row],[Трудоустроены]], "+", "Не сход 3 и 4")</f>
        <v>+</v>
      </c>
      <c r="I156" s="33" t="str">
        <f>IF(Таблица2[[#This Row],[Из них (из 3): продолжат обучение]]&lt;=Таблица2[[#This Row],[Трудоустроены]], "+", "Несход 3 и 5")</f>
        <v>+</v>
      </c>
      <c r="J156" s="33" t="str">
        <f>IF(Таблица2[[#This Row],[Трудоустроены]]=Таблица2[[#This Row],[в отрасли образования]]+Таблица2[[#This Row],[в медицинской отрасли]]+Таблица2[[#This Row],[в отрасли сферы услуг, туризма]]+Таблица2[[#This Row],[в отрасли сферы торговли, организациях финансового сектора]]+Таблица2[[#This Row],[в отрасли правоохранительной сферы и управления]]+Таблица2[[#This Row],[в отрасли средств массовой информации]]+Таблица2[[#This Row],[на предприятия оборонно-промышленного комплекса]]+Таблица2[[#This Row],[машиностроения (кроме оборонно-промышленного комплекса)]]+Таблица2[[#This Row],[сельского хозяйства]]+Таблица2[[#This Row],[металлургии ]]+Таблица2[[#This Row],[железнодорожного транспорта]]+Таблица2[[#This Row],[легкой промышленности]]+Таблица2[[#This Row],[химической отрасли]]+Таблица2[[#This Row],[атомной отрасли (кроме оборонно-промышленного комплекса)]]+Таблица2[[#This Row],[фармацевтической отрасли]]+Таблица2[[#This Row],[отрасли информационных технологий]]+Таблица2[[#This Row],[радиоэлектроники (кроме оборонно-промышленного комплекса)]]+Таблица2[[#This Row],[топливно-энергетического комплекса (кроме оборонно-промышленного комплекса)]]+Таблица2[[#This Row],[транспортной отрасли]]+Таблица2[[#This Row],[горнодобывающей отрасли]]+Таблица2[[#This Row],[отрасли электротехнической промышленности (кроме оборонно-промышленного комплекса)]]+Таблица2[[#This Row],[лесной промышленности]]+Таблица2[[#This Row],[строительной отрасли]]+Таблица2[[#This Row],[отрасли электронной промышленности (кроме оборонно-промышленного комплекса)]]+Таблица2[[#This Row],[индустрии робототехники]]+Таблица2[[#This Row],[в отрасли искусства]]+Таблица2[[#This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 "+", "ОШИБКА")</f>
        <v>+</v>
      </c>
      <c r="K156" s="4">
        <v>0</v>
      </c>
      <c r="L156" s="4">
        <v>0</v>
      </c>
      <c r="M156" s="4">
        <v>0</v>
      </c>
      <c r="N156" s="4">
        <v>0</v>
      </c>
      <c r="O156" s="4">
        <v>0</v>
      </c>
      <c r="P156" s="4">
        <v>0</v>
      </c>
      <c r="Q156" s="4">
        <v>0</v>
      </c>
      <c r="R156" s="4">
        <v>0</v>
      </c>
      <c r="S156" s="4">
        <v>0</v>
      </c>
      <c r="T156" s="4">
        <v>0</v>
      </c>
      <c r="U156" s="4">
        <v>0</v>
      </c>
      <c r="V156" s="4">
        <v>0</v>
      </c>
      <c r="W156" s="4">
        <v>0</v>
      </c>
      <c r="X156" s="4">
        <v>0</v>
      </c>
      <c r="Y156" s="4">
        <v>0</v>
      </c>
      <c r="Z156" s="4">
        <v>0</v>
      </c>
      <c r="AA156" s="4">
        <v>0</v>
      </c>
      <c r="AB156" s="4">
        <v>0</v>
      </c>
      <c r="AC156" s="4">
        <v>0</v>
      </c>
      <c r="AD156" s="4">
        <v>0</v>
      </c>
      <c r="AE156" s="4">
        <v>0</v>
      </c>
      <c r="AF156" s="4">
        <v>0</v>
      </c>
      <c r="AG156" s="4">
        <v>0</v>
      </c>
      <c r="AH156" s="4">
        <v>0</v>
      </c>
      <c r="AI156" s="4">
        <v>0</v>
      </c>
      <c r="AJ156" s="4">
        <v>0</v>
      </c>
      <c r="AK156" s="4">
        <v>0</v>
      </c>
      <c r="AL156" s="4">
        <v>0</v>
      </c>
      <c r="AM156" s="4">
        <v>0</v>
      </c>
      <c r="AN156" s="4">
        <v>0</v>
      </c>
      <c r="AO156" s="4">
        <v>8</v>
      </c>
      <c r="AP156" s="33" t="str">
        <f>IF(Таблица2[[#This Row],[из них (из 34): трудоустраиваются по полученной профессии, специальности]]&lt;=Таблица2[[#This Row],[Будут трудоустроены]], "+", "Не сход 34 и 35")</f>
        <v>+</v>
      </c>
      <c r="AQ156" s="33" t="str">
        <f>IF(Таблица2[[#This Row],[из них (из 34) продолжат обучение
]]&lt;=Таблица2[[#This Row],[Будут трудоустроены]], "+", "Не сход 34 и 36")</f>
        <v>+</v>
      </c>
      <c r="AR156" s="33" t="str">
        <f>IF(Таблица2[[#This Row],[Будут трудоустроены]]=Таблица2[[#This Row],[в отрасли образования2]]+Таблица2[[#This Row],[в медицинской отрасли3]]+Таблица2[[#This Row],[в отрасли сферы услуг, туризма4]]+Таблица2[[#This Row],[в отрасли сферы торговли, организациях финансового сектора5]]+Таблица2[[#This Row],[в отрасли правоохранительной сферы и управления6]]+Таблица2[[#This Row],[на предприятия оборонно-промышленного комплекса8]]+Таблица2[[#This Row],[в отрасли средств массовой информации7]]+Таблица2[[#This Row],[машиностроения (кроме оборонно-промышленного комплекса)9]]+Таблица2[[#This Row],[сельского хозяйства10]]+Таблица2[[#This Row],[металлургии 11]]+Таблица2[[#This Row],[железнодорожного транспорта12]]+Таблица2[[#This Row],[легкой промышленности13]]+Таблица2[[#This Row],[химической отрасли14]]+Таблица2[[#This Row],[атомной отрасли (кроме оборонно-промышленного комплекса)15]]+Таблица2[[#This Row],[фармацевтической отрасли16]]+Таблица2[[#This Row],[отрасли информационных технологий17]]+Таблица2[[#This Row],[радиоэлектроники (кроме оборонно-промышленного комплекса)18]]+Таблица2[[#This Row],[топливно-энергетического комплекса (кроме оборонно-промышленного комплекса)19]]+Таблица2[[#This Row],[транспортной отрасли20]]+Таблица2[[#This Row],[горнодобывающей отрасли21]]+Таблица2[[#This Row],[отрасли электротехнической промышленности (кроме оборонно-промышленного комплекса)22]]+Таблица2[[#This Row],[лесной промышленности23]]+Таблица2[[#This Row],[строительной отрасли24]]+Таблица2[[#This Row],[отрасли электронной промышленности (кроме оборонно-промышленного комплекса)25]]+Таблица2[[#This Row],[индустрии робототехники26]]+Таблица2[[#This Row],[в отрасли искусства27]]+Таблица2[[#This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спорт28]], "+", "ОШИБКА")</f>
        <v>+</v>
      </c>
      <c r="AS156" s="4">
        <v>8</v>
      </c>
      <c r="AT156" s="4">
        <v>1</v>
      </c>
      <c r="AU156" s="4">
        <v>0</v>
      </c>
      <c r="AV156" s="4">
        <v>0</v>
      </c>
      <c r="AW156" s="4">
        <v>0</v>
      </c>
      <c r="AX156" s="4">
        <v>0</v>
      </c>
      <c r="AY156" s="4">
        <v>0</v>
      </c>
      <c r="AZ156" s="4">
        <v>0</v>
      </c>
      <c r="BA156" s="4">
        <v>0</v>
      </c>
      <c r="BB156" s="4">
        <v>8</v>
      </c>
      <c r="BC156" s="4">
        <v>0</v>
      </c>
      <c r="BD156" s="4">
        <v>0</v>
      </c>
      <c r="BE156" s="4">
        <v>0</v>
      </c>
      <c r="BF156" s="4">
        <v>0</v>
      </c>
      <c r="BG156" s="4">
        <v>0</v>
      </c>
      <c r="BH156" s="4">
        <v>0</v>
      </c>
      <c r="BI156" s="4">
        <v>0</v>
      </c>
      <c r="BJ156" s="4">
        <v>0</v>
      </c>
      <c r="BK156" s="4">
        <v>0</v>
      </c>
      <c r="BL156" s="4">
        <v>0</v>
      </c>
      <c r="BM156" s="4">
        <v>0</v>
      </c>
      <c r="BN156" s="4">
        <v>0</v>
      </c>
      <c r="BO156" s="4">
        <v>0</v>
      </c>
      <c r="BP156" s="4">
        <v>0</v>
      </c>
      <c r="BQ156" s="4">
        <v>0</v>
      </c>
      <c r="BR156" s="4">
        <v>0</v>
      </c>
      <c r="BS156" s="4">
        <v>0</v>
      </c>
      <c r="BT156" s="4">
        <v>0</v>
      </c>
      <c r="BU156" s="4">
        <v>0</v>
      </c>
      <c r="BV156" s="4">
        <v>0</v>
      </c>
      <c r="BW156" s="4">
        <v>0</v>
      </c>
      <c r="BX156" s="4">
        <v>13</v>
      </c>
      <c r="BY156" s="4">
        <v>0</v>
      </c>
      <c r="BZ156" s="4">
        <v>0</v>
      </c>
      <c r="CA156" s="4">
        <v>0</v>
      </c>
      <c r="CB156" s="4">
        <v>0</v>
      </c>
      <c r="CC156" s="4">
        <v>0</v>
      </c>
      <c r="CD156" s="4">
        <v>0</v>
      </c>
      <c r="CE156" s="4">
        <v>0</v>
      </c>
      <c r="CF156" s="4">
        <v>0</v>
      </c>
      <c r="CG156" s="4">
        <v>0</v>
      </c>
      <c r="CH156" s="5">
        <v>0</v>
      </c>
      <c r="CI156" s="6">
        <v>0</v>
      </c>
    </row>
    <row r="157" spans="1:87" ht="56.25" hidden="1">
      <c r="A157" s="65" t="s">
        <v>161</v>
      </c>
      <c r="B157" s="3" t="s">
        <v>162</v>
      </c>
      <c r="C157" s="64">
        <v>22</v>
      </c>
      <c r="D157" s="64">
        <v>0</v>
      </c>
      <c r="E157" s="4">
        <v>22</v>
      </c>
      <c r="F157" s="33" t="str">
        <f>IF(Таблица2[[#This Row],[Выпуск 2024 г.]]=Таблица2[[#This Row],[Трудоустроены]]+Таблица2[[#This Row],[индивидуальные предприниматели или самозанятые]]+Таблица2[[#This Row],[Будут трудоустроены]]+Таблица2[[#This Row],[индивидуальные предприниматели или самозанятые29]]+Таблица2[[#This Row],[продолжат обучение без трудоустройства]]+Таблица2[[#This Row],[призваны в армию, будут призваны в армию]]+Таблица2[[#This Row],[находятся в отпуске по уходу за ребенком, будут находиться в отпуске по уходу за ребенком]]+Таблица2[[#This Row],[Зарегистрированы в центрах занятости в качестве безработных (получают пособие по безработице) и не планируют трудоустраиваться]]+Таблица2[[#This Row],[Не планируют трудоустраиваться, в том числе по причинам получения иных социальных льгот ]]+Таблица2[[#This Row],[Иные причины нахождения под риском нетрудоустройства]]+Таблица2[[#This Row],[Тяжелое состояние здоровья, не позволяющее трудоустраиваться]]+Таблица2[[#This Row],[Находятся под следствием, отбывают наказание]]+Таблица2[[#This Row],[Переезд за пределы Российской Федерации]]+Таблица2[[#This Row],[Не могут трудоустраиваться в связи с уходом за больными родственниками, в связи с иными семейными обстоятельствами]], "+", "Не сходится сумма")</f>
        <v>+</v>
      </c>
      <c r="G157" s="4">
        <v>0</v>
      </c>
      <c r="H157" s="33" t="str">
        <f>IF(Таблица2[[#This Row],[Из них (из 3): трудоустроены по получаемой профессии, специальности]]&lt;=Таблица2[[#This Row],[Трудоустроены]], "+", "Не сход 3 и 4")</f>
        <v>+</v>
      </c>
      <c r="I157" s="33" t="str">
        <f>IF(Таблица2[[#This Row],[Из них (из 3): продолжат обучение]]&lt;=Таблица2[[#This Row],[Трудоустроены]], "+", "Несход 3 и 5")</f>
        <v>+</v>
      </c>
      <c r="J157" s="33" t="str">
        <f>IF(Таблица2[[#This Row],[Трудоустроены]]=Таблица2[[#This Row],[в отрасли образования]]+Таблица2[[#This Row],[в медицинской отрасли]]+Таблица2[[#This Row],[в отрасли сферы услуг, туризма]]+Таблица2[[#This Row],[в отрасли сферы торговли, организациях финансового сектора]]+Таблица2[[#This Row],[в отрасли правоохранительной сферы и управления]]+Таблица2[[#This Row],[в отрасли средств массовой информации]]+Таблица2[[#This Row],[на предприятия оборонно-промышленного комплекса]]+Таблица2[[#This Row],[машиностроения (кроме оборонно-промышленного комплекса)]]+Таблица2[[#This Row],[сельского хозяйства]]+Таблица2[[#This Row],[металлургии ]]+Таблица2[[#This Row],[железнодорожного транспорта]]+Таблица2[[#This Row],[легкой промышленности]]+Таблица2[[#This Row],[химической отрасли]]+Таблица2[[#This Row],[атомной отрасли (кроме оборонно-промышленного комплекса)]]+Таблица2[[#This Row],[фармацевтической отрасли]]+Таблица2[[#This Row],[отрасли информационных технологий]]+Таблица2[[#This Row],[радиоэлектроники (кроме оборонно-промышленного комплекса)]]+Таблица2[[#This Row],[топливно-энергетического комплекса (кроме оборонно-промышленного комплекса)]]+Таблица2[[#This Row],[транспортной отрасли]]+Таблица2[[#This Row],[горнодобывающей отрасли]]+Таблица2[[#This Row],[отрасли электротехнической промышленности (кроме оборонно-промышленного комплекса)]]+Таблица2[[#This Row],[лесной промышленности]]+Таблица2[[#This Row],[строительной отрасли]]+Таблица2[[#This Row],[отрасли электронной промышленности (кроме оборонно-промышленного комплекса)]]+Таблица2[[#This Row],[индустрии робототехники]]+Таблица2[[#This Row],[в отрасли искусства]]+Таблица2[[#This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 "+", "ОШИБКА")</f>
        <v>+</v>
      </c>
      <c r="K157" s="4">
        <v>0</v>
      </c>
      <c r="L157" s="4">
        <v>0</v>
      </c>
      <c r="M157" s="4">
        <v>0</v>
      </c>
      <c r="N157" s="4">
        <v>0</v>
      </c>
      <c r="O157" s="4">
        <v>0</v>
      </c>
      <c r="P157" s="4">
        <v>0</v>
      </c>
      <c r="Q157" s="4">
        <v>0</v>
      </c>
      <c r="R157" s="4">
        <v>0</v>
      </c>
      <c r="S157" s="4">
        <v>0</v>
      </c>
      <c r="T157" s="4">
        <v>0</v>
      </c>
      <c r="U157" s="4">
        <v>0</v>
      </c>
      <c r="V157" s="4">
        <v>0</v>
      </c>
      <c r="W157" s="4">
        <v>0</v>
      </c>
      <c r="X157" s="4">
        <v>0</v>
      </c>
      <c r="Y157" s="4">
        <v>0</v>
      </c>
      <c r="Z157" s="4">
        <v>0</v>
      </c>
      <c r="AA157" s="4">
        <v>0</v>
      </c>
      <c r="AB157" s="4">
        <v>0</v>
      </c>
      <c r="AC157" s="4">
        <v>0</v>
      </c>
      <c r="AD157" s="4">
        <v>0</v>
      </c>
      <c r="AE157" s="4">
        <v>0</v>
      </c>
      <c r="AF157" s="4">
        <v>0</v>
      </c>
      <c r="AG157" s="4">
        <v>0</v>
      </c>
      <c r="AH157" s="4">
        <v>0</v>
      </c>
      <c r="AI157" s="4">
        <v>0</v>
      </c>
      <c r="AJ157" s="4">
        <v>0</v>
      </c>
      <c r="AK157" s="4">
        <v>0</v>
      </c>
      <c r="AL157" s="4">
        <v>0</v>
      </c>
      <c r="AM157" s="4">
        <v>0</v>
      </c>
      <c r="AN157" s="4">
        <v>0</v>
      </c>
      <c r="AO157" s="4">
        <v>2</v>
      </c>
      <c r="AP157" s="33" t="str">
        <f>IF(Таблица2[[#This Row],[из них (из 34): трудоустраиваются по полученной профессии, специальности]]&lt;=Таблица2[[#This Row],[Будут трудоустроены]], "+", "Не сход 34 и 35")</f>
        <v>+</v>
      </c>
      <c r="AQ157" s="33" t="str">
        <f>IF(Таблица2[[#This Row],[из них (из 34) продолжат обучение
]]&lt;=Таблица2[[#This Row],[Будут трудоустроены]], "+", "Не сход 34 и 36")</f>
        <v>+</v>
      </c>
      <c r="AR157" s="33" t="str">
        <f>IF(Таблица2[[#This Row],[Будут трудоустроены]]=Таблица2[[#This Row],[в отрасли образования2]]+Таблица2[[#This Row],[в медицинской отрасли3]]+Таблица2[[#This Row],[в отрасли сферы услуг, туризма4]]+Таблица2[[#This Row],[в отрасли сферы торговли, организациях финансового сектора5]]+Таблица2[[#This Row],[в отрасли правоохранительной сферы и управления6]]+Таблица2[[#This Row],[на предприятия оборонно-промышленного комплекса8]]+Таблица2[[#This Row],[в отрасли средств массовой информации7]]+Таблица2[[#This Row],[машиностроения (кроме оборонно-промышленного комплекса)9]]+Таблица2[[#This Row],[сельского хозяйства10]]+Таблица2[[#This Row],[металлургии 11]]+Таблица2[[#This Row],[железнодорожного транспорта12]]+Таблица2[[#This Row],[легкой промышленности13]]+Таблица2[[#This Row],[химической отрасли14]]+Таблица2[[#This Row],[атомной отрасли (кроме оборонно-промышленного комплекса)15]]+Таблица2[[#This Row],[фармацевтической отрасли16]]+Таблица2[[#This Row],[отрасли информационных технологий17]]+Таблица2[[#This Row],[радиоэлектроники (кроме оборонно-промышленного комплекса)18]]+Таблица2[[#This Row],[топливно-энергетического комплекса (кроме оборонно-промышленного комплекса)19]]+Таблица2[[#This Row],[транспортной отрасли20]]+Таблица2[[#This Row],[горнодобывающей отрасли21]]+Таблица2[[#This Row],[отрасли электротехнической промышленности (кроме оборонно-промышленного комплекса)22]]+Таблица2[[#This Row],[лесной промышленности23]]+Таблица2[[#This Row],[строительной отрасли24]]+Таблица2[[#This Row],[отрасли электронной промышленности (кроме оборонно-промышленного комплекса)25]]+Таблица2[[#This Row],[индустрии робототехники26]]+Таблица2[[#This Row],[в отрасли искусства27]]+Таблица2[[#This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спорт28]], "+", "ОШИБКА")</f>
        <v>+</v>
      </c>
      <c r="AS157" s="4">
        <v>2</v>
      </c>
      <c r="AT157" s="4">
        <v>0</v>
      </c>
      <c r="AU157" s="4">
        <v>0</v>
      </c>
      <c r="AV157" s="4">
        <v>0</v>
      </c>
      <c r="AW157" s="4">
        <v>0</v>
      </c>
      <c r="AX157" s="4">
        <v>0</v>
      </c>
      <c r="AY157" s="4">
        <v>0</v>
      </c>
      <c r="AZ157" s="4">
        <v>0</v>
      </c>
      <c r="BA157" s="4">
        <v>0</v>
      </c>
      <c r="BB157" s="4">
        <v>2</v>
      </c>
      <c r="BC157" s="4">
        <v>0</v>
      </c>
      <c r="BD157" s="4">
        <v>0</v>
      </c>
      <c r="BE157" s="4">
        <v>0</v>
      </c>
      <c r="BF157" s="4">
        <v>0</v>
      </c>
      <c r="BG157" s="4">
        <v>0</v>
      </c>
      <c r="BH157" s="4">
        <v>0</v>
      </c>
      <c r="BI157" s="4">
        <v>0</v>
      </c>
      <c r="BJ157" s="4">
        <v>0</v>
      </c>
      <c r="BK157" s="4">
        <v>0</v>
      </c>
      <c r="BL157" s="4">
        <v>0</v>
      </c>
      <c r="BM157" s="4">
        <v>0</v>
      </c>
      <c r="BN157" s="4">
        <v>0</v>
      </c>
      <c r="BO157" s="4">
        <v>0</v>
      </c>
      <c r="BP157" s="4">
        <v>0</v>
      </c>
      <c r="BQ157" s="4">
        <v>0</v>
      </c>
      <c r="BR157" s="4">
        <v>0</v>
      </c>
      <c r="BS157" s="4">
        <v>0</v>
      </c>
      <c r="BT157" s="4">
        <v>0</v>
      </c>
      <c r="BU157" s="4">
        <v>0</v>
      </c>
      <c r="BV157" s="4">
        <v>0</v>
      </c>
      <c r="BW157" s="4">
        <v>0</v>
      </c>
      <c r="BX157" s="4">
        <v>20</v>
      </c>
      <c r="BY157" s="4">
        <v>0</v>
      </c>
      <c r="BZ157" s="4">
        <v>0</v>
      </c>
      <c r="CA157" s="4">
        <v>0</v>
      </c>
      <c r="CB157" s="4">
        <v>0</v>
      </c>
      <c r="CC157" s="4">
        <v>0</v>
      </c>
      <c r="CD157" s="4">
        <v>0</v>
      </c>
      <c r="CE157" s="4">
        <v>0</v>
      </c>
      <c r="CF157" s="4">
        <v>0</v>
      </c>
      <c r="CG157" s="4">
        <v>0</v>
      </c>
      <c r="CH157" s="5">
        <v>0</v>
      </c>
      <c r="CI157" s="6">
        <v>0</v>
      </c>
    </row>
    <row r="158" spans="1:87" ht="56.25" hidden="1">
      <c r="A158" s="65" t="s">
        <v>161</v>
      </c>
      <c r="B158" s="3" t="s">
        <v>163</v>
      </c>
      <c r="C158" s="64">
        <v>10</v>
      </c>
      <c r="D158" s="64">
        <v>0</v>
      </c>
      <c r="E158" s="4">
        <v>10</v>
      </c>
      <c r="F158" s="33" t="str">
        <f>IF(Таблица2[[#This Row],[Выпуск 2024 г.]]=Таблица2[[#This Row],[Трудоустроены]]+Таблица2[[#This Row],[индивидуальные предприниматели или самозанятые]]+Таблица2[[#This Row],[Будут трудоустроены]]+Таблица2[[#This Row],[индивидуальные предприниматели или самозанятые29]]+Таблица2[[#This Row],[продолжат обучение без трудоустройства]]+Таблица2[[#This Row],[призваны в армию, будут призваны в армию]]+Таблица2[[#This Row],[находятся в отпуске по уходу за ребенком, будут находиться в отпуске по уходу за ребенком]]+Таблица2[[#This Row],[Зарегистрированы в центрах занятости в качестве безработных (получают пособие по безработице) и не планируют трудоустраиваться]]+Таблица2[[#This Row],[Не планируют трудоустраиваться, в том числе по причинам получения иных социальных льгот ]]+Таблица2[[#This Row],[Иные причины нахождения под риском нетрудоустройства]]+Таблица2[[#This Row],[Тяжелое состояние здоровья, не позволяющее трудоустраиваться]]+Таблица2[[#This Row],[Находятся под следствием, отбывают наказание]]+Таблица2[[#This Row],[Переезд за пределы Российской Федерации]]+Таблица2[[#This Row],[Не могут трудоустраиваться в связи с уходом за больными родственниками, в связи с иными семейными обстоятельствами]], "+", "Не сходится сумма")</f>
        <v>+</v>
      </c>
      <c r="G158" s="4">
        <v>0</v>
      </c>
      <c r="H158" s="33" t="str">
        <f>IF(Таблица2[[#This Row],[Из них (из 3): трудоустроены по получаемой профессии, специальности]]&lt;=Таблица2[[#This Row],[Трудоустроены]], "+", "Не сход 3 и 4")</f>
        <v>+</v>
      </c>
      <c r="I158" s="33" t="str">
        <f>IF(Таблица2[[#This Row],[Из них (из 3): продолжат обучение]]&lt;=Таблица2[[#This Row],[Трудоустроены]], "+", "Несход 3 и 5")</f>
        <v>+</v>
      </c>
      <c r="J158" s="33" t="str">
        <f>IF(Таблица2[[#This Row],[Трудоустроены]]=Таблица2[[#This Row],[в отрасли образования]]+Таблица2[[#This Row],[в медицинской отрасли]]+Таблица2[[#This Row],[в отрасли сферы услуг, туризма]]+Таблица2[[#This Row],[в отрасли сферы торговли, организациях финансового сектора]]+Таблица2[[#This Row],[в отрасли правоохранительной сферы и управления]]+Таблица2[[#This Row],[в отрасли средств массовой информации]]+Таблица2[[#This Row],[на предприятия оборонно-промышленного комплекса]]+Таблица2[[#This Row],[машиностроения (кроме оборонно-промышленного комплекса)]]+Таблица2[[#This Row],[сельского хозяйства]]+Таблица2[[#This Row],[металлургии ]]+Таблица2[[#This Row],[железнодорожного транспорта]]+Таблица2[[#This Row],[легкой промышленности]]+Таблица2[[#This Row],[химической отрасли]]+Таблица2[[#This Row],[атомной отрасли (кроме оборонно-промышленного комплекса)]]+Таблица2[[#This Row],[фармацевтической отрасли]]+Таблица2[[#This Row],[отрасли информационных технологий]]+Таблица2[[#This Row],[радиоэлектроники (кроме оборонно-промышленного комплекса)]]+Таблица2[[#This Row],[топливно-энергетического комплекса (кроме оборонно-промышленного комплекса)]]+Таблица2[[#This Row],[транспортной отрасли]]+Таблица2[[#This Row],[горнодобывающей отрасли]]+Таблица2[[#This Row],[отрасли электротехнической промышленности (кроме оборонно-промышленного комплекса)]]+Таблица2[[#This Row],[лесной промышленности]]+Таблица2[[#This Row],[строительной отрасли]]+Таблица2[[#This Row],[отрасли электронной промышленности (кроме оборонно-промышленного комплекса)]]+Таблица2[[#This Row],[индустрии робототехники]]+Таблица2[[#This Row],[в отрасли искусства]]+Таблица2[[#This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 "+", "ОШИБКА")</f>
        <v>+</v>
      </c>
      <c r="K158" s="4">
        <v>0</v>
      </c>
      <c r="L158" s="4">
        <v>0</v>
      </c>
      <c r="M158" s="4">
        <v>0</v>
      </c>
      <c r="N158" s="4">
        <v>0</v>
      </c>
      <c r="O158" s="4">
        <v>0</v>
      </c>
      <c r="P158" s="4">
        <v>0</v>
      </c>
      <c r="Q158" s="4">
        <v>0</v>
      </c>
      <c r="R158" s="4">
        <v>0</v>
      </c>
      <c r="S158" s="4">
        <v>0</v>
      </c>
      <c r="T158" s="4">
        <v>0</v>
      </c>
      <c r="U158" s="4">
        <v>0</v>
      </c>
      <c r="V158" s="4">
        <v>0</v>
      </c>
      <c r="W158" s="4">
        <v>0</v>
      </c>
      <c r="X158" s="4">
        <v>0</v>
      </c>
      <c r="Y158" s="4">
        <v>0</v>
      </c>
      <c r="Z158" s="4">
        <v>0</v>
      </c>
      <c r="AA158" s="4">
        <v>0</v>
      </c>
      <c r="AB158" s="4">
        <v>0</v>
      </c>
      <c r="AC158" s="4">
        <v>0</v>
      </c>
      <c r="AD158" s="4">
        <v>0</v>
      </c>
      <c r="AE158" s="4">
        <v>0</v>
      </c>
      <c r="AF158" s="4">
        <v>0</v>
      </c>
      <c r="AG158" s="4">
        <v>0</v>
      </c>
      <c r="AH158" s="4">
        <v>0</v>
      </c>
      <c r="AI158" s="4">
        <v>0</v>
      </c>
      <c r="AJ158" s="4">
        <v>0</v>
      </c>
      <c r="AK158" s="4">
        <v>0</v>
      </c>
      <c r="AL158" s="4">
        <v>0</v>
      </c>
      <c r="AM158" s="4">
        <v>0</v>
      </c>
      <c r="AN158" s="4">
        <v>0</v>
      </c>
      <c r="AO158" s="4">
        <v>0</v>
      </c>
      <c r="AP158" s="33" t="str">
        <f>IF(Таблица2[[#This Row],[из них (из 34): трудоустраиваются по полученной профессии, специальности]]&lt;=Таблица2[[#This Row],[Будут трудоустроены]], "+", "Не сход 34 и 35")</f>
        <v>+</v>
      </c>
      <c r="AQ158" s="33" t="str">
        <f>IF(Таблица2[[#This Row],[из них (из 34) продолжат обучение
]]&lt;=Таблица2[[#This Row],[Будут трудоустроены]], "+", "Не сход 34 и 36")</f>
        <v>+</v>
      </c>
      <c r="AR158" s="33" t="str">
        <f>IF(Таблица2[[#This Row],[Будут трудоустроены]]=Таблица2[[#This Row],[в отрасли образования2]]+Таблица2[[#This Row],[в медицинской отрасли3]]+Таблица2[[#This Row],[в отрасли сферы услуг, туризма4]]+Таблица2[[#This Row],[в отрасли сферы торговли, организациях финансового сектора5]]+Таблица2[[#This Row],[в отрасли правоохранительной сферы и управления6]]+Таблица2[[#This Row],[на предприятия оборонно-промышленного комплекса8]]+Таблица2[[#This Row],[в отрасли средств массовой информации7]]+Таблица2[[#This Row],[машиностроения (кроме оборонно-промышленного комплекса)9]]+Таблица2[[#This Row],[сельского хозяйства10]]+Таблица2[[#This Row],[металлургии 11]]+Таблица2[[#This Row],[железнодорожного транспорта12]]+Таблица2[[#This Row],[легкой промышленности13]]+Таблица2[[#This Row],[химической отрасли14]]+Таблица2[[#This Row],[атомной отрасли (кроме оборонно-промышленного комплекса)15]]+Таблица2[[#This Row],[фармацевтической отрасли16]]+Таблица2[[#This Row],[отрасли информационных технологий17]]+Таблица2[[#This Row],[радиоэлектроники (кроме оборонно-промышленного комплекса)18]]+Таблица2[[#This Row],[топливно-энергетического комплекса (кроме оборонно-промышленного комплекса)19]]+Таблица2[[#This Row],[транспортной отрасли20]]+Таблица2[[#This Row],[горнодобывающей отрасли21]]+Таблица2[[#This Row],[отрасли электротехнической промышленности (кроме оборонно-промышленного комплекса)22]]+Таблица2[[#This Row],[лесной промышленности23]]+Таблица2[[#This Row],[строительной отрасли24]]+Таблица2[[#This Row],[отрасли электронной промышленности (кроме оборонно-промышленного комплекса)25]]+Таблица2[[#This Row],[индустрии робототехники26]]+Таблица2[[#This Row],[в отрасли искусства27]]+Таблица2[[#This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спорт28]], "+", "ОШИБКА")</f>
        <v>+</v>
      </c>
      <c r="AS158" s="4">
        <v>0</v>
      </c>
      <c r="AT158" s="4">
        <v>0</v>
      </c>
      <c r="AU158" s="4">
        <v>0</v>
      </c>
      <c r="AV158" s="4">
        <v>0</v>
      </c>
      <c r="AW158" s="4">
        <v>0</v>
      </c>
      <c r="AX158" s="4">
        <v>0</v>
      </c>
      <c r="AY158" s="4">
        <v>0</v>
      </c>
      <c r="AZ158" s="4">
        <v>0</v>
      </c>
      <c r="BA158" s="4">
        <v>0</v>
      </c>
      <c r="BB158" s="4">
        <v>0</v>
      </c>
      <c r="BC158" s="4">
        <v>0</v>
      </c>
      <c r="BD158" s="4">
        <v>0</v>
      </c>
      <c r="BE158" s="4">
        <v>0</v>
      </c>
      <c r="BF158" s="4">
        <v>0</v>
      </c>
      <c r="BG158" s="4">
        <v>0</v>
      </c>
      <c r="BH158" s="4">
        <v>0</v>
      </c>
      <c r="BI158" s="4">
        <v>0</v>
      </c>
      <c r="BJ158" s="4">
        <v>0</v>
      </c>
      <c r="BK158" s="4">
        <v>0</v>
      </c>
      <c r="BL158" s="4">
        <v>0</v>
      </c>
      <c r="BM158" s="4">
        <v>0</v>
      </c>
      <c r="BN158" s="4">
        <v>0</v>
      </c>
      <c r="BO158" s="4">
        <v>0</v>
      </c>
      <c r="BP158" s="4">
        <v>0</v>
      </c>
      <c r="BQ158" s="4">
        <v>0</v>
      </c>
      <c r="BR158" s="4">
        <v>0</v>
      </c>
      <c r="BS158" s="4">
        <v>0</v>
      </c>
      <c r="BT158" s="4">
        <v>0</v>
      </c>
      <c r="BU158" s="4">
        <v>0</v>
      </c>
      <c r="BV158" s="4">
        <v>0</v>
      </c>
      <c r="BW158" s="4">
        <v>0</v>
      </c>
      <c r="BX158" s="4">
        <v>10</v>
      </c>
      <c r="BY158" s="4">
        <v>0</v>
      </c>
      <c r="BZ158" s="4">
        <v>0</v>
      </c>
      <c r="CA158" s="4">
        <v>0</v>
      </c>
      <c r="CB158" s="4">
        <v>0</v>
      </c>
      <c r="CC158" s="4">
        <v>0</v>
      </c>
      <c r="CD158" s="4">
        <v>0</v>
      </c>
      <c r="CE158" s="4">
        <v>0</v>
      </c>
      <c r="CF158" s="4">
        <v>0</v>
      </c>
      <c r="CG158" s="4">
        <v>0</v>
      </c>
      <c r="CH158" s="5">
        <v>0</v>
      </c>
      <c r="CI158" s="6">
        <v>0</v>
      </c>
    </row>
    <row r="159" spans="1:87" ht="56.25" hidden="1">
      <c r="A159" s="65" t="s">
        <v>161</v>
      </c>
      <c r="B159" s="3" t="s">
        <v>164</v>
      </c>
      <c r="C159" s="64">
        <v>19</v>
      </c>
      <c r="D159" s="64">
        <v>9</v>
      </c>
      <c r="E159" s="4">
        <v>19</v>
      </c>
      <c r="F159" s="33" t="str">
        <f>IF(Таблица2[[#This Row],[Выпуск 2024 г.]]=Таблица2[[#This Row],[Трудоустроены]]+Таблица2[[#This Row],[индивидуальные предприниматели или самозанятые]]+Таблица2[[#This Row],[Будут трудоустроены]]+Таблица2[[#This Row],[индивидуальные предприниматели или самозанятые29]]+Таблица2[[#This Row],[продолжат обучение без трудоустройства]]+Таблица2[[#This Row],[призваны в армию, будут призваны в армию]]+Таблица2[[#This Row],[находятся в отпуске по уходу за ребенком, будут находиться в отпуске по уходу за ребенком]]+Таблица2[[#This Row],[Зарегистрированы в центрах занятости в качестве безработных (получают пособие по безработице) и не планируют трудоустраиваться]]+Таблица2[[#This Row],[Не планируют трудоустраиваться, в том числе по причинам получения иных социальных льгот ]]+Таблица2[[#This Row],[Иные причины нахождения под риском нетрудоустройства]]+Таблица2[[#This Row],[Тяжелое состояние здоровья, не позволяющее трудоустраиваться]]+Таблица2[[#This Row],[Находятся под следствием, отбывают наказание]]+Таблица2[[#This Row],[Переезд за пределы Российской Федерации]]+Таблица2[[#This Row],[Не могут трудоустраиваться в связи с уходом за больными родственниками, в связи с иными семейными обстоятельствами]], "+", "Не сходится сумма")</f>
        <v>+</v>
      </c>
      <c r="G159" s="4">
        <v>9</v>
      </c>
      <c r="H159" s="33" t="str">
        <f>IF(Таблица2[[#This Row],[Из них (из 3): трудоустроены по получаемой профессии, специальности]]&lt;=Таблица2[[#This Row],[Трудоустроены]], "+", "Не сход 3 и 4")</f>
        <v>+</v>
      </c>
      <c r="I159" s="33" t="str">
        <f>IF(Таблица2[[#This Row],[Из них (из 3): продолжат обучение]]&lt;=Таблица2[[#This Row],[Трудоустроены]], "+", "Несход 3 и 5")</f>
        <v>+</v>
      </c>
      <c r="J159" s="33" t="str">
        <f>IF(Таблица2[[#This Row],[Трудоустроены]]=Таблица2[[#This Row],[в отрасли образования]]+Таблица2[[#This Row],[в медицинской отрасли]]+Таблица2[[#This Row],[в отрасли сферы услуг, туризма]]+Таблица2[[#This Row],[в отрасли сферы торговли, организациях финансового сектора]]+Таблица2[[#This Row],[в отрасли правоохранительной сферы и управления]]+Таблица2[[#This Row],[в отрасли средств массовой информации]]+Таблица2[[#This Row],[на предприятия оборонно-промышленного комплекса]]+Таблица2[[#This Row],[машиностроения (кроме оборонно-промышленного комплекса)]]+Таблица2[[#This Row],[сельского хозяйства]]+Таблица2[[#This Row],[металлургии ]]+Таблица2[[#This Row],[железнодорожного транспорта]]+Таблица2[[#This Row],[легкой промышленности]]+Таблица2[[#This Row],[химической отрасли]]+Таблица2[[#This Row],[атомной отрасли (кроме оборонно-промышленного комплекса)]]+Таблица2[[#This Row],[фармацевтической отрасли]]+Таблица2[[#This Row],[отрасли информационных технологий]]+Таблица2[[#This Row],[радиоэлектроники (кроме оборонно-промышленного комплекса)]]+Таблица2[[#This Row],[топливно-энергетического комплекса (кроме оборонно-промышленного комплекса)]]+Таблица2[[#This Row],[транспортной отрасли]]+Таблица2[[#This Row],[горнодобывающей отрасли]]+Таблица2[[#This Row],[отрасли электротехнической промышленности (кроме оборонно-промышленного комплекса)]]+Таблица2[[#This Row],[лесной промышленности]]+Таблица2[[#This Row],[строительной отрасли]]+Таблица2[[#This Row],[отрасли электронной промышленности (кроме оборонно-промышленного комплекса)]]+Таблица2[[#This Row],[индустрии робототехники]]+Таблица2[[#This Row],[в отрасли искусства]]+Таблица2[[#This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 "+", "ОШИБКА")</f>
        <v>+</v>
      </c>
      <c r="K159" s="4">
        <v>9</v>
      </c>
      <c r="L159" s="4">
        <v>0</v>
      </c>
      <c r="M159" s="4">
        <v>0</v>
      </c>
      <c r="N159" s="4">
        <v>0</v>
      </c>
      <c r="O159" s="4">
        <v>0</v>
      </c>
      <c r="P159" s="4">
        <v>0</v>
      </c>
      <c r="Q159" s="4">
        <v>0</v>
      </c>
      <c r="R159" s="4">
        <v>0</v>
      </c>
      <c r="S159" s="4">
        <v>9</v>
      </c>
      <c r="T159" s="4">
        <v>0</v>
      </c>
      <c r="U159" s="4">
        <v>0</v>
      </c>
      <c r="V159" s="4">
        <v>0</v>
      </c>
      <c r="W159" s="4">
        <v>0</v>
      </c>
      <c r="X159" s="4">
        <v>0</v>
      </c>
      <c r="Y159" s="4">
        <v>0</v>
      </c>
      <c r="Z159" s="4">
        <v>0</v>
      </c>
      <c r="AA159" s="4">
        <v>0</v>
      </c>
      <c r="AB159" s="4">
        <v>0</v>
      </c>
      <c r="AC159" s="4">
        <v>0</v>
      </c>
      <c r="AD159" s="4">
        <v>0</v>
      </c>
      <c r="AE159" s="4">
        <v>0</v>
      </c>
      <c r="AF159" s="4">
        <v>0</v>
      </c>
      <c r="AG159" s="4">
        <v>0</v>
      </c>
      <c r="AH159" s="4">
        <v>0</v>
      </c>
      <c r="AI159" s="4">
        <v>0</v>
      </c>
      <c r="AJ159" s="4">
        <v>0</v>
      </c>
      <c r="AK159" s="4">
        <v>0</v>
      </c>
      <c r="AL159" s="4">
        <v>0</v>
      </c>
      <c r="AM159" s="4">
        <v>0</v>
      </c>
      <c r="AN159" s="4">
        <v>0</v>
      </c>
      <c r="AO159" s="4"/>
      <c r="AP159" s="33" t="str">
        <f>IF(Таблица2[[#This Row],[из них (из 34): трудоустраиваются по полученной профессии, специальности]]&lt;=Таблица2[[#This Row],[Будут трудоустроены]], "+", "Не сход 34 и 35")</f>
        <v>+</v>
      </c>
      <c r="AQ159" s="33" t="str">
        <f>IF(Таблица2[[#This Row],[из них (из 34) продолжат обучение
]]&lt;=Таблица2[[#This Row],[Будут трудоустроены]], "+", "Не сход 34 и 36")</f>
        <v>+</v>
      </c>
      <c r="AR159" s="33" t="str">
        <f>IF(Таблица2[[#This Row],[Будут трудоустроены]]=Таблица2[[#This Row],[в отрасли образования2]]+Таблица2[[#This Row],[в медицинской отрасли3]]+Таблица2[[#This Row],[в отрасли сферы услуг, туризма4]]+Таблица2[[#This Row],[в отрасли сферы торговли, организациях финансового сектора5]]+Таблица2[[#This Row],[в отрасли правоохранительной сферы и управления6]]+Таблица2[[#This Row],[на предприятия оборонно-промышленного комплекса8]]+Таблица2[[#This Row],[в отрасли средств массовой информации7]]+Таблица2[[#This Row],[машиностроения (кроме оборонно-промышленного комплекса)9]]+Таблица2[[#This Row],[сельского хозяйства10]]+Таблица2[[#This Row],[металлургии 11]]+Таблица2[[#This Row],[железнодорожного транспорта12]]+Таблица2[[#This Row],[легкой промышленности13]]+Таблица2[[#This Row],[химической отрасли14]]+Таблица2[[#This Row],[атомной отрасли (кроме оборонно-промышленного комплекса)15]]+Таблица2[[#This Row],[фармацевтической отрасли16]]+Таблица2[[#This Row],[отрасли информационных технологий17]]+Таблица2[[#This Row],[радиоэлектроники (кроме оборонно-промышленного комплекса)18]]+Таблица2[[#This Row],[топливно-энергетического комплекса (кроме оборонно-промышленного комплекса)19]]+Таблица2[[#This Row],[транспортной отрасли20]]+Таблица2[[#This Row],[горнодобывающей отрасли21]]+Таблица2[[#This Row],[отрасли электротехнической промышленности (кроме оборонно-промышленного комплекса)22]]+Таблица2[[#This Row],[лесной промышленности23]]+Таблица2[[#This Row],[строительной отрасли24]]+Таблица2[[#This Row],[отрасли электронной промышленности (кроме оборонно-промышленного комплекса)25]]+Таблица2[[#This Row],[индустрии робототехники26]]+Таблица2[[#This Row],[в отрасли искусства27]]+Таблица2[[#This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спорт28]], "+", "ОШИБКА")</f>
        <v>+</v>
      </c>
      <c r="AS159" s="4"/>
      <c r="AT159" s="4"/>
      <c r="AU159" s="4"/>
      <c r="AV159" s="4"/>
      <c r="AW159" s="4"/>
      <c r="AX159" s="4"/>
      <c r="AY159" s="4"/>
      <c r="AZ159" s="4"/>
      <c r="BA159" s="4"/>
      <c r="BB159" s="4"/>
      <c r="BC159" s="4"/>
      <c r="BD159" s="4"/>
      <c r="BE159" s="4"/>
      <c r="BF159" s="4"/>
      <c r="BG159" s="4">
        <v>0</v>
      </c>
      <c r="BH159" s="4">
        <v>0</v>
      </c>
      <c r="BI159" s="4">
        <v>0</v>
      </c>
      <c r="BJ159" s="4">
        <v>0</v>
      </c>
      <c r="BK159" s="4">
        <v>0</v>
      </c>
      <c r="BL159" s="4">
        <v>0</v>
      </c>
      <c r="BM159" s="4">
        <v>0</v>
      </c>
      <c r="BN159" s="4">
        <v>0</v>
      </c>
      <c r="BO159" s="4">
        <v>0</v>
      </c>
      <c r="BP159" s="4">
        <v>0</v>
      </c>
      <c r="BQ159" s="4">
        <v>0</v>
      </c>
      <c r="BR159" s="4">
        <v>0</v>
      </c>
      <c r="BS159" s="4">
        <v>0</v>
      </c>
      <c r="BT159" s="4">
        <v>0</v>
      </c>
      <c r="BU159" s="4">
        <v>0</v>
      </c>
      <c r="BV159" s="4">
        <v>0</v>
      </c>
      <c r="BW159" s="4">
        <v>0</v>
      </c>
      <c r="BX159" s="4">
        <v>9</v>
      </c>
      <c r="BY159" s="4">
        <v>0</v>
      </c>
      <c r="BZ159" s="4">
        <v>0</v>
      </c>
      <c r="CA159" s="4">
        <v>0</v>
      </c>
      <c r="CB159" s="4">
        <v>0</v>
      </c>
      <c r="CC159" s="4">
        <v>0</v>
      </c>
      <c r="CD159" s="4">
        <v>0</v>
      </c>
      <c r="CE159" s="4">
        <v>1</v>
      </c>
      <c r="CF159" s="4">
        <v>0</v>
      </c>
      <c r="CG159" s="4">
        <v>0</v>
      </c>
      <c r="CH159" s="5">
        <v>0</v>
      </c>
      <c r="CI159" s="6">
        <v>0</v>
      </c>
    </row>
    <row r="160" spans="1:87" ht="56.25" hidden="1">
      <c r="A160" s="65" t="s">
        <v>161</v>
      </c>
      <c r="B160" s="3" t="s">
        <v>3</v>
      </c>
      <c r="C160" s="64">
        <v>15</v>
      </c>
      <c r="D160" s="64">
        <v>0</v>
      </c>
      <c r="E160" s="4">
        <v>15</v>
      </c>
      <c r="F160" s="33" t="str">
        <f>IF(Таблица2[[#This Row],[Выпуск 2024 г.]]=Таблица2[[#This Row],[Трудоустроены]]+Таблица2[[#This Row],[индивидуальные предприниматели или самозанятые]]+Таблица2[[#This Row],[Будут трудоустроены]]+Таблица2[[#This Row],[индивидуальные предприниматели или самозанятые29]]+Таблица2[[#This Row],[продолжат обучение без трудоустройства]]+Таблица2[[#This Row],[призваны в армию, будут призваны в армию]]+Таблица2[[#This Row],[находятся в отпуске по уходу за ребенком, будут находиться в отпуске по уходу за ребенком]]+Таблица2[[#This Row],[Зарегистрированы в центрах занятости в качестве безработных (получают пособие по безработице) и не планируют трудоустраиваться]]+Таблица2[[#This Row],[Не планируют трудоустраиваться, в том числе по причинам получения иных социальных льгот ]]+Таблица2[[#This Row],[Иные причины нахождения под риском нетрудоустройства]]+Таблица2[[#This Row],[Тяжелое состояние здоровья, не позволяющее трудоустраиваться]]+Таблица2[[#This Row],[Находятся под следствием, отбывают наказание]]+Таблица2[[#This Row],[Переезд за пределы Российской Федерации]]+Таблица2[[#This Row],[Не могут трудоустраиваться в связи с уходом за больными родственниками, в связи с иными семейными обстоятельствами]], "+", "Не сходится сумма")</f>
        <v>+</v>
      </c>
      <c r="G160" s="4">
        <v>0</v>
      </c>
      <c r="H160" s="33" t="str">
        <f>IF(Таблица2[[#This Row],[Из них (из 3): трудоустроены по получаемой профессии, специальности]]&lt;=Таблица2[[#This Row],[Трудоустроены]], "+", "Не сход 3 и 4")</f>
        <v>+</v>
      </c>
      <c r="I160" s="33" t="str">
        <f>IF(Таблица2[[#This Row],[Из них (из 3): продолжат обучение]]&lt;=Таблица2[[#This Row],[Трудоустроены]], "+", "Несход 3 и 5")</f>
        <v>+</v>
      </c>
      <c r="J160" s="33" t="str">
        <f>IF(Таблица2[[#This Row],[Трудоустроены]]=Таблица2[[#This Row],[в отрасли образования]]+Таблица2[[#This Row],[в медицинской отрасли]]+Таблица2[[#This Row],[в отрасли сферы услуг, туризма]]+Таблица2[[#This Row],[в отрасли сферы торговли, организациях финансового сектора]]+Таблица2[[#This Row],[в отрасли правоохранительной сферы и управления]]+Таблица2[[#This Row],[в отрасли средств массовой информации]]+Таблица2[[#This Row],[на предприятия оборонно-промышленного комплекса]]+Таблица2[[#This Row],[машиностроения (кроме оборонно-промышленного комплекса)]]+Таблица2[[#This Row],[сельского хозяйства]]+Таблица2[[#This Row],[металлургии ]]+Таблица2[[#This Row],[железнодорожного транспорта]]+Таблица2[[#This Row],[легкой промышленности]]+Таблица2[[#This Row],[химической отрасли]]+Таблица2[[#This Row],[атомной отрасли (кроме оборонно-промышленного комплекса)]]+Таблица2[[#This Row],[фармацевтической отрасли]]+Таблица2[[#This Row],[отрасли информационных технологий]]+Таблица2[[#This Row],[радиоэлектроники (кроме оборонно-промышленного комплекса)]]+Таблица2[[#This Row],[топливно-энергетического комплекса (кроме оборонно-промышленного комплекса)]]+Таблица2[[#This Row],[транспортной отрасли]]+Таблица2[[#This Row],[горнодобывающей отрасли]]+Таблица2[[#This Row],[отрасли электротехнической промышленности (кроме оборонно-промышленного комплекса)]]+Таблица2[[#This Row],[лесной промышленности]]+Таблица2[[#This Row],[строительной отрасли]]+Таблица2[[#This Row],[отрасли электронной промышленности (кроме оборонно-промышленного комплекса)]]+Таблица2[[#This Row],[индустрии робототехники]]+Таблица2[[#This Row],[в отрасли искусства]]+Таблица2[[#This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 "+", "ОШИБКА")</f>
        <v>+</v>
      </c>
      <c r="K160" s="4">
        <v>0</v>
      </c>
      <c r="L160" s="4">
        <v>0</v>
      </c>
      <c r="M160" s="4">
        <v>0</v>
      </c>
      <c r="N160" s="4">
        <v>0</v>
      </c>
      <c r="O160" s="4">
        <v>0</v>
      </c>
      <c r="P160" s="4">
        <v>0</v>
      </c>
      <c r="Q160" s="4">
        <v>0</v>
      </c>
      <c r="R160" s="4">
        <v>0</v>
      </c>
      <c r="S160" s="4">
        <v>0</v>
      </c>
      <c r="T160" s="4">
        <v>0</v>
      </c>
      <c r="U160" s="4">
        <v>0</v>
      </c>
      <c r="V160" s="4">
        <v>0</v>
      </c>
      <c r="W160" s="4">
        <v>0</v>
      </c>
      <c r="X160" s="4">
        <v>0</v>
      </c>
      <c r="Y160" s="4">
        <v>0</v>
      </c>
      <c r="Z160" s="4">
        <v>0</v>
      </c>
      <c r="AA160" s="4">
        <v>0</v>
      </c>
      <c r="AB160" s="4">
        <v>0</v>
      </c>
      <c r="AC160" s="4">
        <v>0</v>
      </c>
      <c r="AD160" s="4">
        <v>0</v>
      </c>
      <c r="AE160" s="4">
        <v>0</v>
      </c>
      <c r="AF160" s="4">
        <v>0</v>
      </c>
      <c r="AG160" s="4">
        <v>0</v>
      </c>
      <c r="AH160" s="4">
        <v>0</v>
      </c>
      <c r="AI160" s="4">
        <v>0</v>
      </c>
      <c r="AJ160" s="4">
        <v>0</v>
      </c>
      <c r="AK160" s="4">
        <v>0</v>
      </c>
      <c r="AL160" s="4">
        <v>0</v>
      </c>
      <c r="AM160" s="4">
        <v>0</v>
      </c>
      <c r="AN160" s="4">
        <v>0</v>
      </c>
      <c r="AO160" s="4">
        <v>12</v>
      </c>
      <c r="AP160" s="33" t="str">
        <f>IF(Таблица2[[#This Row],[из них (из 34): трудоустраиваются по полученной профессии, специальности]]&lt;=Таблица2[[#This Row],[Будут трудоустроены]], "+", "Не сход 34 и 35")</f>
        <v>+</v>
      </c>
      <c r="AQ160" s="33" t="str">
        <f>IF(Таблица2[[#This Row],[из них (из 34) продолжат обучение
]]&lt;=Таблица2[[#This Row],[Будут трудоустроены]], "+", "Не сход 34 и 36")</f>
        <v>+</v>
      </c>
      <c r="AR160" s="33" t="str">
        <f>IF(Таблица2[[#This Row],[Будут трудоустроены]]=Таблица2[[#This Row],[в отрасли образования2]]+Таблица2[[#This Row],[в медицинской отрасли3]]+Таблица2[[#This Row],[в отрасли сферы услуг, туризма4]]+Таблица2[[#This Row],[в отрасли сферы торговли, организациях финансового сектора5]]+Таблица2[[#This Row],[в отрасли правоохранительной сферы и управления6]]+Таблица2[[#This Row],[на предприятия оборонно-промышленного комплекса8]]+Таблица2[[#This Row],[в отрасли средств массовой информации7]]+Таблица2[[#This Row],[машиностроения (кроме оборонно-промышленного комплекса)9]]+Таблица2[[#This Row],[сельского хозяйства10]]+Таблица2[[#This Row],[металлургии 11]]+Таблица2[[#This Row],[железнодорожного транспорта12]]+Таблица2[[#This Row],[легкой промышленности13]]+Таблица2[[#This Row],[химической отрасли14]]+Таблица2[[#This Row],[атомной отрасли (кроме оборонно-промышленного комплекса)15]]+Таблица2[[#This Row],[фармацевтической отрасли16]]+Таблица2[[#This Row],[отрасли информационных технологий17]]+Таблица2[[#This Row],[радиоэлектроники (кроме оборонно-промышленного комплекса)18]]+Таблица2[[#This Row],[топливно-энергетического комплекса (кроме оборонно-промышленного комплекса)19]]+Таблица2[[#This Row],[транспортной отрасли20]]+Таблица2[[#This Row],[горнодобывающей отрасли21]]+Таблица2[[#This Row],[отрасли электротехнической промышленности (кроме оборонно-промышленного комплекса)22]]+Таблица2[[#This Row],[лесной промышленности23]]+Таблица2[[#This Row],[строительной отрасли24]]+Таблица2[[#This Row],[отрасли электронной промышленности (кроме оборонно-промышленного комплекса)25]]+Таблица2[[#This Row],[индустрии робототехники26]]+Таблица2[[#This Row],[в отрасли искусства27]]+Таблица2[[#This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спорт28]], "+", "ОШИБКА")</f>
        <v>+</v>
      </c>
      <c r="AS160" s="4">
        <v>12</v>
      </c>
      <c r="AT160" s="4">
        <v>0</v>
      </c>
      <c r="AU160" s="4">
        <v>0</v>
      </c>
      <c r="AV160" s="4">
        <v>0</v>
      </c>
      <c r="AW160" s="4">
        <v>12</v>
      </c>
      <c r="AX160" s="4">
        <v>0</v>
      </c>
      <c r="AY160" s="4">
        <v>0</v>
      </c>
      <c r="AZ160" s="4">
        <v>0</v>
      </c>
      <c r="BA160" s="4">
        <v>0</v>
      </c>
      <c r="BB160" s="4">
        <v>0</v>
      </c>
      <c r="BC160" s="4">
        <v>0</v>
      </c>
      <c r="BD160" s="4">
        <v>0</v>
      </c>
      <c r="BE160" s="4">
        <v>0</v>
      </c>
      <c r="BF160" s="4">
        <v>0</v>
      </c>
      <c r="BG160" s="4">
        <v>0</v>
      </c>
      <c r="BH160" s="4">
        <v>0</v>
      </c>
      <c r="BI160" s="4">
        <v>0</v>
      </c>
      <c r="BJ160" s="4">
        <v>0</v>
      </c>
      <c r="BK160" s="4">
        <v>0</v>
      </c>
      <c r="BL160" s="4">
        <v>0</v>
      </c>
      <c r="BM160" s="4">
        <v>0</v>
      </c>
      <c r="BN160" s="4">
        <v>0</v>
      </c>
      <c r="BO160" s="4">
        <v>0</v>
      </c>
      <c r="BP160" s="4">
        <v>0</v>
      </c>
      <c r="BQ160" s="4">
        <v>0</v>
      </c>
      <c r="BR160" s="4">
        <v>0</v>
      </c>
      <c r="BS160" s="4">
        <v>0</v>
      </c>
      <c r="BT160" s="4">
        <v>0</v>
      </c>
      <c r="BU160" s="4">
        <v>0</v>
      </c>
      <c r="BV160" s="4">
        <v>0</v>
      </c>
      <c r="BW160" s="4">
        <v>0</v>
      </c>
      <c r="BX160" s="4">
        <v>3</v>
      </c>
      <c r="BY160" s="4">
        <v>0</v>
      </c>
      <c r="BZ160" s="4">
        <v>0</v>
      </c>
      <c r="CA160" s="4">
        <v>0</v>
      </c>
      <c r="CB160" s="4">
        <v>0</v>
      </c>
      <c r="CC160" s="4">
        <v>0</v>
      </c>
      <c r="CD160" s="4">
        <v>0</v>
      </c>
      <c r="CE160" s="4">
        <v>0</v>
      </c>
      <c r="CF160" s="4">
        <v>0</v>
      </c>
      <c r="CG160" s="4">
        <v>0</v>
      </c>
      <c r="CH160" s="5">
        <v>0</v>
      </c>
      <c r="CI160" s="6">
        <v>0</v>
      </c>
    </row>
    <row r="161" spans="1:87" ht="56.25" hidden="1">
      <c r="A161" s="65" t="s">
        <v>161</v>
      </c>
      <c r="B161" s="3" t="s">
        <v>165</v>
      </c>
      <c r="C161" s="64">
        <v>14</v>
      </c>
      <c r="D161" s="64">
        <v>0</v>
      </c>
      <c r="E161" s="4">
        <v>14</v>
      </c>
      <c r="F161" s="33" t="str">
        <f>IF(Таблица2[[#This Row],[Выпуск 2024 г.]]=Таблица2[[#This Row],[Трудоустроены]]+Таблица2[[#This Row],[индивидуальные предприниматели или самозанятые]]+Таблица2[[#This Row],[Будут трудоустроены]]+Таблица2[[#This Row],[индивидуальные предприниматели или самозанятые29]]+Таблица2[[#This Row],[продолжат обучение без трудоустройства]]+Таблица2[[#This Row],[призваны в армию, будут призваны в армию]]+Таблица2[[#This Row],[находятся в отпуске по уходу за ребенком, будут находиться в отпуске по уходу за ребенком]]+Таблица2[[#This Row],[Зарегистрированы в центрах занятости в качестве безработных (получают пособие по безработице) и не планируют трудоустраиваться]]+Таблица2[[#This Row],[Не планируют трудоустраиваться, в том числе по причинам получения иных социальных льгот ]]+Таблица2[[#This Row],[Иные причины нахождения под риском нетрудоустройства]]+Таблица2[[#This Row],[Тяжелое состояние здоровья, не позволяющее трудоустраиваться]]+Таблица2[[#This Row],[Находятся под следствием, отбывают наказание]]+Таблица2[[#This Row],[Переезд за пределы Российской Федерации]]+Таблица2[[#This Row],[Не могут трудоустраиваться в связи с уходом за больными родственниками, в связи с иными семейными обстоятельствами]], "+", "Не сходится сумма")</f>
        <v>+</v>
      </c>
      <c r="G161" s="4">
        <v>0</v>
      </c>
      <c r="H161" s="33" t="str">
        <f>IF(Таблица2[[#This Row],[Из них (из 3): трудоустроены по получаемой профессии, специальности]]&lt;=Таблица2[[#This Row],[Трудоустроены]], "+", "Не сход 3 и 4")</f>
        <v>+</v>
      </c>
      <c r="I161" s="33" t="str">
        <f>IF(Таблица2[[#This Row],[Из них (из 3): продолжат обучение]]&lt;=Таблица2[[#This Row],[Трудоустроены]], "+", "Несход 3 и 5")</f>
        <v>+</v>
      </c>
      <c r="J161" s="33" t="str">
        <f>IF(Таблица2[[#This Row],[Трудоустроены]]=Таблица2[[#This Row],[в отрасли образования]]+Таблица2[[#This Row],[в медицинской отрасли]]+Таблица2[[#This Row],[в отрасли сферы услуг, туризма]]+Таблица2[[#This Row],[в отрасли сферы торговли, организациях финансового сектора]]+Таблица2[[#This Row],[в отрасли правоохранительной сферы и управления]]+Таблица2[[#This Row],[в отрасли средств массовой информации]]+Таблица2[[#This Row],[на предприятия оборонно-промышленного комплекса]]+Таблица2[[#This Row],[машиностроения (кроме оборонно-промышленного комплекса)]]+Таблица2[[#This Row],[сельского хозяйства]]+Таблица2[[#This Row],[металлургии ]]+Таблица2[[#This Row],[железнодорожного транспорта]]+Таблица2[[#This Row],[легкой промышленности]]+Таблица2[[#This Row],[химической отрасли]]+Таблица2[[#This Row],[атомной отрасли (кроме оборонно-промышленного комплекса)]]+Таблица2[[#This Row],[фармацевтической отрасли]]+Таблица2[[#This Row],[отрасли информационных технологий]]+Таблица2[[#This Row],[радиоэлектроники (кроме оборонно-промышленного комплекса)]]+Таблица2[[#This Row],[топливно-энергетического комплекса (кроме оборонно-промышленного комплекса)]]+Таблица2[[#This Row],[транспортной отрасли]]+Таблица2[[#This Row],[горнодобывающей отрасли]]+Таблица2[[#This Row],[отрасли электротехнической промышленности (кроме оборонно-промышленного комплекса)]]+Таблица2[[#This Row],[лесной промышленности]]+Таблица2[[#This Row],[строительной отрасли]]+Таблица2[[#This Row],[отрасли электронной промышленности (кроме оборонно-промышленного комплекса)]]+Таблица2[[#This Row],[индустрии робототехники]]+Таблица2[[#This Row],[в отрасли искусства]]+Таблица2[[#This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 "+", "ОШИБКА")</f>
        <v>+</v>
      </c>
      <c r="K161" s="4">
        <v>0</v>
      </c>
      <c r="L161" s="4">
        <v>0</v>
      </c>
      <c r="M161" s="4">
        <v>0</v>
      </c>
      <c r="N161" s="4">
        <v>0</v>
      </c>
      <c r="O161" s="4">
        <v>0</v>
      </c>
      <c r="P161" s="4">
        <v>0</v>
      </c>
      <c r="Q161" s="4">
        <v>0</v>
      </c>
      <c r="R161" s="4">
        <v>0</v>
      </c>
      <c r="S161" s="4">
        <v>0</v>
      </c>
      <c r="T161" s="4">
        <v>0</v>
      </c>
      <c r="U161" s="4">
        <v>0</v>
      </c>
      <c r="V161" s="4">
        <v>0</v>
      </c>
      <c r="W161" s="4">
        <v>0</v>
      </c>
      <c r="X161" s="4">
        <v>0</v>
      </c>
      <c r="Y161" s="4">
        <v>0</v>
      </c>
      <c r="Z161" s="4">
        <v>0</v>
      </c>
      <c r="AA161" s="4">
        <v>0</v>
      </c>
      <c r="AB161" s="4">
        <v>0</v>
      </c>
      <c r="AC161" s="4">
        <v>0</v>
      </c>
      <c r="AD161" s="4">
        <v>0</v>
      </c>
      <c r="AE161" s="4">
        <v>0</v>
      </c>
      <c r="AF161" s="4">
        <v>0</v>
      </c>
      <c r="AG161" s="4">
        <v>0</v>
      </c>
      <c r="AH161" s="4">
        <v>0</v>
      </c>
      <c r="AI161" s="4">
        <v>0</v>
      </c>
      <c r="AJ161" s="4">
        <v>0</v>
      </c>
      <c r="AK161" s="4">
        <v>0</v>
      </c>
      <c r="AL161" s="4">
        <v>0</v>
      </c>
      <c r="AM161" s="4">
        <v>0</v>
      </c>
      <c r="AN161" s="4">
        <v>0</v>
      </c>
      <c r="AO161" s="4">
        <v>5</v>
      </c>
      <c r="AP161" s="33" t="str">
        <f>IF(Таблица2[[#This Row],[из них (из 34): трудоустраиваются по полученной профессии, специальности]]&lt;=Таблица2[[#This Row],[Будут трудоустроены]], "+", "Не сход 34 и 35")</f>
        <v>+</v>
      </c>
      <c r="AQ161" s="33" t="str">
        <f>IF(Таблица2[[#This Row],[из них (из 34) продолжат обучение
]]&lt;=Таблица2[[#This Row],[Будут трудоустроены]], "+", "Не сход 34 и 36")</f>
        <v>+</v>
      </c>
      <c r="AR161" s="33" t="str">
        <f>IF(Таблица2[[#This Row],[Будут трудоустроены]]=Таблица2[[#This Row],[в отрасли образования2]]+Таблица2[[#This Row],[в медицинской отрасли3]]+Таблица2[[#This Row],[в отрасли сферы услуг, туризма4]]+Таблица2[[#This Row],[в отрасли сферы торговли, организациях финансового сектора5]]+Таблица2[[#This Row],[в отрасли правоохранительной сферы и управления6]]+Таблица2[[#This Row],[на предприятия оборонно-промышленного комплекса8]]+Таблица2[[#This Row],[в отрасли средств массовой информации7]]+Таблица2[[#This Row],[машиностроения (кроме оборонно-промышленного комплекса)9]]+Таблица2[[#This Row],[сельского хозяйства10]]+Таблица2[[#This Row],[металлургии 11]]+Таблица2[[#This Row],[железнодорожного транспорта12]]+Таблица2[[#This Row],[легкой промышленности13]]+Таблица2[[#This Row],[химической отрасли14]]+Таблица2[[#This Row],[атомной отрасли (кроме оборонно-промышленного комплекса)15]]+Таблица2[[#This Row],[фармацевтической отрасли16]]+Таблица2[[#This Row],[отрасли информационных технологий17]]+Таблица2[[#This Row],[радиоэлектроники (кроме оборонно-промышленного комплекса)18]]+Таблица2[[#This Row],[топливно-энергетического комплекса (кроме оборонно-промышленного комплекса)19]]+Таблица2[[#This Row],[транспортной отрасли20]]+Таблица2[[#This Row],[горнодобывающей отрасли21]]+Таблица2[[#This Row],[отрасли электротехнической промышленности (кроме оборонно-промышленного комплекса)22]]+Таблица2[[#This Row],[лесной промышленности23]]+Таблица2[[#This Row],[строительной отрасли24]]+Таблица2[[#This Row],[отрасли электронной промышленности (кроме оборонно-промышленного комплекса)25]]+Таблица2[[#This Row],[индустрии робототехники26]]+Таблица2[[#This Row],[в отрасли искусства27]]+Таблица2[[#This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спорт28]], "+", "ОШИБКА")</f>
        <v>+</v>
      </c>
      <c r="AS161" s="4">
        <v>5</v>
      </c>
      <c r="AT161" s="4">
        <v>1</v>
      </c>
      <c r="AU161" s="4">
        <v>0</v>
      </c>
      <c r="AV161" s="4">
        <v>0</v>
      </c>
      <c r="AW161" s="4">
        <v>0</v>
      </c>
      <c r="AX161" s="4">
        <v>0</v>
      </c>
      <c r="AY161" s="4">
        <v>0</v>
      </c>
      <c r="AZ161" s="4">
        <v>0</v>
      </c>
      <c r="BA161" s="4">
        <v>0</v>
      </c>
      <c r="BB161" s="4">
        <v>0</v>
      </c>
      <c r="BC161" s="4">
        <v>0</v>
      </c>
      <c r="BD161" s="4">
        <v>0</v>
      </c>
      <c r="BE161" s="4">
        <v>0</v>
      </c>
      <c r="BF161" s="4">
        <v>0</v>
      </c>
      <c r="BG161" s="4">
        <v>0</v>
      </c>
      <c r="BH161" s="4">
        <v>0</v>
      </c>
      <c r="BI161" s="4">
        <v>0</v>
      </c>
      <c r="BJ161" s="4">
        <v>0</v>
      </c>
      <c r="BK161" s="4">
        <v>5</v>
      </c>
      <c r="BL161" s="4">
        <v>0</v>
      </c>
      <c r="BM161" s="4">
        <v>0</v>
      </c>
      <c r="BN161" s="4">
        <v>0</v>
      </c>
      <c r="BO161" s="4">
        <v>0</v>
      </c>
      <c r="BP161" s="4">
        <v>0</v>
      </c>
      <c r="BQ161" s="4">
        <v>0</v>
      </c>
      <c r="BR161" s="4">
        <v>0</v>
      </c>
      <c r="BS161" s="4">
        <v>0</v>
      </c>
      <c r="BT161" s="4">
        <v>0</v>
      </c>
      <c r="BU161" s="4">
        <v>0</v>
      </c>
      <c r="BV161" s="4">
        <v>0</v>
      </c>
      <c r="BW161" s="4">
        <v>0</v>
      </c>
      <c r="BX161" s="4">
        <v>9</v>
      </c>
      <c r="BY161" s="4">
        <v>0</v>
      </c>
      <c r="BZ161" s="4">
        <v>0</v>
      </c>
      <c r="CA161" s="4">
        <v>0</v>
      </c>
      <c r="CB161" s="4">
        <v>0</v>
      </c>
      <c r="CC161" s="4">
        <v>0</v>
      </c>
      <c r="CD161" s="4">
        <v>0</v>
      </c>
      <c r="CE161" s="4">
        <v>0</v>
      </c>
      <c r="CF161" s="4">
        <v>0</v>
      </c>
      <c r="CG161" s="4">
        <v>0</v>
      </c>
      <c r="CH161" s="5">
        <v>0</v>
      </c>
      <c r="CI161" s="6">
        <v>0</v>
      </c>
    </row>
    <row r="162" spans="1:87" ht="56.25" hidden="1">
      <c r="A162" s="65" t="s">
        <v>161</v>
      </c>
      <c r="B162" s="3" t="s">
        <v>166</v>
      </c>
      <c r="C162" s="64">
        <v>20</v>
      </c>
      <c r="D162" s="64">
        <v>0</v>
      </c>
      <c r="E162" s="4">
        <v>20</v>
      </c>
      <c r="F162" s="33" t="str">
        <f>IF(Таблица2[[#This Row],[Выпуск 2024 г.]]=Таблица2[[#This Row],[Трудоустроены]]+Таблица2[[#This Row],[индивидуальные предприниматели или самозанятые]]+Таблица2[[#This Row],[Будут трудоустроены]]+Таблица2[[#This Row],[индивидуальные предприниматели или самозанятые29]]+Таблица2[[#This Row],[продолжат обучение без трудоустройства]]+Таблица2[[#This Row],[призваны в армию, будут призваны в армию]]+Таблица2[[#This Row],[находятся в отпуске по уходу за ребенком, будут находиться в отпуске по уходу за ребенком]]+Таблица2[[#This Row],[Зарегистрированы в центрах занятости в качестве безработных (получают пособие по безработице) и не планируют трудоустраиваться]]+Таблица2[[#This Row],[Не планируют трудоустраиваться, в том числе по причинам получения иных социальных льгот ]]+Таблица2[[#This Row],[Иные причины нахождения под риском нетрудоустройства]]+Таблица2[[#This Row],[Тяжелое состояние здоровья, не позволяющее трудоустраиваться]]+Таблица2[[#This Row],[Находятся под следствием, отбывают наказание]]+Таблица2[[#This Row],[Переезд за пределы Российской Федерации]]+Таблица2[[#This Row],[Не могут трудоустраиваться в связи с уходом за больными родственниками, в связи с иными семейными обстоятельствами]], "+", "Не сходится сумма")</f>
        <v>+</v>
      </c>
      <c r="G162" s="4">
        <v>0</v>
      </c>
      <c r="H162" s="33" t="str">
        <f>IF(Таблица2[[#This Row],[Из них (из 3): трудоустроены по получаемой профессии, специальности]]&lt;=Таблица2[[#This Row],[Трудоустроены]], "+", "Не сход 3 и 4")</f>
        <v>+</v>
      </c>
      <c r="I162" s="33" t="str">
        <f>IF(Таблица2[[#This Row],[Из них (из 3): продолжат обучение]]&lt;=Таблица2[[#This Row],[Трудоустроены]], "+", "Несход 3 и 5")</f>
        <v>+</v>
      </c>
      <c r="J162" s="33" t="str">
        <f>IF(Таблица2[[#This Row],[Трудоустроены]]=Таблица2[[#This Row],[в отрасли образования]]+Таблица2[[#This Row],[в медицинской отрасли]]+Таблица2[[#This Row],[в отрасли сферы услуг, туризма]]+Таблица2[[#This Row],[в отрасли сферы торговли, организациях финансового сектора]]+Таблица2[[#This Row],[в отрасли правоохранительной сферы и управления]]+Таблица2[[#This Row],[в отрасли средств массовой информации]]+Таблица2[[#This Row],[на предприятия оборонно-промышленного комплекса]]+Таблица2[[#This Row],[машиностроения (кроме оборонно-промышленного комплекса)]]+Таблица2[[#This Row],[сельского хозяйства]]+Таблица2[[#This Row],[металлургии ]]+Таблица2[[#This Row],[железнодорожного транспорта]]+Таблица2[[#This Row],[легкой промышленности]]+Таблица2[[#This Row],[химической отрасли]]+Таблица2[[#This Row],[атомной отрасли (кроме оборонно-промышленного комплекса)]]+Таблица2[[#This Row],[фармацевтической отрасли]]+Таблица2[[#This Row],[отрасли информационных технологий]]+Таблица2[[#This Row],[радиоэлектроники (кроме оборонно-промышленного комплекса)]]+Таблица2[[#This Row],[топливно-энергетического комплекса (кроме оборонно-промышленного комплекса)]]+Таблица2[[#This Row],[транспортной отрасли]]+Таблица2[[#This Row],[горнодобывающей отрасли]]+Таблица2[[#This Row],[отрасли электротехнической промышленности (кроме оборонно-промышленного комплекса)]]+Таблица2[[#This Row],[лесной промышленности]]+Таблица2[[#This Row],[строительной отрасли]]+Таблица2[[#This Row],[отрасли электронной промышленности (кроме оборонно-промышленного комплекса)]]+Таблица2[[#This Row],[индустрии робототехники]]+Таблица2[[#This Row],[в отрасли искусства]]+Таблица2[[#This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 "+", "ОШИБКА")</f>
        <v>+</v>
      </c>
      <c r="K162" s="4">
        <v>0</v>
      </c>
      <c r="L162" s="4">
        <v>0</v>
      </c>
      <c r="M162" s="4">
        <v>0</v>
      </c>
      <c r="N162" s="4">
        <v>0</v>
      </c>
      <c r="O162" s="4">
        <v>0</v>
      </c>
      <c r="P162" s="4">
        <v>0</v>
      </c>
      <c r="Q162" s="4">
        <v>0</v>
      </c>
      <c r="R162" s="4">
        <v>0</v>
      </c>
      <c r="S162" s="4">
        <v>0</v>
      </c>
      <c r="T162" s="4">
        <v>0</v>
      </c>
      <c r="U162" s="4">
        <v>0</v>
      </c>
      <c r="V162" s="4">
        <v>0</v>
      </c>
      <c r="W162" s="4">
        <v>0</v>
      </c>
      <c r="X162" s="4">
        <v>0</v>
      </c>
      <c r="Y162" s="4">
        <v>0</v>
      </c>
      <c r="Z162" s="4">
        <v>0</v>
      </c>
      <c r="AA162" s="4">
        <v>0</v>
      </c>
      <c r="AB162" s="4">
        <v>0</v>
      </c>
      <c r="AC162" s="4">
        <v>0</v>
      </c>
      <c r="AD162" s="4">
        <v>0</v>
      </c>
      <c r="AE162" s="4">
        <v>0</v>
      </c>
      <c r="AF162" s="4">
        <v>0</v>
      </c>
      <c r="AG162" s="4">
        <v>0</v>
      </c>
      <c r="AH162" s="4">
        <v>0</v>
      </c>
      <c r="AI162" s="4">
        <v>0</v>
      </c>
      <c r="AJ162" s="4">
        <v>0</v>
      </c>
      <c r="AK162" s="4">
        <v>0</v>
      </c>
      <c r="AL162" s="4">
        <v>0</v>
      </c>
      <c r="AM162" s="4">
        <v>0</v>
      </c>
      <c r="AN162" s="4">
        <v>0</v>
      </c>
      <c r="AO162" s="4">
        <v>6</v>
      </c>
      <c r="AP162" s="33" t="str">
        <f>IF(Таблица2[[#This Row],[из них (из 34): трудоустраиваются по полученной профессии, специальности]]&lt;=Таблица2[[#This Row],[Будут трудоустроены]], "+", "Не сход 34 и 35")</f>
        <v>+</v>
      </c>
      <c r="AQ162" s="33" t="str">
        <f>IF(Таблица2[[#This Row],[из них (из 34) продолжат обучение
]]&lt;=Таблица2[[#This Row],[Будут трудоустроены]], "+", "Не сход 34 и 36")</f>
        <v>+</v>
      </c>
      <c r="AR162" s="33" t="str">
        <f>IF(Таблица2[[#This Row],[Будут трудоустроены]]=Таблица2[[#This Row],[в отрасли образования2]]+Таблица2[[#This Row],[в медицинской отрасли3]]+Таблица2[[#This Row],[в отрасли сферы услуг, туризма4]]+Таблица2[[#This Row],[в отрасли сферы торговли, организациях финансового сектора5]]+Таблица2[[#This Row],[в отрасли правоохранительной сферы и управления6]]+Таблица2[[#This Row],[на предприятия оборонно-промышленного комплекса8]]+Таблица2[[#This Row],[в отрасли средств массовой информации7]]+Таблица2[[#This Row],[машиностроения (кроме оборонно-промышленного комплекса)9]]+Таблица2[[#This Row],[сельского хозяйства10]]+Таблица2[[#This Row],[металлургии 11]]+Таблица2[[#This Row],[железнодорожного транспорта12]]+Таблица2[[#This Row],[легкой промышленности13]]+Таблица2[[#This Row],[химической отрасли14]]+Таблица2[[#This Row],[атомной отрасли (кроме оборонно-промышленного комплекса)15]]+Таблица2[[#This Row],[фармацевтической отрасли16]]+Таблица2[[#This Row],[отрасли информационных технологий17]]+Таблица2[[#This Row],[радиоэлектроники (кроме оборонно-промышленного комплекса)18]]+Таблица2[[#This Row],[топливно-энергетического комплекса (кроме оборонно-промышленного комплекса)19]]+Таблица2[[#This Row],[транспортной отрасли20]]+Таблица2[[#This Row],[горнодобывающей отрасли21]]+Таблица2[[#This Row],[отрасли электротехнической промышленности (кроме оборонно-промышленного комплекса)22]]+Таблица2[[#This Row],[лесной промышленности23]]+Таблица2[[#This Row],[строительной отрасли24]]+Таблица2[[#This Row],[отрасли электронной промышленности (кроме оборонно-промышленного комплекса)25]]+Таблица2[[#This Row],[индустрии робототехники26]]+Таблица2[[#This Row],[в отрасли искусства27]]+Таблица2[[#This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спорт28]], "+", "ОШИБКА")</f>
        <v>+</v>
      </c>
      <c r="AS162" s="4">
        <v>6</v>
      </c>
      <c r="AT162" s="4">
        <v>4</v>
      </c>
      <c r="AU162" s="4">
        <v>0</v>
      </c>
      <c r="AV162" s="4">
        <v>0</v>
      </c>
      <c r="AW162" s="4">
        <v>0</v>
      </c>
      <c r="AX162" s="4">
        <v>0</v>
      </c>
      <c r="AY162" s="4">
        <v>0</v>
      </c>
      <c r="AZ162" s="4">
        <v>0</v>
      </c>
      <c r="BA162" s="4">
        <v>6</v>
      </c>
      <c r="BB162" s="4">
        <v>0</v>
      </c>
      <c r="BC162" s="4">
        <v>0</v>
      </c>
      <c r="BD162" s="4">
        <v>0</v>
      </c>
      <c r="BE162" s="4">
        <v>0</v>
      </c>
      <c r="BF162" s="4">
        <v>0</v>
      </c>
      <c r="BG162" s="4">
        <v>0</v>
      </c>
      <c r="BH162" s="4">
        <v>0</v>
      </c>
      <c r="BI162" s="4">
        <v>0</v>
      </c>
      <c r="BJ162" s="4">
        <v>0</v>
      </c>
      <c r="BK162" s="4">
        <v>0</v>
      </c>
      <c r="BL162" s="4">
        <v>0</v>
      </c>
      <c r="BM162" s="4">
        <v>0</v>
      </c>
      <c r="BN162" s="4">
        <v>0</v>
      </c>
      <c r="BO162" s="4">
        <v>0</v>
      </c>
      <c r="BP162" s="4">
        <v>0</v>
      </c>
      <c r="BQ162" s="4">
        <v>0</v>
      </c>
      <c r="BR162" s="4">
        <v>0</v>
      </c>
      <c r="BS162" s="4">
        <v>0</v>
      </c>
      <c r="BT162" s="4">
        <v>0</v>
      </c>
      <c r="BU162" s="4">
        <v>0</v>
      </c>
      <c r="BV162" s="4">
        <v>0</v>
      </c>
      <c r="BW162" s="4">
        <v>0</v>
      </c>
      <c r="BX162" s="4">
        <v>14</v>
      </c>
      <c r="BY162" s="4">
        <v>0</v>
      </c>
      <c r="BZ162" s="4">
        <v>0</v>
      </c>
      <c r="CA162" s="4">
        <v>0</v>
      </c>
      <c r="CB162" s="4">
        <v>0</v>
      </c>
      <c r="CC162" s="4">
        <v>0</v>
      </c>
      <c r="CD162" s="4">
        <v>0</v>
      </c>
      <c r="CE162" s="4">
        <v>0</v>
      </c>
      <c r="CF162" s="4">
        <v>0</v>
      </c>
      <c r="CG162" s="4">
        <v>0</v>
      </c>
      <c r="CH162" s="5">
        <v>0</v>
      </c>
      <c r="CI162" s="6">
        <v>0</v>
      </c>
    </row>
    <row r="163" spans="1:87" ht="56.25" hidden="1">
      <c r="A163" s="65" t="s">
        <v>161</v>
      </c>
      <c r="B163" s="3" t="s">
        <v>141</v>
      </c>
      <c r="C163" s="64">
        <v>33</v>
      </c>
      <c r="D163" s="64">
        <v>10</v>
      </c>
      <c r="E163" s="4">
        <v>33</v>
      </c>
      <c r="F163" s="33" t="str">
        <f>IF(Таблица2[[#This Row],[Выпуск 2024 г.]]=Таблица2[[#This Row],[Трудоустроены]]+Таблица2[[#This Row],[индивидуальные предприниматели или самозанятые]]+Таблица2[[#This Row],[Будут трудоустроены]]+Таблица2[[#This Row],[индивидуальные предприниматели или самозанятые29]]+Таблица2[[#This Row],[продолжат обучение без трудоустройства]]+Таблица2[[#This Row],[призваны в армию, будут призваны в армию]]+Таблица2[[#This Row],[находятся в отпуске по уходу за ребенком, будут находиться в отпуске по уходу за ребенком]]+Таблица2[[#This Row],[Зарегистрированы в центрах занятости в качестве безработных (получают пособие по безработице) и не планируют трудоустраиваться]]+Таблица2[[#This Row],[Не планируют трудоустраиваться, в том числе по причинам получения иных социальных льгот ]]+Таблица2[[#This Row],[Иные причины нахождения под риском нетрудоустройства]]+Таблица2[[#This Row],[Тяжелое состояние здоровья, не позволяющее трудоустраиваться]]+Таблица2[[#This Row],[Находятся под следствием, отбывают наказание]]+Таблица2[[#This Row],[Переезд за пределы Российской Федерации]]+Таблица2[[#This Row],[Не могут трудоустраиваться в связи с уходом за больными родственниками, в связи с иными семейными обстоятельствами]], "+", "Не сходится сумма")</f>
        <v>+</v>
      </c>
      <c r="G163" s="4">
        <v>17</v>
      </c>
      <c r="H163" s="33" t="str">
        <f>IF(Таблица2[[#This Row],[Из них (из 3): трудоустроены по получаемой профессии, специальности]]&lt;=Таблица2[[#This Row],[Трудоустроены]], "+", "Не сход 3 и 4")</f>
        <v>+</v>
      </c>
      <c r="I163" s="33" t="str">
        <f>IF(Таблица2[[#This Row],[Из них (из 3): продолжат обучение]]&lt;=Таблица2[[#This Row],[Трудоустроены]], "+", "Несход 3 и 5")</f>
        <v>+</v>
      </c>
      <c r="J163" s="33" t="str">
        <f>IF(Таблица2[[#This Row],[Трудоустроены]]=Таблица2[[#This Row],[в отрасли образования]]+Таблица2[[#This Row],[в медицинской отрасли]]+Таблица2[[#This Row],[в отрасли сферы услуг, туризма]]+Таблица2[[#This Row],[в отрасли сферы торговли, организациях финансового сектора]]+Таблица2[[#This Row],[в отрасли правоохранительной сферы и управления]]+Таблица2[[#This Row],[в отрасли средств массовой информации]]+Таблица2[[#This Row],[на предприятия оборонно-промышленного комплекса]]+Таблица2[[#This Row],[машиностроения (кроме оборонно-промышленного комплекса)]]+Таблица2[[#This Row],[сельского хозяйства]]+Таблица2[[#This Row],[металлургии ]]+Таблица2[[#This Row],[железнодорожного транспорта]]+Таблица2[[#This Row],[легкой промышленности]]+Таблица2[[#This Row],[химической отрасли]]+Таблица2[[#This Row],[атомной отрасли (кроме оборонно-промышленного комплекса)]]+Таблица2[[#This Row],[фармацевтической отрасли]]+Таблица2[[#This Row],[отрасли информационных технологий]]+Таблица2[[#This Row],[радиоэлектроники (кроме оборонно-промышленного комплекса)]]+Таблица2[[#This Row],[топливно-энергетического комплекса (кроме оборонно-промышленного комплекса)]]+Таблица2[[#This Row],[транспортной отрасли]]+Таблица2[[#This Row],[горнодобывающей отрасли]]+Таблица2[[#This Row],[отрасли электротехнической промышленности (кроме оборонно-промышленного комплекса)]]+Таблица2[[#This Row],[лесной промышленности]]+Таблица2[[#This Row],[строительной отрасли]]+Таблица2[[#This Row],[отрасли электронной промышленности (кроме оборонно-промышленного комплекса)]]+Таблица2[[#This Row],[индустрии робототехники]]+Таблица2[[#This Row],[в отрасли искусства]]+Таблица2[[#This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 "+", "ОШИБКА")</f>
        <v>+</v>
      </c>
      <c r="K163" s="4">
        <v>17</v>
      </c>
      <c r="L163" s="4">
        <v>0</v>
      </c>
      <c r="M163" s="4">
        <v>0</v>
      </c>
      <c r="N163" s="4">
        <v>0</v>
      </c>
      <c r="O163" s="4">
        <v>0</v>
      </c>
      <c r="P163" s="4">
        <v>0</v>
      </c>
      <c r="Q163" s="4">
        <v>0</v>
      </c>
      <c r="R163" s="4">
        <v>0</v>
      </c>
      <c r="S163" s="4">
        <v>17</v>
      </c>
      <c r="T163" s="4">
        <v>0</v>
      </c>
      <c r="U163" s="4">
        <v>0</v>
      </c>
      <c r="V163" s="4">
        <v>0</v>
      </c>
      <c r="W163" s="4">
        <v>0</v>
      </c>
      <c r="X163" s="4">
        <v>0</v>
      </c>
      <c r="Y163" s="4">
        <v>0</v>
      </c>
      <c r="Z163" s="4">
        <v>0</v>
      </c>
      <c r="AA163" s="4">
        <v>0</v>
      </c>
      <c r="AB163" s="4">
        <v>0</v>
      </c>
      <c r="AC163" s="4">
        <v>0</v>
      </c>
      <c r="AD163" s="4">
        <v>0</v>
      </c>
      <c r="AE163" s="4">
        <v>0</v>
      </c>
      <c r="AF163" s="4">
        <v>0</v>
      </c>
      <c r="AG163" s="4">
        <v>0</v>
      </c>
      <c r="AH163" s="4">
        <v>0</v>
      </c>
      <c r="AI163" s="4">
        <v>0</v>
      </c>
      <c r="AJ163" s="4">
        <v>0</v>
      </c>
      <c r="AK163" s="4">
        <v>0</v>
      </c>
      <c r="AL163" s="4">
        <v>0</v>
      </c>
      <c r="AM163" s="4">
        <v>0</v>
      </c>
      <c r="AN163" s="4">
        <v>0</v>
      </c>
      <c r="AO163" s="4">
        <v>6</v>
      </c>
      <c r="AP163" s="33" t="str">
        <f>IF(Таблица2[[#This Row],[из них (из 34): трудоустраиваются по полученной профессии, специальности]]&lt;=Таблица2[[#This Row],[Будут трудоустроены]], "+", "Не сход 34 и 35")</f>
        <v>+</v>
      </c>
      <c r="AQ163" s="33" t="str">
        <f>IF(Таблица2[[#This Row],[из них (из 34) продолжат обучение
]]&lt;=Таблица2[[#This Row],[Будут трудоустроены]], "+", "Не сход 34 и 36")</f>
        <v>+</v>
      </c>
      <c r="AR163" s="33" t="str">
        <f>IF(Таблица2[[#This Row],[Будут трудоустроены]]=Таблица2[[#This Row],[в отрасли образования2]]+Таблица2[[#This Row],[в медицинской отрасли3]]+Таблица2[[#This Row],[в отрасли сферы услуг, туризма4]]+Таблица2[[#This Row],[в отрасли сферы торговли, организациях финансового сектора5]]+Таблица2[[#This Row],[в отрасли правоохранительной сферы и управления6]]+Таблица2[[#This Row],[на предприятия оборонно-промышленного комплекса8]]+Таблица2[[#This Row],[в отрасли средств массовой информации7]]+Таблица2[[#This Row],[машиностроения (кроме оборонно-промышленного комплекса)9]]+Таблица2[[#This Row],[сельского хозяйства10]]+Таблица2[[#This Row],[металлургии 11]]+Таблица2[[#This Row],[железнодорожного транспорта12]]+Таблица2[[#This Row],[легкой промышленности13]]+Таблица2[[#This Row],[химической отрасли14]]+Таблица2[[#This Row],[атомной отрасли (кроме оборонно-промышленного комплекса)15]]+Таблица2[[#This Row],[фармацевтической отрасли16]]+Таблица2[[#This Row],[отрасли информационных технологий17]]+Таблица2[[#This Row],[радиоэлектроники (кроме оборонно-промышленного комплекса)18]]+Таблица2[[#This Row],[топливно-энергетического комплекса (кроме оборонно-промышленного комплекса)19]]+Таблица2[[#This Row],[транспортной отрасли20]]+Таблица2[[#This Row],[горнодобывающей отрасли21]]+Таблица2[[#This Row],[отрасли электротехнической промышленности (кроме оборонно-промышленного комплекса)22]]+Таблица2[[#This Row],[лесной промышленности23]]+Таблица2[[#This Row],[строительной отрасли24]]+Таблица2[[#This Row],[отрасли электронной промышленности (кроме оборонно-промышленного комплекса)25]]+Таблица2[[#This Row],[индустрии робототехники26]]+Таблица2[[#This Row],[в отрасли искусства27]]+Таблица2[[#This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спорт28]], "+", "ОШИБКА")</f>
        <v>+</v>
      </c>
      <c r="AS163" s="4">
        <v>6</v>
      </c>
      <c r="AT163" s="4">
        <v>6</v>
      </c>
      <c r="AU163" s="4">
        <v>0</v>
      </c>
      <c r="AV163" s="4">
        <v>0</v>
      </c>
      <c r="AW163" s="4">
        <v>0</v>
      </c>
      <c r="AX163" s="4">
        <v>0</v>
      </c>
      <c r="AY163" s="4">
        <v>0</v>
      </c>
      <c r="AZ163" s="4">
        <v>0</v>
      </c>
      <c r="BA163" s="4">
        <v>0</v>
      </c>
      <c r="BB163" s="4">
        <v>6</v>
      </c>
      <c r="BC163" s="4">
        <v>0</v>
      </c>
      <c r="BD163" s="4">
        <v>0</v>
      </c>
      <c r="BE163" s="4">
        <v>0</v>
      </c>
      <c r="BF163" s="4">
        <v>0</v>
      </c>
      <c r="BG163" s="4">
        <v>0</v>
      </c>
      <c r="BH163" s="4">
        <v>0</v>
      </c>
      <c r="BI163" s="4">
        <v>0</v>
      </c>
      <c r="BJ163" s="4">
        <v>0</v>
      </c>
      <c r="BK163" s="4">
        <v>0</v>
      </c>
      <c r="BL163" s="4">
        <v>0</v>
      </c>
      <c r="BM163" s="4">
        <v>0</v>
      </c>
      <c r="BN163" s="4">
        <v>0</v>
      </c>
      <c r="BO163" s="4">
        <v>0</v>
      </c>
      <c r="BP163" s="4">
        <v>0</v>
      </c>
      <c r="BQ163" s="4">
        <v>0</v>
      </c>
      <c r="BR163" s="4">
        <v>0</v>
      </c>
      <c r="BS163" s="4">
        <v>0</v>
      </c>
      <c r="BT163" s="4">
        <v>0</v>
      </c>
      <c r="BU163" s="4">
        <v>0</v>
      </c>
      <c r="BV163" s="4">
        <v>0</v>
      </c>
      <c r="BW163" s="4">
        <v>0</v>
      </c>
      <c r="BX163" s="4">
        <v>10</v>
      </c>
      <c r="BY163" s="4">
        <v>0</v>
      </c>
      <c r="BZ163" s="4">
        <v>0</v>
      </c>
      <c r="CA163" s="4">
        <v>0</v>
      </c>
      <c r="CB163" s="4">
        <v>0</v>
      </c>
      <c r="CC163" s="4">
        <v>0</v>
      </c>
      <c r="CD163" s="4">
        <v>0</v>
      </c>
      <c r="CE163" s="4">
        <v>0</v>
      </c>
      <c r="CF163" s="4">
        <v>0</v>
      </c>
      <c r="CG163" s="4">
        <v>0</v>
      </c>
      <c r="CH163" s="5">
        <v>0</v>
      </c>
      <c r="CI163" s="6">
        <v>0</v>
      </c>
    </row>
    <row r="164" spans="1:87" ht="56.25" hidden="1">
      <c r="A164" s="65" t="s">
        <v>161</v>
      </c>
      <c r="B164" s="3" t="s">
        <v>96</v>
      </c>
      <c r="C164" s="64">
        <v>20</v>
      </c>
      <c r="D164" s="64">
        <v>0</v>
      </c>
      <c r="E164" s="4">
        <v>20</v>
      </c>
      <c r="F164" s="33" t="str">
        <f>IF(Таблица2[[#This Row],[Выпуск 2024 г.]]=Таблица2[[#This Row],[Трудоустроены]]+Таблица2[[#This Row],[индивидуальные предприниматели или самозанятые]]+Таблица2[[#This Row],[Будут трудоустроены]]+Таблица2[[#This Row],[индивидуальные предприниматели или самозанятые29]]+Таблица2[[#This Row],[продолжат обучение без трудоустройства]]+Таблица2[[#This Row],[призваны в армию, будут призваны в армию]]+Таблица2[[#This Row],[находятся в отпуске по уходу за ребенком, будут находиться в отпуске по уходу за ребенком]]+Таблица2[[#This Row],[Зарегистрированы в центрах занятости в качестве безработных (получают пособие по безработице) и не планируют трудоустраиваться]]+Таблица2[[#This Row],[Не планируют трудоустраиваться, в том числе по причинам получения иных социальных льгот ]]+Таблица2[[#This Row],[Иные причины нахождения под риском нетрудоустройства]]+Таблица2[[#This Row],[Тяжелое состояние здоровья, не позволяющее трудоустраиваться]]+Таблица2[[#This Row],[Находятся под следствием, отбывают наказание]]+Таблица2[[#This Row],[Переезд за пределы Российской Федерации]]+Таблица2[[#This Row],[Не могут трудоустраиваться в связи с уходом за больными родственниками, в связи с иными семейными обстоятельствами]], "+", "Не сходится сумма")</f>
        <v>+</v>
      </c>
      <c r="G164" s="4">
        <v>0</v>
      </c>
      <c r="H164" s="33" t="str">
        <f>IF(Таблица2[[#This Row],[Из них (из 3): трудоустроены по получаемой профессии, специальности]]&lt;=Таблица2[[#This Row],[Трудоустроены]], "+", "Не сход 3 и 4")</f>
        <v>+</v>
      </c>
      <c r="I164" s="33" t="str">
        <f>IF(Таблица2[[#This Row],[Из них (из 3): продолжат обучение]]&lt;=Таблица2[[#This Row],[Трудоустроены]], "+", "Несход 3 и 5")</f>
        <v>+</v>
      </c>
      <c r="J164" s="33" t="str">
        <f>IF(Таблица2[[#This Row],[Трудоустроены]]=Таблица2[[#This Row],[в отрасли образования]]+Таблица2[[#This Row],[в медицинской отрасли]]+Таблица2[[#This Row],[в отрасли сферы услуг, туризма]]+Таблица2[[#This Row],[в отрасли сферы торговли, организациях финансового сектора]]+Таблица2[[#This Row],[в отрасли правоохранительной сферы и управления]]+Таблица2[[#This Row],[в отрасли средств массовой информации]]+Таблица2[[#This Row],[на предприятия оборонно-промышленного комплекса]]+Таблица2[[#This Row],[машиностроения (кроме оборонно-промышленного комплекса)]]+Таблица2[[#This Row],[сельского хозяйства]]+Таблица2[[#This Row],[металлургии ]]+Таблица2[[#This Row],[железнодорожного транспорта]]+Таблица2[[#This Row],[легкой промышленности]]+Таблица2[[#This Row],[химической отрасли]]+Таблица2[[#This Row],[атомной отрасли (кроме оборонно-промышленного комплекса)]]+Таблица2[[#This Row],[фармацевтической отрасли]]+Таблица2[[#This Row],[отрасли информационных технологий]]+Таблица2[[#This Row],[радиоэлектроники (кроме оборонно-промышленного комплекса)]]+Таблица2[[#This Row],[топливно-энергетического комплекса (кроме оборонно-промышленного комплекса)]]+Таблица2[[#This Row],[транспортной отрасли]]+Таблица2[[#This Row],[горнодобывающей отрасли]]+Таблица2[[#This Row],[отрасли электротехнической промышленности (кроме оборонно-промышленного комплекса)]]+Таблица2[[#This Row],[лесной промышленности]]+Таблица2[[#This Row],[строительной отрасли]]+Таблица2[[#This Row],[отрасли электронной промышленности (кроме оборонно-промышленного комплекса)]]+Таблица2[[#This Row],[индустрии робототехники]]+Таблица2[[#This Row],[в отрасли искусства]]+Таблица2[[#This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 "+", "ОШИБКА")</f>
        <v>+</v>
      </c>
      <c r="K164" s="4">
        <v>0</v>
      </c>
      <c r="L164" s="4">
        <v>0</v>
      </c>
      <c r="M164" s="4">
        <v>0</v>
      </c>
      <c r="N164" s="4">
        <v>0</v>
      </c>
      <c r="O164" s="4">
        <v>0</v>
      </c>
      <c r="P164" s="4">
        <v>0</v>
      </c>
      <c r="Q164" s="4">
        <v>0</v>
      </c>
      <c r="R164" s="4">
        <v>0</v>
      </c>
      <c r="S164" s="4">
        <v>0</v>
      </c>
      <c r="T164" s="4">
        <v>0</v>
      </c>
      <c r="U164" s="4">
        <v>0</v>
      </c>
      <c r="V164" s="4">
        <v>0</v>
      </c>
      <c r="W164" s="4">
        <v>0</v>
      </c>
      <c r="X164" s="4">
        <v>0</v>
      </c>
      <c r="Y164" s="4">
        <v>0</v>
      </c>
      <c r="Z164" s="4">
        <v>0</v>
      </c>
      <c r="AA164" s="4">
        <v>0</v>
      </c>
      <c r="AB164" s="4">
        <v>0</v>
      </c>
      <c r="AC164" s="4">
        <v>0</v>
      </c>
      <c r="AD164" s="4">
        <v>0</v>
      </c>
      <c r="AE164" s="4">
        <v>0</v>
      </c>
      <c r="AF164" s="4">
        <v>0</v>
      </c>
      <c r="AG164" s="4">
        <v>0</v>
      </c>
      <c r="AH164" s="4">
        <v>0</v>
      </c>
      <c r="AI164" s="4">
        <v>0</v>
      </c>
      <c r="AJ164" s="4">
        <v>0</v>
      </c>
      <c r="AK164" s="4">
        <v>0</v>
      </c>
      <c r="AL164" s="4">
        <v>0</v>
      </c>
      <c r="AM164" s="4">
        <v>0</v>
      </c>
      <c r="AN164" s="4">
        <v>0</v>
      </c>
      <c r="AO164" s="4">
        <v>10</v>
      </c>
      <c r="AP164" s="33" t="str">
        <f>IF(Таблица2[[#This Row],[из них (из 34): трудоустраиваются по полученной профессии, специальности]]&lt;=Таблица2[[#This Row],[Будут трудоустроены]], "+", "Не сход 34 и 35")</f>
        <v>+</v>
      </c>
      <c r="AQ164" s="33" t="str">
        <f>IF(Таблица2[[#This Row],[из них (из 34) продолжат обучение
]]&lt;=Таблица2[[#This Row],[Будут трудоустроены]], "+", "Не сход 34 и 36")</f>
        <v>+</v>
      </c>
      <c r="AR164" s="33" t="str">
        <f>IF(Таблица2[[#This Row],[Будут трудоустроены]]=Таблица2[[#This Row],[в отрасли образования2]]+Таблица2[[#This Row],[в медицинской отрасли3]]+Таблица2[[#This Row],[в отрасли сферы услуг, туризма4]]+Таблица2[[#This Row],[в отрасли сферы торговли, организациях финансового сектора5]]+Таблица2[[#This Row],[в отрасли правоохранительной сферы и управления6]]+Таблица2[[#This Row],[на предприятия оборонно-промышленного комплекса8]]+Таблица2[[#This Row],[в отрасли средств массовой информации7]]+Таблица2[[#This Row],[машиностроения (кроме оборонно-промышленного комплекса)9]]+Таблица2[[#This Row],[сельского хозяйства10]]+Таблица2[[#This Row],[металлургии 11]]+Таблица2[[#This Row],[железнодорожного транспорта12]]+Таблица2[[#This Row],[легкой промышленности13]]+Таблица2[[#This Row],[химической отрасли14]]+Таблица2[[#This Row],[атомной отрасли (кроме оборонно-промышленного комплекса)15]]+Таблица2[[#This Row],[фармацевтической отрасли16]]+Таблица2[[#This Row],[отрасли информационных технологий17]]+Таблица2[[#This Row],[радиоэлектроники (кроме оборонно-промышленного комплекса)18]]+Таблица2[[#This Row],[топливно-энергетического комплекса (кроме оборонно-промышленного комплекса)19]]+Таблица2[[#This Row],[транспортной отрасли20]]+Таблица2[[#This Row],[горнодобывающей отрасли21]]+Таблица2[[#This Row],[отрасли электротехнической промышленности (кроме оборонно-промышленного комплекса)22]]+Таблица2[[#This Row],[лесной промышленности23]]+Таблица2[[#This Row],[строительной отрасли24]]+Таблица2[[#This Row],[отрасли электронной промышленности (кроме оборонно-промышленного комплекса)25]]+Таблица2[[#This Row],[индустрии робототехники26]]+Таблица2[[#This Row],[в отрасли искусства27]]+Таблица2[[#This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спорт28]], "+", "ОШИБКА")</f>
        <v>+</v>
      </c>
      <c r="AS164" s="4">
        <v>10</v>
      </c>
      <c r="AT164" s="4">
        <v>0</v>
      </c>
      <c r="AU164" s="4">
        <v>0</v>
      </c>
      <c r="AV164" s="4">
        <v>0</v>
      </c>
      <c r="AW164" s="4">
        <v>0</v>
      </c>
      <c r="AX164" s="4">
        <v>0</v>
      </c>
      <c r="AY164" s="4">
        <v>0</v>
      </c>
      <c r="AZ164" s="4">
        <v>0</v>
      </c>
      <c r="BA164" s="4">
        <v>0</v>
      </c>
      <c r="BB164" s="4">
        <v>0</v>
      </c>
      <c r="BC164" s="4">
        <v>0</v>
      </c>
      <c r="BD164" s="4">
        <v>0</v>
      </c>
      <c r="BE164" s="4">
        <v>0</v>
      </c>
      <c r="BF164" s="4">
        <v>0</v>
      </c>
      <c r="BG164" s="4">
        <v>0</v>
      </c>
      <c r="BH164" s="4">
        <v>0</v>
      </c>
      <c r="BI164" s="4">
        <v>0</v>
      </c>
      <c r="BJ164" s="4">
        <v>0</v>
      </c>
      <c r="BK164" s="4">
        <v>0</v>
      </c>
      <c r="BL164" s="4">
        <v>0</v>
      </c>
      <c r="BM164" s="4">
        <v>10</v>
      </c>
      <c r="BN164" s="4">
        <v>0</v>
      </c>
      <c r="BO164" s="4">
        <v>0</v>
      </c>
      <c r="BP164" s="4">
        <v>0</v>
      </c>
      <c r="BQ164" s="4">
        <v>0</v>
      </c>
      <c r="BR164" s="4">
        <v>0</v>
      </c>
      <c r="BS164" s="4">
        <v>0</v>
      </c>
      <c r="BT164" s="4">
        <v>0</v>
      </c>
      <c r="BU164" s="4">
        <v>0</v>
      </c>
      <c r="BV164" s="4">
        <v>0</v>
      </c>
      <c r="BW164" s="4">
        <v>0</v>
      </c>
      <c r="BX164" s="4">
        <v>10</v>
      </c>
      <c r="BY164" s="4">
        <v>0</v>
      </c>
      <c r="BZ164" s="4">
        <v>0</v>
      </c>
      <c r="CA164" s="4">
        <v>0</v>
      </c>
      <c r="CB164" s="4">
        <v>0</v>
      </c>
      <c r="CC164" s="4">
        <v>0</v>
      </c>
      <c r="CD164" s="4">
        <v>0</v>
      </c>
      <c r="CE164" s="4">
        <v>0</v>
      </c>
      <c r="CF164" s="4">
        <v>0</v>
      </c>
      <c r="CG164" s="4">
        <v>0</v>
      </c>
      <c r="CH164" s="5">
        <v>0</v>
      </c>
      <c r="CI164" s="6">
        <v>0</v>
      </c>
    </row>
    <row r="165" spans="1:87" ht="56.25" hidden="1">
      <c r="A165" s="65" t="s">
        <v>161</v>
      </c>
      <c r="B165" s="3" t="s">
        <v>167</v>
      </c>
      <c r="C165" s="64">
        <v>21</v>
      </c>
      <c r="D165" s="64">
        <v>0</v>
      </c>
      <c r="E165" s="4">
        <v>21</v>
      </c>
      <c r="F165" s="33" t="str">
        <f>IF(Таблица2[[#This Row],[Выпуск 2024 г.]]=Таблица2[[#This Row],[Трудоустроены]]+Таблица2[[#This Row],[индивидуальные предприниматели или самозанятые]]+Таблица2[[#This Row],[Будут трудоустроены]]+Таблица2[[#This Row],[индивидуальные предприниматели или самозанятые29]]+Таблица2[[#This Row],[продолжат обучение без трудоустройства]]+Таблица2[[#This Row],[призваны в армию, будут призваны в армию]]+Таблица2[[#This Row],[находятся в отпуске по уходу за ребенком, будут находиться в отпуске по уходу за ребенком]]+Таблица2[[#This Row],[Зарегистрированы в центрах занятости в качестве безработных (получают пособие по безработице) и не планируют трудоустраиваться]]+Таблица2[[#This Row],[Не планируют трудоустраиваться, в том числе по причинам получения иных социальных льгот ]]+Таблица2[[#This Row],[Иные причины нахождения под риском нетрудоустройства]]+Таблица2[[#This Row],[Тяжелое состояние здоровья, не позволяющее трудоустраиваться]]+Таблица2[[#This Row],[Находятся под следствием, отбывают наказание]]+Таблица2[[#This Row],[Переезд за пределы Российской Федерации]]+Таблица2[[#This Row],[Не могут трудоустраиваться в связи с уходом за больными родственниками, в связи с иными семейными обстоятельствами]], "+", "Не сходится сумма")</f>
        <v>+</v>
      </c>
      <c r="G165" s="4">
        <v>0</v>
      </c>
      <c r="H165" s="33" t="str">
        <f>IF(Таблица2[[#This Row],[Из них (из 3): трудоустроены по получаемой профессии, специальности]]&lt;=Таблица2[[#This Row],[Трудоустроены]], "+", "Не сход 3 и 4")</f>
        <v>+</v>
      </c>
      <c r="I165" s="33" t="str">
        <f>IF(Таблица2[[#This Row],[Из них (из 3): продолжат обучение]]&lt;=Таблица2[[#This Row],[Трудоустроены]], "+", "Несход 3 и 5")</f>
        <v>+</v>
      </c>
      <c r="J165" s="33" t="str">
        <f>IF(Таблица2[[#This Row],[Трудоустроены]]=Таблица2[[#This Row],[в отрасли образования]]+Таблица2[[#This Row],[в медицинской отрасли]]+Таблица2[[#This Row],[в отрасли сферы услуг, туризма]]+Таблица2[[#This Row],[в отрасли сферы торговли, организациях финансового сектора]]+Таблица2[[#This Row],[в отрасли правоохранительной сферы и управления]]+Таблица2[[#This Row],[в отрасли средств массовой информации]]+Таблица2[[#This Row],[на предприятия оборонно-промышленного комплекса]]+Таблица2[[#This Row],[машиностроения (кроме оборонно-промышленного комплекса)]]+Таблица2[[#This Row],[сельского хозяйства]]+Таблица2[[#This Row],[металлургии ]]+Таблица2[[#This Row],[железнодорожного транспорта]]+Таблица2[[#This Row],[легкой промышленности]]+Таблица2[[#This Row],[химической отрасли]]+Таблица2[[#This Row],[атомной отрасли (кроме оборонно-промышленного комплекса)]]+Таблица2[[#This Row],[фармацевтической отрасли]]+Таблица2[[#This Row],[отрасли информационных технологий]]+Таблица2[[#This Row],[радиоэлектроники (кроме оборонно-промышленного комплекса)]]+Таблица2[[#This Row],[топливно-энергетического комплекса (кроме оборонно-промышленного комплекса)]]+Таблица2[[#This Row],[транспортной отрасли]]+Таблица2[[#This Row],[горнодобывающей отрасли]]+Таблица2[[#This Row],[отрасли электротехнической промышленности (кроме оборонно-промышленного комплекса)]]+Таблица2[[#This Row],[лесной промышленности]]+Таблица2[[#This Row],[строительной отрасли]]+Таблица2[[#This Row],[отрасли электронной промышленности (кроме оборонно-промышленного комплекса)]]+Таблица2[[#This Row],[индустрии робототехники]]+Таблица2[[#This Row],[в отрасли искусства]]+Таблица2[[#This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 "+", "ОШИБКА")</f>
        <v>+</v>
      </c>
      <c r="K165" s="4">
        <v>0</v>
      </c>
      <c r="L165" s="4">
        <v>0</v>
      </c>
      <c r="M165" s="4">
        <v>0</v>
      </c>
      <c r="N165" s="4">
        <v>0</v>
      </c>
      <c r="O165" s="4">
        <v>0</v>
      </c>
      <c r="P165" s="4">
        <v>0</v>
      </c>
      <c r="Q165" s="4">
        <v>0</v>
      </c>
      <c r="R165" s="4">
        <v>0</v>
      </c>
      <c r="S165" s="4">
        <v>0</v>
      </c>
      <c r="T165" s="4">
        <v>0</v>
      </c>
      <c r="U165" s="4">
        <v>0</v>
      </c>
      <c r="V165" s="4">
        <v>0</v>
      </c>
      <c r="W165" s="4">
        <v>0</v>
      </c>
      <c r="X165" s="4">
        <v>0</v>
      </c>
      <c r="Y165" s="4">
        <v>0</v>
      </c>
      <c r="Z165" s="4">
        <v>0</v>
      </c>
      <c r="AA165" s="4">
        <v>0</v>
      </c>
      <c r="AB165" s="4">
        <v>0</v>
      </c>
      <c r="AC165" s="4">
        <v>0</v>
      </c>
      <c r="AD165" s="4">
        <v>0</v>
      </c>
      <c r="AE165" s="4">
        <v>0</v>
      </c>
      <c r="AF165" s="4">
        <v>0</v>
      </c>
      <c r="AG165" s="4">
        <v>0</v>
      </c>
      <c r="AH165" s="4">
        <v>0</v>
      </c>
      <c r="AI165" s="4">
        <v>0</v>
      </c>
      <c r="AJ165" s="4">
        <v>0</v>
      </c>
      <c r="AK165" s="4">
        <v>0</v>
      </c>
      <c r="AL165" s="4">
        <v>0</v>
      </c>
      <c r="AM165" s="4">
        <v>0</v>
      </c>
      <c r="AN165" s="4">
        <v>0</v>
      </c>
      <c r="AO165" s="4">
        <v>3</v>
      </c>
      <c r="AP165" s="33" t="str">
        <f>IF(Таблица2[[#This Row],[из них (из 34): трудоустраиваются по полученной профессии, специальности]]&lt;=Таблица2[[#This Row],[Будут трудоустроены]], "+", "Не сход 34 и 35")</f>
        <v>+</v>
      </c>
      <c r="AQ165" s="33" t="str">
        <f>IF(Таблица2[[#This Row],[из них (из 34) продолжат обучение
]]&lt;=Таблица2[[#This Row],[Будут трудоустроены]], "+", "Не сход 34 и 36")</f>
        <v>+</v>
      </c>
      <c r="AR165" s="33" t="str">
        <f>IF(Таблица2[[#This Row],[Будут трудоустроены]]=Таблица2[[#This Row],[в отрасли образования2]]+Таблица2[[#This Row],[в медицинской отрасли3]]+Таблица2[[#This Row],[в отрасли сферы услуг, туризма4]]+Таблица2[[#This Row],[в отрасли сферы торговли, организациях финансового сектора5]]+Таблица2[[#This Row],[в отрасли правоохранительной сферы и управления6]]+Таблица2[[#This Row],[на предприятия оборонно-промышленного комплекса8]]+Таблица2[[#This Row],[в отрасли средств массовой информации7]]+Таблица2[[#This Row],[машиностроения (кроме оборонно-промышленного комплекса)9]]+Таблица2[[#This Row],[сельского хозяйства10]]+Таблица2[[#This Row],[металлургии 11]]+Таблица2[[#This Row],[железнодорожного транспорта12]]+Таблица2[[#This Row],[легкой промышленности13]]+Таблица2[[#This Row],[химической отрасли14]]+Таблица2[[#This Row],[атомной отрасли (кроме оборонно-промышленного комплекса)15]]+Таблица2[[#This Row],[фармацевтической отрасли16]]+Таблица2[[#This Row],[отрасли информационных технологий17]]+Таблица2[[#This Row],[радиоэлектроники (кроме оборонно-промышленного комплекса)18]]+Таблица2[[#This Row],[топливно-энергетического комплекса (кроме оборонно-промышленного комплекса)19]]+Таблица2[[#This Row],[транспортной отрасли20]]+Таблица2[[#This Row],[горнодобывающей отрасли21]]+Таблица2[[#This Row],[отрасли электротехнической промышленности (кроме оборонно-промышленного комплекса)22]]+Таблица2[[#This Row],[лесной промышленности23]]+Таблица2[[#This Row],[строительной отрасли24]]+Таблица2[[#This Row],[отрасли электронной промышленности (кроме оборонно-промышленного комплекса)25]]+Таблица2[[#This Row],[индустрии робототехники26]]+Таблица2[[#This Row],[в отрасли искусства27]]+Таблица2[[#This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спорт28]], "+", "ОШИБКА")</f>
        <v>+</v>
      </c>
      <c r="AS165" s="4">
        <v>1</v>
      </c>
      <c r="AT165" s="4">
        <v>0</v>
      </c>
      <c r="AU165" s="4">
        <v>0</v>
      </c>
      <c r="AV165" s="4">
        <v>0</v>
      </c>
      <c r="AW165" s="4">
        <v>0</v>
      </c>
      <c r="AX165" s="4">
        <v>0</v>
      </c>
      <c r="AY165" s="4">
        <v>0</v>
      </c>
      <c r="AZ165" s="4">
        <v>0</v>
      </c>
      <c r="BA165" s="4">
        <v>0</v>
      </c>
      <c r="BB165" s="4">
        <v>0</v>
      </c>
      <c r="BC165" s="4">
        <v>0</v>
      </c>
      <c r="BD165" s="4">
        <v>0</v>
      </c>
      <c r="BE165" s="4">
        <v>0</v>
      </c>
      <c r="BF165" s="4">
        <v>0</v>
      </c>
      <c r="BG165" s="4">
        <v>0</v>
      </c>
      <c r="BH165" s="4">
        <v>0</v>
      </c>
      <c r="BI165" s="4">
        <v>0</v>
      </c>
      <c r="BJ165" s="4">
        <v>0</v>
      </c>
      <c r="BK165" s="4">
        <v>0</v>
      </c>
      <c r="BL165" s="4">
        <v>0</v>
      </c>
      <c r="BM165" s="4">
        <v>3</v>
      </c>
      <c r="BN165" s="4">
        <v>0</v>
      </c>
      <c r="BO165" s="4">
        <v>0</v>
      </c>
      <c r="BP165" s="4">
        <v>0</v>
      </c>
      <c r="BQ165" s="4">
        <v>0</v>
      </c>
      <c r="BR165" s="4">
        <v>0</v>
      </c>
      <c r="BS165" s="4">
        <v>0</v>
      </c>
      <c r="BT165" s="4">
        <v>0</v>
      </c>
      <c r="BU165" s="4">
        <v>0</v>
      </c>
      <c r="BV165" s="4">
        <v>0</v>
      </c>
      <c r="BW165" s="4">
        <v>0</v>
      </c>
      <c r="BX165" s="4">
        <v>17</v>
      </c>
      <c r="BY165" s="4">
        <v>0</v>
      </c>
      <c r="BZ165" s="4">
        <v>0</v>
      </c>
      <c r="CA165" s="4">
        <v>0</v>
      </c>
      <c r="CB165" s="4">
        <v>0</v>
      </c>
      <c r="CC165" s="4">
        <v>0</v>
      </c>
      <c r="CD165" s="4">
        <v>0</v>
      </c>
      <c r="CE165" s="4">
        <v>1</v>
      </c>
      <c r="CF165" s="4">
        <v>0</v>
      </c>
      <c r="CG165" s="4">
        <v>0</v>
      </c>
      <c r="CH165" s="5">
        <v>0</v>
      </c>
      <c r="CI165" s="6">
        <v>0</v>
      </c>
    </row>
    <row r="166" spans="1:87" ht="56.25" hidden="1">
      <c r="A166" s="65" t="s">
        <v>161</v>
      </c>
      <c r="B166" s="3" t="s">
        <v>101</v>
      </c>
      <c r="C166" s="64">
        <v>34</v>
      </c>
      <c r="D166" s="64">
        <v>0</v>
      </c>
      <c r="E166" s="4">
        <v>34</v>
      </c>
      <c r="F166" s="33" t="str">
        <f>IF(Таблица2[[#This Row],[Выпуск 2024 г.]]=Таблица2[[#This Row],[Трудоустроены]]+Таблица2[[#This Row],[индивидуальные предприниматели или самозанятые]]+Таблица2[[#This Row],[Будут трудоустроены]]+Таблица2[[#This Row],[индивидуальные предприниматели или самозанятые29]]+Таблица2[[#This Row],[продолжат обучение без трудоустройства]]+Таблица2[[#This Row],[призваны в армию, будут призваны в армию]]+Таблица2[[#This Row],[находятся в отпуске по уходу за ребенком, будут находиться в отпуске по уходу за ребенком]]+Таблица2[[#This Row],[Зарегистрированы в центрах занятости в качестве безработных (получают пособие по безработице) и не планируют трудоустраиваться]]+Таблица2[[#This Row],[Не планируют трудоустраиваться, в том числе по причинам получения иных социальных льгот ]]+Таблица2[[#This Row],[Иные причины нахождения под риском нетрудоустройства]]+Таблица2[[#This Row],[Тяжелое состояние здоровья, не позволяющее трудоустраиваться]]+Таблица2[[#This Row],[Находятся под следствием, отбывают наказание]]+Таблица2[[#This Row],[Переезд за пределы Российской Федерации]]+Таблица2[[#This Row],[Не могут трудоустраиваться в связи с уходом за больными родственниками, в связи с иными семейными обстоятельствами]], "+", "Не сходится сумма")</f>
        <v>+</v>
      </c>
      <c r="G166" s="4">
        <v>11</v>
      </c>
      <c r="H166" s="33" t="str">
        <f>IF(Таблица2[[#This Row],[Из них (из 3): трудоустроены по получаемой профессии, специальности]]&lt;=Таблица2[[#This Row],[Трудоустроены]], "+", "Не сход 3 и 4")</f>
        <v>+</v>
      </c>
      <c r="I166" s="33" t="str">
        <f>IF(Таблица2[[#This Row],[Из них (из 3): продолжат обучение]]&lt;=Таблица2[[#This Row],[Трудоустроены]], "+", "Несход 3 и 5")</f>
        <v>+</v>
      </c>
      <c r="J166" s="33" t="str">
        <f>IF(Таблица2[[#This Row],[Трудоустроены]]=Таблица2[[#This Row],[в отрасли образования]]+Таблица2[[#This Row],[в медицинской отрасли]]+Таблица2[[#This Row],[в отрасли сферы услуг, туризма]]+Таблица2[[#This Row],[в отрасли сферы торговли, организациях финансового сектора]]+Таблица2[[#This Row],[в отрасли правоохранительной сферы и управления]]+Таблица2[[#This Row],[в отрасли средств массовой информации]]+Таблица2[[#This Row],[на предприятия оборонно-промышленного комплекса]]+Таблица2[[#This Row],[машиностроения (кроме оборонно-промышленного комплекса)]]+Таблица2[[#This Row],[сельского хозяйства]]+Таблица2[[#This Row],[металлургии ]]+Таблица2[[#This Row],[железнодорожного транспорта]]+Таблица2[[#This Row],[легкой промышленности]]+Таблица2[[#This Row],[химической отрасли]]+Таблица2[[#This Row],[атомной отрасли (кроме оборонно-промышленного комплекса)]]+Таблица2[[#This Row],[фармацевтической отрасли]]+Таблица2[[#This Row],[отрасли информационных технологий]]+Таблица2[[#This Row],[радиоэлектроники (кроме оборонно-промышленного комплекса)]]+Таблица2[[#This Row],[топливно-энергетического комплекса (кроме оборонно-промышленного комплекса)]]+Таблица2[[#This Row],[транспортной отрасли]]+Таблица2[[#This Row],[горнодобывающей отрасли]]+Таблица2[[#This Row],[отрасли электротехнической промышленности (кроме оборонно-промышленного комплекса)]]+Таблица2[[#This Row],[лесной промышленности]]+Таблица2[[#This Row],[строительной отрасли]]+Таблица2[[#This Row],[отрасли электронной промышленности (кроме оборонно-промышленного комплекса)]]+Таблица2[[#This Row],[индустрии робототехники]]+Таблица2[[#This Row],[в отрасли искусства]]+Таблица2[[#This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 "+", "ОШИБКА")</f>
        <v>+</v>
      </c>
      <c r="K166" s="4">
        <v>11</v>
      </c>
      <c r="L166" s="4">
        <v>0</v>
      </c>
      <c r="M166" s="4">
        <v>0</v>
      </c>
      <c r="N166" s="4">
        <v>0</v>
      </c>
      <c r="O166" s="4">
        <v>0</v>
      </c>
      <c r="P166" s="4">
        <v>0</v>
      </c>
      <c r="Q166" s="4">
        <v>0</v>
      </c>
      <c r="R166" s="4">
        <v>0</v>
      </c>
      <c r="S166" s="4">
        <v>0</v>
      </c>
      <c r="T166" s="4">
        <v>0</v>
      </c>
      <c r="U166" s="4">
        <v>0</v>
      </c>
      <c r="V166" s="4">
        <v>0</v>
      </c>
      <c r="W166" s="4">
        <v>0</v>
      </c>
      <c r="X166" s="4">
        <v>0</v>
      </c>
      <c r="Y166" s="4">
        <v>0</v>
      </c>
      <c r="Z166" s="4">
        <v>0</v>
      </c>
      <c r="AA166" s="4">
        <v>0</v>
      </c>
      <c r="AB166" s="4">
        <v>0</v>
      </c>
      <c r="AC166" s="4">
        <v>0</v>
      </c>
      <c r="AD166" s="4">
        <v>0</v>
      </c>
      <c r="AE166" s="4">
        <v>11</v>
      </c>
      <c r="AF166" s="4">
        <v>0</v>
      </c>
      <c r="AG166" s="4">
        <v>0</v>
      </c>
      <c r="AH166" s="4">
        <v>0</v>
      </c>
      <c r="AI166" s="4">
        <v>0</v>
      </c>
      <c r="AJ166" s="4">
        <v>0</v>
      </c>
      <c r="AK166" s="4">
        <v>0</v>
      </c>
      <c r="AL166" s="4">
        <v>0</v>
      </c>
      <c r="AM166" s="4">
        <v>0</v>
      </c>
      <c r="AN166" s="4">
        <v>0</v>
      </c>
      <c r="AO166" s="4">
        <v>0</v>
      </c>
      <c r="AP166" s="33" t="str">
        <f>IF(Таблица2[[#This Row],[из них (из 34): трудоустраиваются по полученной профессии, специальности]]&lt;=Таблица2[[#This Row],[Будут трудоустроены]], "+", "Не сход 34 и 35")</f>
        <v>+</v>
      </c>
      <c r="AQ166" s="33" t="str">
        <f>IF(Таблица2[[#This Row],[из них (из 34) продолжат обучение
]]&lt;=Таблица2[[#This Row],[Будут трудоустроены]], "+", "Не сход 34 и 36")</f>
        <v>+</v>
      </c>
      <c r="AR166" s="33" t="str">
        <f>IF(Таблица2[[#This Row],[Будут трудоустроены]]=Таблица2[[#This Row],[в отрасли образования2]]+Таблица2[[#This Row],[в медицинской отрасли3]]+Таблица2[[#This Row],[в отрасли сферы услуг, туризма4]]+Таблица2[[#This Row],[в отрасли сферы торговли, организациях финансового сектора5]]+Таблица2[[#This Row],[в отрасли правоохранительной сферы и управления6]]+Таблица2[[#This Row],[на предприятия оборонно-промышленного комплекса8]]+Таблица2[[#This Row],[в отрасли средств массовой информации7]]+Таблица2[[#This Row],[машиностроения (кроме оборонно-промышленного комплекса)9]]+Таблица2[[#This Row],[сельского хозяйства10]]+Таблица2[[#This Row],[металлургии 11]]+Таблица2[[#This Row],[железнодорожного транспорта12]]+Таблица2[[#This Row],[легкой промышленности13]]+Таблица2[[#This Row],[химической отрасли14]]+Таблица2[[#This Row],[атомной отрасли (кроме оборонно-промышленного комплекса)15]]+Таблица2[[#This Row],[фармацевтической отрасли16]]+Таблица2[[#This Row],[отрасли информационных технологий17]]+Таблица2[[#This Row],[радиоэлектроники (кроме оборонно-промышленного комплекса)18]]+Таблица2[[#This Row],[топливно-энергетического комплекса (кроме оборонно-промышленного комплекса)19]]+Таблица2[[#This Row],[транспортной отрасли20]]+Таблица2[[#This Row],[горнодобывающей отрасли21]]+Таблица2[[#This Row],[отрасли электротехнической промышленности (кроме оборонно-промышленного комплекса)22]]+Таблица2[[#This Row],[лесной промышленности23]]+Таблица2[[#This Row],[строительной отрасли24]]+Таблица2[[#This Row],[отрасли электронной промышленности (кроме оборонно-промышленного комплекса)25]]+Таблица2[[#This Row],[индустрии робототехники26]]+Таблица2[[#This Row],[в отрасли искусства27]]+Таблица2[[#This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спорт28]], "+", "ОШИБКА")</f>
        <v>+</v>
      </c>
      <c r="AS166" s="4">
        <v>0</v>
      </c>
      <c r="AT166" s="4">
        <v>0</v>
      </c>
      <c r="AU166" s="4">
        <v>0</v>
      </c>
      <c r="AV166" s="4">
        <v>0</v>
      </c>
      <c r="AW166" s="4">
        <v>0</v>
      </c>
      <c r="AX166" s="4">
        <v>0</v>
      </c>
      <c r="AY166" s="4">
        <v>0</v>
      </c>
      <c r="AZ166" s="4">
        <v>0</v>
      </c>
      <c r="BA166" s="4">
        <v>0</v>
      </c>
      <c r="BB166" s="4">
        <v>0</v>
      </c>
      <c r="BC166" s="4">
        <v>0</v>
      </c>
      <c r="BD166" s="4">
        <v>0</v>
      </c>
      <c r="BE166" s="4">
        <v>0</v>
      </c>
      <c r="BF166" s="4">
        <v>0</v>
      </c>
      <c r="BG166" s="4">
        <v>0</v>
      </c>
      <c r="BH166" s="4">
        <v>0</v>
      </c>
      <c r="BI166" s="4">
        <v>0</v>
      </c>
      <c r="BJ166" s="4">
        <v>0</v>
      </c>
      <c r="BK166" s="4">
        <v>0</v>
      </c>
      <c r="BL166" s="4">
        <v>0</v>
      </c>
      <c r="BM166" s="4">
        <v>0</v>
      </c>
      <c r="BN166" s="4">
        <v>0</v>
      </c>
      <c r="BO166" s="4">
        <v>0</v>
      </c>
      <c r="BP166" s="4">
        <v>0</v>
      </c>
      <c r="BQ166" s="4">
        <v>0</v>
      </c>
      <c r="BR166" s="4">
        <v>0</v>
      </c>
      <c r="BS166" s="4">
        <v>0</v>
      </c>
      <c r="BT166" s="4">
        <v>0</v>
      </c>
      <c r="BU166" s="4">
        <v>0</v>
      </c>
      <c r="BV166" s="4">
        <v>0</v>
      </c>
      <c r="BW166" s="4">
        <v>0</v>
      </c>
      <c r="BX166" s="4">
        <v>22</v>
      </c>
      <c r="BY166" s="4">
        <v>0</v>
      </c>
      <c r="BZ166" s="4">
        <v>0</v>
      </c>
      <c r="CA166" s="4">
        <v>0</v>
      </c>
      <c r="CB166" s="4">
        <v>0</v>
      </c>
      <c r="CC166" s="4">
        <v>0</v>
      </c>
      <c r="CD166" s="4">
        <v>0</v>
      </c>
      <c r="CE166" s="4">
        <v>1</v>
      </c>
      <c r="CF166" s="4">
        <v>0</v>
      </c>
      <c r="CG166" s="4">
        <v>0</v>
      </c>
      <c r="CH166" s="5">
        <v>0</v>
      </c>
      <c r="CI166" s="6">
        <v>0</v>
      </c>
    </row>
    <row r="167" spans="1:87" ht="56.25" hidden="1">
      <c r="A167" s="65" t="s">
        <v>161</v>
      </c>
      <c r="B167" s="3" t="s">
        <v>144</v>
      </c>
      <c r="C167" s="64">
        <v>22</v>
      </c>
      <c r="D167" s="64">
        <v>0</v>
      </c>
      <c r="E167" s="4">
        <v>22</v>
      </c>
      <c r="F167" s="33" t="str">
        <f>IF(Таблица2[[#This Row],[Выпуск 2024 г.]]=Таблица2[[#This Row],[Трудоустроены]]+Таблица2[[#This Row],[индивидуальные предприниматели или самозанятые]]+Таблица2[[#This Row],[Будут трудоустроены]]+Таблица2[[#This Row],[индивидуальные предприниматели или самозанятые29]]+Таблица2[[#This Row],[продолжат обучение без трудоустройства]]+Таблица2[[#This Row],[призваны в армию, будут призваны в армию]]+Таблица2[[#This Row],[находятся в отпуске по уходу за ребенком, будут находиться в отпуске по уходу за ребенком]]+Таблица2[[#This Row],[Зарегистрированы в центрах занятости в качестве безработных (получают пособие по безработице) и не планируют трудоустраиваться]]+Таблица2[[#This Row],[Не планируют трудоустраиваться, в том числе по причинам получения иных социальных льгот ]]+Таблица2[[#This Row],[Иные причины нахождения под риском нетрудоустройства]]+Таблица2[[#This Row],[Тяжелое состояние здоровья, не позволяющее трудоустраиваться]]+Таблица2[[#This Row],[Находятся под следствием, отбывают наказание]]+Таблица2[[#This Row],[Переезд за пределы Российской Федерации]]+Таблица2[[#This Row],[Не могут трудоустраиваться в связи с уходом за больными родственниками, в связи с иными семейными обстоятельствами]], "+", "Не сходится сумма")</f>
        <v>+</v>
      </c>
      <c r="G167" s="4">
        <v>0</v>
      </c>
      <c r="H167" s="33" t="str">
        <f>IF(Таблица2[[#This Row],[Из них (из 3): трудоустроены по получаемой профессии, специальности]]&lt;=Таблица2[[#This Row],[Трудоустроены]], "+", "Не сход 3 и 4")</f>
        <v>+</v>
      </c>
      <c r="I167" s="33" t="str">
        <f>IF(Таблица2[[#This Row],[Из них (из 3): продолжат обучение]]&lt;=Таблица2[[#This Row],[Трудоустроены]], "+", "Несход 3 и 5")</f>
        <v>+</v>
      </c>
      <c r="J167" s="33" t="str">
        <f>IF(Таблица2[[#This Row],[Трудоустроены]]=Таблица2[[#This Row],[в отрасли образования]]+Таблица2[[#This Row],[в медицинской отрасли]]+Таблица2[[#This Row],[в отрасли сферы услуг, туризма]]+Таблица2[[#This Row],[в отрасли сферы торговли, организациях финансового сектора]]+Таблица2[[#This Row],[в отрасли правоохранительной сферы и управления]]+Таблица2[[#This Row],[в отрасли средств массовой информации]]+Таблица2[[#This Row],[на предприятия оборонно-промышленного комплекса]]+Таблица2[[#This Row],[машиностроения (кроме оборонно-промышленного комплекса)]]+Таблица2[[#This Row],[сельского хозяйства]]+Таблица2[[#This Row],[металлургии ]]+Таблица2[[#This Row],[железнодорожного транспорта]]+Таблица2[[#This Row],[легкой промышленности]]+Таблица2[[#This Row],[химической отрасли]]+Таблица2[[#This Row],[атомной отрасли (кроме оборонно-промышленного комплекса)]]+Таблица2[[#This Row],[фармацевтической отрасли]]+Таблица2[[#This Row],[отрасли информационных технологий]]+Таблица2[[#This Row],[радиоэлектроники (кроме оборонно-промышленного комплекса)]]+Таблица2[[#This Row],[топливно-энергетического комплекса (кроме оборонно-промышленного комплекса)]]+Таблица2[[#This Row],[транспортной отрасли]]+Таблица2[[#This Row],[горнодобывающей отрасли]]+Таблица2[[#This Row],[отрасли электротехнической промышленности (кроме оборонно-промышленного комплекса)]]+Таблица2[[#This Row],[лесной промышленности]]+Таблица2[[#This Row],[строительной отрасли]]+Таблица2[[#This Row],[отрасли электронной промышленности (кроме оборонно-промышленного комплекса)]]+Таблица2[[#This Row],[индустрии робототехники]]+Таблица2[[#This Row],[в отрасли искусства]]+Таблица2[[#This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 "+", "ОШИБКА")</f>
        <v>+</v>
      </c>
      <c r="K167" s="4">
        <v>0</v>
      </c>
      <c r="L167" s="4">
        <v>0</v>
      </c>
      <c r="M167" s="4">
        <v>0</v>
      </c>
      <c r="N167" s="4">
        <v>0</v>
      </c>
      <c r="O167" s="4">
        <v>0</v>
      </c>
      <c r="P167" s="4">
        <v>0</v>
      </c>
      <c r="Q167" s="4">
        <v>0</v>
      </c>
      <c r="R167" s="4">
        <v>0</v>
      </c>
      <c r="S167" s="4">
        <v>0</v>
      </c>
      <c r="T167" s="4">
        <v>0</v>
      </c>
      <c r="U167" s="4">
        <v>0</v>
      </c>
      <c r="V167" s="4">
        <v>0</v>
      </c>
      <c r="W167" s="4">
        <v>0</v>
      </c>
      <c r="X167" s="4">
        <v>0</v>
      </c>
      <c r="Y167" s="4">
        <v>0</v>
      </c>
      <c r="Z167" s="4">
        <v>0</v>
      </c>
      <c r="AA167" s="4">
        <v>0</v>
      </c>
      <c r="AB167" s="4">
        <v>0</v>
      </c>
      <c r="AC167" s="4">
        <v>0</v>
      </c>
      <c r="AD167" s="4">
        <v>0</v>
      </c>
      <c r="AE167" s="4">
        <v>0</v>
      </c>
      <c r="AF167" s="4">
        <v>0</v>
      </c>
      <c r="AG167" s="4">
        <v>0</v>
      </c>
      <c r="AH167" s="4">
        <v>0</v>
      </c>
      <c r="AI167" s="4">
        <v>0</v>
      </c>
      <c r="AJ167" s="4">
        <v>0</v>
      </c>
      <c r="AK167" s="4">
        <v>0</v>
      </c>
      <c r="AL167" s="4">
        <v>0</v>
      </c>
      <c r="AM167" s="4">
        <v>0</v>
      </c>
      <c r="AN167" s="4">
        <v>0</v>
      </c>
      <c r="AO167" s="4">
        <v>0</v>
      </c>
      <c r="AP167" s="33" t="str">
        <f>IF(Таблица2[[#This Row],[из них (из 34): трудоустраиваются по полученной профессии, специальности]]&lt;=Таблица2[[#This Row],[Будут трудоустроены]], "+", "Не сход 34 и 35")</f>
        <v>+</v>
      </c>
      <c r="AQ167" s="33" t="str">
        <f>IF(Таблица2[[#This Row],[из них (из 34) продолжат обучение
]]&lt;=Таблица2[[#This Row],[Будут трудоустроены]], "+", "Не сход 34 и 36")</f>
        <v>+</v>
      </c>
      <c r="AR167" s="33" t="str">
        <f>IF(Таблица2[[#This Row],[Будут трудоустроены]]=Таблица2[[#This Row],[в отрасли образования2]]+Таблица2[[#This Row],[в медицинской отрасли3]]+Таблица2[[#This Row],[в отрасли сферы услуг, туризма4]]+Таблица2[[#This Row],[в отрасли сферы торговли, организациях финансового сектора5]]+Таблица2[[#This Row],[в отрасли правоохранительной сферы и управления6]]+Таблица2[[#This Row],[на предприятия оборонно-промышленного комплекса8]]+Таблица2[[#This Row],[в отрасли средств массовой информации7]]+Таблица2[[#This Row],[машиностроения (кроме оборонно-промышленного комплекса)9]]+Таблица2[[#This Row],[сельского хозяйства10]]+Таблица2[[#This Row],[металлургии 11]]+Таблица2[[#This Row],[железнодорожного транспорта12]]+Таблица2[[#This Row],[легкой промышленности13]]+Таблица2[[#This Row],[химической отрасли14]]+Таблица2[[#This Row],[атомной отрасли (кроме оборонно-промышленного комплекса)15]]+Таблица2[[#This Row],[фармацевтической отрасли16]]+Таблица2[[#This Row],[отрасли информационных технологий17]]+Таблица2[[#This Row],[радиоэлектроники (кроме оборонно-промышленного комплекса)18]]+Таблица2[[#This Row],[топливно-энергетического комплекса (кроме оборонно-промышленного комплекса)19]]+Таблица2[[#This Row],[транспортной отрасли20]]+Таблица2[[#This Row],[горнодобывающей отрасли21]]+Таблица2[[#This Row],[отрасли электротехнической промышленности (кроме оборонно-промышленного комплекса)22]]+Таблица2[[#This Row],[лесной промышленности23]]+Таблица2[[#This Row],[строительной отрасли24]]+Таблица2[[#This Row],[отрасли электронной промышленности (кроме оборонно-промышленного комплекса)25]]+Таблица2[[#This Row],[индустрии робототехники26]]+Таблица2[[#This Row],[в отрасли искусства27]]+Таблица2[[#This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спорт28]], "+", "ОШИБКА")</f>
        <v>+</v>
      </c>
      <c r="AS167" s="4">
        <v>0</v>
      </c>
      <c r="AT167" s="4">
        <v>0</v>
      </c>
      <c r="AU167" s="4">
        <v>0</v>
      </c>
      <c r="AV167" s="4">
        <v>0</v>
      </c>
      <c r="AW167" s="4">
        <v>0</v>
      </c>
      <c r="AX167" s="4">
        <v>0</v>
      </c>
      <c r="AY167" s="4">
        <v>0</v>
      </c>
      <c r="AZ167" s="4">
        <v>0</v>
      </c>
      <c r="BA167" s="4">
        <v>0</v>
      </c>
      <c r="BB167" s="4">
        <v>0</v>
      </c>
      <c r="BC167" s="4">
        <v>0</v>
      </c>
      <c r="BD167" s="4">
        <v>0</v>
      </c>
      <c r="BE167" s="4">
        <v>0</v>
      </c>
      <c r="BF167" s="4">
        <v>0</v>
      </c>
      <c r="BG167" s="4">
        <v>0</v>
      </c>
      <c r="BH167" s="4">
        <v>0</v>
      </c>
      <c r="BI167" s="4">
        <v>0</v>
      </c>
      <c r="BJ167" s="4">
        <v>0</v>
      </c>
      <c r="BK167" s="4">
        <v>0</v>
      </c>
      <c r="BL167" s="4">
        <v>0</v>
      </c>
      <c r="BM167" s="4">
        <v>0</v>
      </c>
      <c r="BN167" s="4">
        <v>0</v>
      </c>
      <c r="BO167" s="4">
        <v>0</v>
      </c>
      <c r="BP167" s="4">
        <v>0</v>
      </c>
      <c r="BQ167" s="4">
        <v>0</v>
      </c>
      <c r="BR167" s="4">
        <v>0</v>
      </c>
      <c r="BS167" s="4">
        <v>0</v>
      </c>
      <c r="BT167" s="4">
        <v>0</v>
      </c>
      <c r="BU167" s="4">
        <v>0</v>
      </c>
      <c r="BV167" s="4">
        <v>0</v>
      </c>
      <c r="BW167" s="4">
        <v>0</v>
      </c>
      <c r="BX167" s="4">
        <v>22</v>
      </c>
      <c r="BY167" s="4">
        <v>0</v>
      </c>
      <c r="BZ167" s="4">
        <v>0</v>
      </c>
      <c r="CA167" s="4">
        <v>0</v>
      </c>
      <c r="CB167" s="4">
        <v>0</v>
      </c>
      <c r="CC167" s="4">
        <v>0</v>
      </c>
      <c r="CD167" s="4">
        <v>0</v>
      </c>
      <c r="CE167" s="4">
        <v>0</v>
      </c>
      <c r="CF167" s="4">
        <v>0</v>
      </c>
      <c r="CG167" s="4">
        <v>0</v>
      </c>
      <c r="CH167" s="5">
        <v>0</v>
      </c>
      <c r="CI167" s="6">
        <v>0</v>
      </c>
    </row>
    <row r="168" spans="1:87" ht="56.25" hidden="1">
      <c r="A168" s="65" t="s">
        <v>161</v>
      </c>
      <c r="B168" s="3" t="s">
        <v>5</v>
      </c>
      <c r="C168" s="64">
        <v>9</v>
      </c>
      <c r="D168" s="64">
        <v>0</v>
      </c>
      <c r="E168" s="4">
        <v>9</v>
      </c>
      <c r="F168" s="33" t="str">
        <f>IF(Таблица2[[#This Row],[Выпуск 2024 г.]]=Таблица2[[#This Row],[Трудоустроены]]+Таблица2[[#This Row],[индивидуальные предприниматели или самозанятые]]+Таблица2[[#This Row],[Будут трудоустроены]]+Таблица2[[#This Row],[индивидуальные предприниматели или самозанятые29]]+Таблица2[[#This Row],[продолжат обучение без трудоустройства]]+Таблица2[[#This Row],[призваны в армию, будут призваны в армию]]+Таблица2[[#This Row],[находятся в отпуске по уходу за ребенком, будут находиться в отпуске по уходу за ребенком]]+Таблица2[[#This Row],[Зарегистрированы в центрах занятости в качестве безработных (получают пособие по безработице) и не планируют трудоустраиваться]]+Таблица2[[#This Row],[Не планируют трудоустраиваться, в том числе по причинам получения иных социальных льгот ]]+Таблица2[[#This Row],[Иные причины нахождения под риском нетрудоустройства]]+Таблица2[[#This Row],[Тяжелое состояние здоровья, не позволяющее трудоустраиваться]]+Таблица2[[#This Row],[Находятся под следствием, отбывают наказание]]+Таблица2[[#This Row],[Переезд за пределы Российской Федерации]]+Таблица2[[#This Row],[Не могут трудоустраиваться в связи с уходом за больными родственниками, в связи с иными семейными обстоятельствами]], "+", "Не сходится сумма")</f>
        <v>+</v>
      </c>
      <c r="G168" s="4">
        <v>9</v>
      </c>
      <c r="H168" s="33" t="str">
        <f>IF(Таблица2[[#This Row],[Из них (из 3): трудоустроены по получаемой профессии, специальности]]&lt;=Таблица2[[#This Row],[Трудоустроены]], "+", "Не сход 3 и 4")</f>
        <v>+</v>
      </c>
      <c r="I168" s="33" t="str">
        <f>IF(Таблица2[[#This Row],[Из них (из 3): продолжат обучение]]&lt;=Таблица2[[#This Row],[Трудоустроены]], "+", "Несход 3 и 5")</f>
        <v>+</v>
      </c>
      <c r="J168" s="33" t="str">
        <f>IF(Таблица2[[#This Row],[Трудоустроены]]=Таблица2[[#This Row],[в отрасли образования]]+Таблица2[[#This Row],[в медицинской отрасли]]+Таблица2[[#This Row],[в отрасли сферы услуг, туризма]]+Таблица2[[#This Row],[в отрасли сферы торговли, организациях финансового сектора]]+Таблица2[[#This Row],[в отрасли правоохранительной сферы и управления]]+Таблица2[[#This Row],[в отрасли средств массовой информации]]+Таблица2[[#This Row],[на предприятия оборонно-промышленного комплекса]]+Таблица2[[#This Row],[машиностроения (кроме оборонно-промышленного комплекса)]]+Таблица2[[#This Row],[сельского хозяйства]]+Таблица2[[#This Row],[металлургии ]]+Таблица2[[#This Row],[железнодорожного транспорта]]+Таблица2[[#This Row],[легкой промышленности]]+Таблица2[[#This Row],[химической отрасли]]+Таблица2[[#This Row],[атомной отрасли (кроме оборонно-промышленного комплекса)]]+Таблица2[[#This Row],[фармацевтической отрасли]]+Таблица2[[#This Row],[отрасли информационных технологий]]+Таблица2[[#This Row],[радиоэлектроники (кроме оборонно-промышленного комплекса)]]+Таблица2[[#This Row],[топливно-энергетического комплекса (кроме оборонно-промышленного комплекса)]]+Таблица2[[#This Row],[транспортной отрасли]]+Таблица2[[#This Row],[горнодобывающей отрасли]]+Таблица2[[#This Row],[отрасли электротехнической промышленности (кроме оборонно-промышленного комплекса)]]+Таблица2[[#This Row],[лесной промышленности]]+Таблица2[[#This Row],[строительной отрасли]]+Таблица2[[#This Row],[отрасли электронной промышленности (кроме оборонно-промышленного комплекса)]]+Таблица2[[#This Row],[индустрии робототехники]]+Таблица2[[#This Row],[в отрасли искусства]]+Таблица2[[#This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 "+", "ОШИБКА")</f>
        <v>+</v>
      </c>
      <c r="K168" s="4">
        <v>9</v>
      </c>
      <c r="L168" s="4">
        <v>0</v>
      </c>
      <c r="M168" s="4">
        <v>0</v>
      </c>
      <c r="N168" s="4">
        <v>0</v>
      </c>
      <c r="O168" s="4">
        <v>0</v>
      </c>
      <c r="P168" s="4">
        <v>9</v>
      </c>
      <c r="Q168" s="4">
        <v>0</v>
      </c>
      <c r="R168" s="4">
        <v>0</v>
      </c>
      <c r="S168" s="4">
        <v>0</v>
      </c>
      <c r="T168" s="4">
        <v>0</v>
      </c>
      <c r="U168" s="4">
        <v>0</v>
      </c>
      <c r="V168" s="4">
        <v>0</v>
      </c>
      <c r="W168" s="4">
        <v>0</v>
      </c>
      <c r="X168" s="4">
        <v>0</v>
      </c>
      <c r="Y168" s="4">
        <v>0</v>
      </c>
      <c r="Z168" s="4">
        <v>0</v>
      </c>
      <c r="AA168" s="4">
        <v>0</v>
      </c>
      <c r="AB168" s="4">
        <v>0</v>
      </c>
      <c r="AC168" s="4">
        <v>0</v>
      </c>
      <c r="AD168" s="4">
        <v>0</v>
      </c>
      <c r="AE168" s="4">
        <v>0</v>
      </c>
      <c r="AF168" s="4">
        <v>0</v>
      </c>
      <c r="AG168" s="4">
        <v>0</v>
      </c>
      <c r="AH168" s="4">
        <v>0</v>
      </c>
      <c r="AI168" s="4">
        <v>0</v>
      </c>
      <c r="AJ168" s="4">
        <v>0</v>
      </c>
      <c r="AK168" s="4">
        <v>0</v>
      </c>
      <c r="AL168" s="4">
        <v>0</v>
      </c>
      <c r="AM168" s="4">
        <v>0</v>
      </c>
      <c r="AN168" s="4">
        <v>0</v>
      </c>
      <c r="AO168" s="4">
        <v>0</v>
      </c>
      <c r="AP168" s="33" t="str">
        <f>IF(Таблица2[[#This Row],[из них (из 34): трудоустраиваются по полученной профессии, специальности]]&lt;=Таблица2[[#This Row],[Будут трудоустроены]], "+", "Не сход 34 и 35")</f>
        <v>+</v>
      </c>
      <c r="AQ168" s="33" t="str">
        <f>IF(Таблица2[[#This Row],[из них (из 34) продолжат обучение
]]&lt;=Таблица2[[#This Row],[Будут трудоустроены]], "+", "Не сход 34 и 36")</f>
        <v>+</v>
      </c>
      <c r="AR168" s="33" t="str">
        <f>IF(Таблица2[[#This Row],[Будут трудоустроены]]=Таблица2[[#This Row],[в отрасли образования2]]+Таблица2[[#This Row],[в медицинской отрасли3]]+Таблица2[[#This Row],[в отрасли сферы услуг, туризма4]]+Таблица2[[#This Row],[в отрасли сферы торговли, организациях финансового сектора5]]+Таблица2[[#This Row],[в отрасли правоохранительной сферы и управления6]]+Таблица2[[#This Row],[на предприятия оборонно-промышленного комплекса8]]+Таблица2[[#This Row],[в отрасли средств массовой информации7]]+Таблица2[[#This Row],[машиностроения (кроме оборонно-промышленного комплекса)9]]+Таблица2[[#This Row],[сельского хозяйства10]]+Таблица2[[#This Row],[металлургии 11]]+Таблица2[[#This Row],[железнодорожного транспорта12]]+Таблица2[[#This Row],[легкой промышленности13]]+Таблица2[[#This Row],[химической отрасли14]]+Таблица2[[#This Row],[атомной отрасли (кроме оборонно-промышленного комплекса)15]]+Таблица2[[#This Row],[фармацевтической отрасли16]]+Таблица2[[#This Row],[отрасли информационных технологий17]]+Таблица2[[#This Row],[радиоэлектроники (кроме оборонно-промышленного комплекса)18]]+Таблица2[[#This Row],[топливно-энергетического комплекса (кроме оборонно-промышленного комплекса)19]]+Таблица2[[#This Row],[транспортной отрасли20]]+Таблица2[[#This Row],[горнодобывающей отрасли21]]+Таблица2[[#This Row],[отрасли электротехнической промышленности (кроме оборонно-промышленного комплекса)22]]+Таблица2[[#This Row],[лесной промышленности23]]+Таблица2[[#This Row],[строительной отрасли24]]+Таблица2[[#This Row],[отрасли электронной промышленности (кроме оборонно-промышленного комплекса)25]]+Таблица2[[#This Row],[индустрии робототехники26]]+Таблица2[[#This Row],[в отрасли искусства27]]+Таблица2[[#This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спорт28]], "+", "ОШИБКА")</f>
        <v>+</v>
      </c>
      <c r="AS168" s="4">
        <v>0</v>
      </c>
      <c r="AT168" s="4">
        <v>0</v>
      </c>
      <c r="AU168" s="4">
        <v>0</v>
      </c>
      <c r="AV168" s="4">
        <v>0</v>
      </c>
      <c r="AW168" s="4">
        <v>0</v>
      </c>
      <c r="AX168" s="4">
        <v>0</v>
      </c>
      <c r="AY168" s="4">
        <v>0</v>
      </c>
      <c r="AZ168" s="4">
        <v>0</v>
      </c>
      <c r="BA168" s="4">
        <v>0</v>
      </c>
      <c r="BB168" s="4">
        <v>0</v>
      </c>
      <c r="BC168" s="4">
        <v>0</v>
      </c>
      <c r="BD168" s="4">
        <v>0</v>
      </c>
      <c r="BE168" s="4">
        <v>0</v>
      </c>
      <c r="BF168" s="4">
        <v>0</v>
      </c>
      <c r="BG168" s="4">
        <v>0</v>
      </c>
      <c r="BH168" s="4">
        <v>0</v>
      </c>
      <c r="BI168" s="4">
        <v>0</v>
      </c>
      <c r="BJ168" s="4">
        <v>0</v>
      </c>
      <c r="BK168" s="4">
        <v>0</v>
      </c>
      <c r="BL168" s="4">
        <v>0</v>
      </c>
      <c r="BM168" s="4">
        <v>0</v>
      </c>
      <c r="BN168" s="4">
        <v>0</v>
      </c>
      <c r="BO168" s="4">
        <v>0</v>
      </c>
      <c r="BP168" s="4">
        <v>0</v>
      </c>
      <c r="BQ168" s="4">
        <v>0</v>
      </c>
      <c r="BR168" s="4">
        <v>0</v>
      </c>
      <c r="BS168" s="4">
        <v>0</v>
      </c>
      <c r="BT168" s="4">
        <v>0</v>
      </c>
      <c r="BU168" s="4">
        <v>0</v>
      </c>
      <c r="BV168" s="4">
        <v>0</v>
      </c>
      <c r="BW168" s="4">
        <v>0</v>
      </c>
      <c r="BX168" s="4">
        <v>0</v>
      </c>
      <c r="BY168" s="4">
        <v>0</v>
      </c>
      <c r="BZ168" s="4">
        <v>0</v>
      </c>
      <c r="CA168" s="4">
        <v>0</v>
      </c>
      <c r="CB168" s="4">
        <v>0</v>
      </c>
      <c r="CC168" s="4">
        <v>0</v>
      </c>
      <c r="CD168" s="4">
        <v>0</v>
      </c>
      <c r="CE168" s="4">
        <v>0</v>
      </c>
      <c r="CF168" s="4">
        <v>0</v>
      </c>
      <c r="CG168" s="4">
        <v>0</v>
      </c>
      <c r="CH168" s="5">
        <v>0</v>
      </c>
      <c r="CI168" s="6">
        <v>0</v>
      </c>
    </row>
    <row r="169" spans="1:87" ht="56.25" hidden="1">
      <c r="A169" s="65" t="s">
        <v>161</v>
      </c>
      <c r="B169" s="3" t="s">
        <v>6</v>
      </c>
      <c r="C169" s="64">
        <v>28</v>
      </c>
      <c r="D169" s="64">
        <v>0</v>
      </c>
      <c r="E169" s="4">
        <v>28</v>
      </c>
      <c r="F169" s="33" t="str">
        <f>IF(Таблица2[[#This Row],[Выпуск 2024 г.]]=Таблица2[[#This Row],[Трудоустроены]]+Таблица2[[#This Row],[индивидуальные предприниматели или самозанятые]]+Таблица2[[#This Row],[Будут трудоустроены]]+Таблица2[[#This Row],[индивидуальные предприниматели или самозанятые29]]+Таблица2[[#This Row],[продолжат обучение без трудоустройства]]+Таблица2[[#This Row],[призваны в армию, будут призваны в армию]]+Таблица2[[#This Row],[находятся в отпуске по уходу за ребенком, будут находиться в отпуске по уходу за ребенком]]+Таблица2[[#This Row],[Зарегистрированы в центрах занятости в качестве безработных (получают пособие по безработице) и не планируют трудоустраиваться]]+Таблица2[[#This Row],[Не планируют трудоустраиваться, в том числе по причинам получения иных социальных льгот ]]+Таблица2[[#This Row],[Иные причины нахождения под риском нетрудоустройства]]+Таблица2[[#This Row],[Тяжелое состояние здоровья, не позволяющее трудоустраиваться]]+Таблица2[[#This Row],[Находятся под следствием, отбывают наказание]]+Таблица2[[#This Row],[Переезд за пределы Российской Федерации]]+Таблица2[[#This Row],[Не могут трудоустраиваться в связи с уходом за больными родственниками, в связи с иными семейными обстоятельствами]], "+", "Не сходится сумма")</f>
        <v>+</v>
      </c>
      <c r="G169" s="4">
        <v>0</v>
      </c>
      <c r="H169" s="33" t="str">
        <f>IF(Таблица2[[#This Row],[Из них (из 3): трудоустроены по получаемой профессии, специальности]]&lt;=Таблица2[[#This Row],[Трудоустроены]], "+", "Не сход 3 и 4")</f>
        <v>+</v>
      </c>
      <c r="I169" s="33" t="str">
        <f>IF(Таблица2[[#This Row],[Из них (из 3): продолжат обучение]]&lt;=Таблица2[[#This Row],[Трудоустроены]], "+", "Несход 3 и 5")</f>
        <v>+</v>
      </c>
      <c r="J169" s="33" t="str">
        <f>IF(Таблица2[[#This Row],[Трудоустроены]]=Таблица2[[#This Row],[в отрасли образования]]+Таблица2[[#This Row],[в медицинской отрасли]]+Таблица2[[#This Row],[в отрасли сферы услуг, туризма]]+Таблица2[[#This Row],[в отрасли сферы торговли, организациях финансового сектора]]+Таблица2[[#This Row],[в отрасли правоохранительной сферы и управления]]+Таблица2[[#This Row],[в отрасли средств массовой информации]]+Таблица2[[#This Row],[на предприятия оборонно-промышленного комплекса]]+Таблица2[[#This Row],[машиностроения (кроме оборонно-промышленного комплекса)]]+Таблица2[[#This Row],[сельского хозяйства]]+Таблица2[[#This Row],[металлургии ]]+Таблица2[[#This Row],[железнодорожного транспорта]]+Таблица2[[#This Row],[легкой промышленности]]+Таблица2[[#This Row],[химической отрасли]]+Таблица2[[#This Row],[атомной отрасли (кроме оборонно-промышленного комплекса)]]+Таблица2[[#This Row],[фармацевтической отрасли]]+Таблица2[[#This Row],[отрасли информационных технологий]]+Таблица2[[#This Row],[радиоэлектроники (кроме оборонно-промышленного комплекса)]]+Таблица2[[#This Row],[топливно-энергетического комплекса (кроме оборонно-промышленного комплекса)]]+Таблица2[[#This Row],[транспортной отрасли]]+Таблица2[[#This Row],[горнодобывающей отрасли]]+Таблица2[[#This Row],[отрасли электротехнической промышленности (кроме оборонно-промышленного комплекса)]]+Таблица2[[#This Row],[лесной промышленности]]+Таблица2[[#This Row],[строительной отрасли]]+Таблица2[[#This Row],[отрасли электронной промышленности (кроме оборонно-промышленного комплекса)]]+Таблица2[[#This Row],[индустрии робототехники]]+Таблица2[[#This Row],[в отрасли искусства]]+Таблица2[[#This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 "+", "ОШИБКА")</f>
        <v>+</v>
      </c>
      <c r="K169" s="4">
        <v>0</v>
      </c>
      <c r="L169" s="4">
        <v>0</v>
      </c>
      <c r="M169" s="4">
        <v>0</v>
      </c>
      <c r="N169" s="4">
        <v>0</v>
      </c>
      <c r="O169" s="4">
        <v>0</v>
      </c>
      <c r="P169" s="4">
        <v>0</v>
      </c>
      <c r="Q169" s="4">
        <v>0</v>
      </c>
      <c r="R169" s="4">
        <v>0</v>
      </c>
      <c r="S169" s="4">
        <v>0</v>
      </c>
      <c r="T169" s="4">
        <v>0</v>
      </c>
      <c r="U169" s="4">
        <v>0</v>
      </c>
      <c r="V169" s="4">
        <v>0</v>
      </c>
      <c r="W169" s="4">
        <v>0</v>
      </c>
      <c r="X169" s="4">
        <v>0</v>
      </c>
      <c r="Y169" s="4">
        <v>0</v>
      </c>
      <c r="Z169" s="4">
        <v>0</v>
      </c>
      <c r="AA169" s="4">
        <v>0</v>
      </c>
      <c r="AB169" s="4">
        <v>0</v>
      </c>
      <c r="AC169" s="4">
        <v>0</v>
      </c>
      <c r="AD169" s="4">
        <v>0</v>
      </c>
      <c r="AE169" s="4">
        <v>0</v>
      </c>
      <c r="AF169" s="4">
        <v>0</v>
      </c>
      <c r="AG169" s="4">
        <v>0</v>
      </c>
      <c r="AH169" s="4">
        <v>0</v>
      </c>
      <c r="AI169" s="4">
        <v>0</v>
      </c>
      <c r="AJ169" s="4">
        <v>0</v>
      </c>
      <c r="AK169" s="4">
        <v>0</v>
      </c>
      <c r="AL169" s="4">
        <v>0</v>
      </c>
      <c r="AM169" s="4">
        <v>0</v>
      </c>
      <c r="AN169" s="4">
        <v>0</v>
      </c>
      <c r="AO169" s="4">
        <v>24</v>
      </c>
      <c r="AP169" s="33" t="str">
        <f>IF(Таблица2[[#This Row],[из них (из 34): трудоустраиваются по полученной профессии, специальности]]&lt;=Таблица2[[#This Row],[Будут трудоустроены]], "+", "Не сход 34 и 35")</f>
        <v>+</v>
      </c>
      <c r="AQ169" s="33" t="str">
        <f>IF(Таблица2[[#This Row],[из них (из 34) продолжат обучение
]]&lt;=Таблица2[[#This Row],[Будут трудоустроены]], "+", "Не сход 34 и 36")</f>
        <v>+</v>
      </c>
      <c r="AR169" s="33" t="str">
        <f>IF(Таблица2[[#This Row],[Будут трудоустроены]]=Таблица2[[#This Row],[в отрасли образования2]]+Таблица2[[#This Row],[в медицинской отрасли3]]+Таблица2[[#This Row],[в отрасли сферы услуг, туризма4]]+Таблица2[[#This Row],[в отрасли сферы торговли, организациях финансового сектора5]]+Таблица2[[#This Row],[в отрасли правоохранительной сферы и управления6]]+Таблица2[[#This Row],[на предприятия оборонно-промышленного комплекса8]]+Таблица2[[#This Row],[в отрасли средств массовой информации7]]+Таблица2[[#This Row],[машиностроения (кроме оборонно-промышленного комплекса)9]]+Таблица2[[#This Row],[сельского хозяйства10]]+Таблица2[[#This Row],[металлургии 11]]+Таблица2[[#This Row],[железнодорожного транспорта12]]+Таблица2[[#This Row],[легкой промышленности13]]+Таблица2[[#This Row],[химической отрасли14]]+Таблица2[[#This Row],[атомной отрасли (кроме оборонно-промышленного комплекса)15]]+Таблица2[[#This Row],[фармацевтической отрасли16]]+Таблица2[[#This Row],[отрасли информационных технологий17]]+Таблица2[[#This Row],[радиоэлектроники (кроме оборонно-промышленного комплекса)18]]+Таблица2[[#This Row],[топливно-энергетического комплекса (кроме оборонно-промышленного комплекса)19]]+Таблица2[[#This Row],[транспортной отрасли20]]+Таблица2[[#This Row],[горнодобывающей отрасли21]]+Таблица2[[#This Row],[отрасли электротехнической промышленности (кроме оборонно-промышленного комплекса)22]]+Таблица2[[#This Row],[лесной промышленности23]]+Таблица2[[#This Row],[строительной отрасли24]]+Таблица2[[#This Row],[отрасли электронной промышленности (кроме оборонно-промышленного комплекса)25]]+Таблица2[[#This Row],[индустрии робототехники26]]+Таблица2[[#This Row],[в отрасли искусства27]]+Таблица2[[#This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спорт28]], "+", "ОШИБКА")</f>
        <v>+</v>
      </c>
      <c r="AS169" s="4">
        <v>18</v>
      </c>
      <c r="AT169" s="4">
        <v>15</v>
      </c>
      <c r="AU169" s="4">
        <v>0</v>
      </c>
      <c r="AV169" s="4">
        <v>0</v>
      </c>
      <c r="AW169" s="4">
        <v>0</v>
      </c>
      <c r="AX169" s="4">
        <v>6</v>
      </c>
      <c r="AY169" s="4">
        <v>0</v>
      </c>
      <c r="AZ169" s="4">
        <v>0</v>
      </c>
      <c r="BA169" s="4">
        <v>0</v>
      </c>
      <c r="BB169" s="4">
        <v>0</v>
      </c>
      <c r="BC169" s="4">
        <v>0</v>
      </c>
      <c r="BD169" s="4">
        <v>0</v>
      </c>
      <c r="BE169" s="4">
        <v>0</v>
      </c>
      <c r="BF169" s="4">
        <v>0</v>
      </c>
      <c r="BG169" s="4">
        <v>0</v>
      </c>
      <c r="BH169" s="4">
        <v>0</v>
      </c>
      <c r="BI169" s="4">
        <v>0</v>
      </c>
      <c r="BJ169" s="4">
        <v>0</v>
      </c>
      <c r="BK169" s="4">
        <v>0</v>
      </c>
      <c r="BL169" s="4">
        <v>0</v>
      </c>
      <c r="BM169" s="4">
        <v>18</v>
      </c>
      <c r="BN169" s="4">
        <v>0</v>
      </c>
      <c r="BO169" s="4">
        <v>0</v>
      </c>
      <c r="BP169" s="4">
        <v>0</v>
      </c>
      <c r="BQ169" s="4">
        <v>0</v>
      </c>
      <c r="BR169" s="4">
        <v>0</v>
      </c>
      <c r="BS169" s="4">
        <v>0</v>
      </c>
      <c r="BT169" s="4">
        <v>0</v>
      </c>
      <c r="BU169" s="4">
        <v>0</v>
      </c>
      <c r="BV169" s="4">
        <v>0</v>
      </c>
      <c r="BW169" s="4">
        <v>0</v>
      </c>
      <c r="BX169" s="4">
        <v>2</v>
      </c>
      <c r="BY169" s="4">
        <v>0</v>
      </c>
      <c r="BZ169" s="4">
        <v>2</v>
      </c>
      <c r="CA169" s="4">
        <v>0</v>
      </c>
      <c r="CB169" s="4">
        <v>0</v>
      </c>
      <c r="CC169" s="4">
        <v>0</v>
      </c>
      <c r="CD169" s="4">
        <v>0</v>
      </c>
      <c r="CE169" s="4">
        <v>0</v>
      </c>
      <c r="CF169" s="4">
        <v>0</v>
      </c>
      <c r="CG169" s="4">
        <v>0</v>
      </c>
      <c r="CH169" s="5">
        <v>0</v>
      </c>
      <c r="CI169" s="6">
        <v>0</v>
      </c>
    </row>
    <row r="170" spans="1:87" ht="56.25" hidden="1">
      <c r="A170" s="65" t="s">
        <v>161</v>
      </c>
      <c r="B170" s="3" t="s">
        <v>8</v>
      </c>
      <c r="C170" s="64">
        <v>10</v>
      </c>
      <c r="D170" s="64">
        <v>0</v>
      </c>
      <c r="E170" s="4">
        <v>10</v>
      </c>
      <c r="F170" s="33" t="str">
        <f>IF(Таблица2[[#This Row],[Выпуск 2024 г.]]=Таблица2[[#This Row],[Трудоустроены]]+Таблица2[[#This Row],[индивидуальные предприниматели или самозанятые]]+Таблица2[[#This Row],[Будут трудоустроены]]+Таблица2[[#This Row],[индивидуальные предприниматели или самозанятые29]]+Таблица2[[#This Row],[продолжат обучение без трудоустройства]]+Таблица2[[#This Row],[призваны в армию, будут призваны в армию]]+Таблица2[[#This Row],[находятся в отпуске по уходу за ребенком, будут находиться в отпуске по уходу за ребенком]]+Таблица2[[#This Row],[Зарегистрированы в центрах занятости в качестве безработных (получают пособие по безработице) и не планируют трудоустраиваться]]+Таблица2[[#This Row],[Не планируют трудоустраиваться, в том числе по причинам получения иных социальных льгот ]]+Таблица2[[#This Row],[Иные причины нахождения под риском нетрудоустройства]]+Таблица2[[#This Row],[Тяжелое состояние здоровья, не позволяющее трудоустраиваться]]+Таблица2[[#This Row],[Находятся под следствием, отбывают наказание]]+Таблица2[[#This Row],[Переезд за пределы Российской Федерации]]+Таблица2[[#This Row],[Не могут трудоустраиваться в связи с уходом за больными родственниками, в связи с иными семейными обстоятельствами]], "+", "Не сходится сумма")</f>
        <v>+</v>
      </c>
      <c r="G170" s="4">
        <v>0</v>
      </c>
      <c r="H170" s="33" t="str">
        <f>IF(Таблица2[[#This Row],[Из них (из 3): трудоустроены по получаемой профессии, специальности]]&lt;=Таблица2[[#This Row],[Трудоустроены]], "+", "Не сход 3 и 4")</f>
        <v>+</v>
      </c>
      <c r="I170" s="33" t="str">
        <f>IF(Таблица2[[#This Row],[Из них (из 3): продолжат обучение]]&lt;=Таблица2[[#This Row],[Трудоустроены]], "+", "Несход 3 и 5")</f>
        <v>+</v>
      </c>
      <c r="J170" s="33" t="str">
        <f>IF(Таблица2[[#This Row],[Трудоустроены]]=Таблица2[[#This Row],[в отрасли образования]]+Таблица2[[#This Row],[в медицинской отрасли]]+Таблица2[[#This Row],[в отрасли сферы услуг, туризма]]+Таблица2[[#This Row],[в отрасли сферы торговли, организациях финансового сектора]]+Таблица2[[#This Row],[в отрасли правоохранительной сферы и управления]]+Таблица2[[#This Row],[в отрасли средств массовой информации]]+Таблица2[[#This Row],[на предприятия оборонно-промышленного комплекса]]+Таблица2[[#This Row],[машиностроения (кроме оборонно-промышленного комплекса)]]+Таблица2[[#This Row],[сельского хозяйства]]+Таблица2[[#This Row],[металлургии ]]+Таблица2[[#This Row],[железнодорожного транспорта]]+Таблица2[[#This Row],[легкой промышленности]]+Таблица2[[#This Row],[химической отрасли]]+Таблица2[[#This Row],[атомной отрасли (кроме оборонно-промышленного комплекса)]]+Таблица2[[#This Row],[фармацевтической отрасли]]+Таблица2[[#This Row],[отрасли информационных технологий]]+Таблица2[[#This Row],[радиоэлектроники (кроме оборонно-промышленного комплекса)]]+Таблица2[[#This Row],[топливно-энергетического комплекса (кроме оборонно-промышленного комплекса)]]+Таблица2[[#This Row],[транспортной отрасли]]+Таблица2[[#This Row],[горнодобывающей отрасли]]+Таблица2[[#This Row],[отрасли электротехнической промышленности (кроме оборонно-промышленного комплекса)]]+Таблица2[[#This Row],[лесной промышленности]]+Таблица2[[#This Row],[строительной отрасли]]+Таблица2[[#This Row],[отрасли электронной промышленности (кроме оборонно-промышленного комплекса)]]+Таблица2[[#This Row],[индустрии робототехники]]+Таблица2[[#This Row],[в отрасли искусства]]+Таблица2[[#This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 "+", "ОШИБКА")</f>
        <v>+</v>
      </c>
      <c r="K170" s="4">
        <v>0</v>
      </c>
      <c r="L170" s="4">
        <v>0</v>
      </c>
      <c r="M170" s="4">
        <v>0</v>
      </c>
      <c r="N170" s="4">
        <v>0</v>
      </c>
      <c r="O170" s="4">
        <v>0</v>
      </c>
      <c r="P170" s="4">
        <v>0</v>
      </c>
      <c r="Q170" s="4">
        <v>0</v>
      </c>
      <c r="R170" s="4">
        <v>0</v>
      </c>
      <c r="S170" s="4">
        <v>0</v>
      </c>
      <c r="T170" s="4">
        <v>0</v>
      </c>
      <c r="U170" s="4">
        <v>0</v>
      </c>
      <c r="V170" s="4">
        <v>0</v>
      </c>
      <c r="W170" s="4">
        <v>0</v>
      </c>
      <c r="X170" s="4">
        <v>0</v>
      </c>
      <c r="Y170" s="4">
        <v>0</v>
      </c>
      <c r="Z170" s="4">
        <v>0</v>
      </c>
      <c r="AA170" s="4">
        <v>0</v>
      </c>
      <c r="AB170" s="4">
        <v>0</v>
      </c>
      <c r="AC170" s="4">
        <v>0</v>
      </c>
      <c r="AD170" s="4">
        <v>0</v>
      </c>
      <c r="AE170" s="4">
        <v>0</v>
      </c>
      <c r="AF170" s="4">
        <v>0</v>
      </c>
      <c r="AG170" s="4">
        <v>0</v>
      </c>
      <c r="AH170" s="4">
        <v>0</v>
      </c>
      <c r="AI170" s="4">
        <v>0</v>
      </c>
      <c r="AJ170" s="4">
        <v>0</v>
      </c>
      <c r="AK170" s="4">
        <v>0</v>
      </c>
      <c r="AL170" s="4">
        <v>0</v>
      </c>
      <c r="AM170" s="4">
        <v>0</v>
      </c>
      <c r="AN170" s="4">
        <v>0</v>
      </c>
      <c r="AO170" s="4">
        <v>10</v>
      </c>
      <c r="AP170" s="33" t="str">
        <f>IF(Таблица2[[#This Row],[из них (из 34): трудоустраиваются по полученной профессии, специальности]]&lt;=Таблица2[[#This Row],[Будут трудоустроены]], "+", "Не сход 34 и 35")</f>
        <v>+</v>
      </c>
      <c r="AQ170" s="33" t="str">
        <f>IF(Таблица2[[#This Row],[из них (из 34) продолжат обучение
]]&lt;=Таблица2[[#This Row],[Будут трудоустроены]], "+", "Не сход 34 и 36")</f>
        <v>+</v>
      </c>
      <c r="AR170" s="33" t="str">
        <f>IF(Таблица2[[#This Row],[Будут трудоустроены]]=Таблица2[[#This Row],[в отрасли образования2]]+Таблица2[[#This Row],[в медицинской отрасли3]]+Таблица2[[#This Row],[в отрасли сферы услуг, туризма4]]+Таблица2[[#This Row],[в отрасли сферы торговли, организациях финансового сектора5]]+Таблица2[[#This Row],[в отрасли правоохранительной сферы и управления6]]+Таблица2[[#This Row],[на предприятия оборонно-промышленного комплекса8]]+Таблица2[[#This Row],[в отрасли средств массовой информации7]]+Таблица2[[#This Row],[машиностроения (кроме оборонно-промышленного комплекса)9]]+Таблица2[[#This Row],[сельского хозяйства10]]+Таблица2[[#This Row],[металлургии 11]]+Таблица2[[#This Row],[железнодорожного транспорта12]]+Таблица2[[#This Row],[легкой промышленности13]]+Таблица2[[#This Row],[химической отрасли14]]+Таблица2[[#This Row],[атомной отрасли (кроме оборонно-промышленного комплекса)15]]+Таблица2[[#This Row],[фармацевтической отрасли16]]+Таблица2[[#This Row],[отрасли информационных технологий17]]+Таблица2[[#This Row],[радиоэлектроники (кроме оборонно-промышленного комплекса)18]]+Таблица2[[#This Row],[топливно-энергетического комплекса (кроме оборонно-промышленного комплекса)19]]+Таблица2[[#This Row],[транспортной отрасли20]]+Таблица2[[#This Row],[горнодобывающей отрасли21]]+Таблица2[[#This Row],[отрасли электротехнической промышленности (кроме оборонно-промышленного комплекса)22]]+Таблица2[[#This Row],[лесной промышленности23]]+Таблица2[[#This Row],[строительной отрасли24]]+Таблица2[[#This Row],[отрасли электронной промышленности (кроме оборонно-промышленного комплекса)25]]+Таблица2[[#This Row],[индустрии робототехники26]]+Таблица2[[#This Row],[в отрасли искусства27]]+Таблица2[[#This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спорт28]], "+", "ОШИБКА")</f>
        <v>+</v>
      </c>
      <c r="AS170" s="4">
        <v>10</v>
      </c>
      <c r="AT170" s="4">
        <v>0</v>
      </c>
      <c r="AU170" s="4">
        <v>0</v>
      </c>
      <c r="AV170" s="4">
        <v>0</v>
      </c>
      <c r="AW170" s="4">
        <v>10</v>
      </c>
      <c r="AX170" s="4">
        <v>0</v>
      </c>
      <c r="AY170" s="4">
        <v>0</v>
      </c>
      <c r="AZ170" s="4">
        <v>0</v>
      </c>
      <c r="BA170" s="4">
        <v>0</v>
      </c>
      <c r="BB170" s="4">
        <v>0</v>
      </c>
      <c r="BC170" s="4">
        <v>0</v>
      </c>
      <c r="BD170" s="4">
        <v>0</v>
      </c>
      <c r="BE170" s="4">
        <v>0</v>
      </c>
      <c r="BF170" s="4">
        <v>0</v>
      </c>
      <c r="BG170" s="4">
        <v>0</v>
      </c>
      <c r="BH170" s="4">
        <v>0</v>
      </c>
      <c r="BI170" s="4">
        <v>0</v>
      </c>
      <c r="BJ170" s="4">
        <v>0</v>
      </c>
      <c r="BK170" s="4">
        <v>0</v>
      </c>
      <c r="BL170" s="4">
        <v>0</v>
      </c>
      <c r="BM170" s="4">
        <v>0</v>
      </c>
      <c r="BN170" s="4">
        <v>0</v>
      </c>
      <c r="BO170" s="4">
        <v>0</v>
      </c>
      <c r="BP170" s="4">
        <v>0</v>
      </c>
      <c r="BQ170" s="4">
        <v>0</v>
      </c>
      <c r="BR170" s="4">
        <v>0</v>
      </c>
      <c r="BS170" s="4">
        <v>0</v>
      </c>
      <c r="BT170" s="4">
        <v>0</v>
      </c>
      <c r="BU170" s="4">
        <v>0</v>
      </c>
      <c r="BV170" s="4">
        <v>0</v>
      </c>
      <c r="BW170" s="4">
        <v>0</v>
      </c>
      <c r="BX170" s="4">
        <v>0</v>
      </c>
      <c r="BY170" s="4">
        <v>0</v>
      </c>
      <c r="BZ170" s="4">
        <v>0</v>
      </c>
      <c r="CA170" s="4">
        <v>0</v>
      </c>
      <c r="CB170" s="4">
        <v>0</v>
      </c>
      <c r="CC170" s="4">
        <v>0</v>
      </c>
      <c r="CD170" s="4">
        <v>0</v>
      </c>
      <c r="CE170" s="4">
        <v>0</v>
      </c>
      <c r="CF170" s="4">
        <v>0</v>
      </c>
      <c r="CG170" s="4">
        <v>0</v>
      </c>
      <c r="CH170" s="5">
        <v>0</v>
      </c>
      <c r="CI170" s="6">
        <v>0</v>
      </c>
    </row>
    <row r="171" spans="1:87" ht="56.25" hidden="1">
      <c r="A171" s="65" t="s">
        <v>161</v>
      </c>
      <c r="B171" s="3" t="s">
        <v>9</v>
      </c>
      <c r="C171" s="64">
        <v>37</v>
      </c>
      <c r="D171" s="64">
        <v>0</v>
      </c>
      <c r="E171" s="4">
        <v>37</v>
      </c>
      <c r="F171" s="33" t="str">
        <f>IF(Таблица2[[#This Row],[Выпуск 2024 г.]]=Таблица2[[#This Row],[Трудоустроены]]+Таблица2[[#This Row],[индивидуальные предприниматели или самозанятые]]+Таблица2[[#This Row],[Будут трудоустроены]]+Таблица2[[#This Row],[индивидуальные предприниматели или самозанятые29]]+Таблица2[[#This Row],[продолжат обучение без трудоустройства]]+Таблица2[[#This Row],[призваны в армию, будут призваны в армию]]+Таблица2[[#This Row],[находятся в отпуске по уходу за ребенком, будут находиться в отпуске по уходу за ребенком]]+Таблица2[[#This Row],[Зарегистрированы в центрах занятости в качестве безработных (получают пособие по безработице) и не планируют трудоустраиваться]]+Таблица2[[#This Row],[Не планируют трудоустраиваться, в том числе по причинам получения иных социальных льгот ]]+Таблица2[[#This Row],[Иные причины нахождения под риском нетрудоустройства]]+Таблица2[[#This Row],[Тяжелое состояние здоровья, не позволяющее трудоустраиваться]]+Таблица2[[#This Row],[Находятся под следствием, отбывают наказание]]+Таблица2[[#This Row],[Переезд за пределы Российской Федерации]]+Таблица2[[#This Row],[Не могут трудоустраиваться в связи с уходом за больными родственниками, в связи с иными семейными обстоятельствами]], "+", "Не сходится сумма")</f>
        <v>+</v>
      </c>
      <c r="G171" s="4">
        <v>23</v>
      </c>
      <c r="H171" s="33" t="str">
        <f>IF(Таблица2[[#This Row],[Из них (из 3): трудоустроены по получаемой профессии, специальности]]&lt;=Таблица2[[#This Row],[Трудоустроены]], "+", "Не сход 3 и 4")</f>
        <v>+</v>
      </c>
      <c r="I171" s="33" t="str">
        <f>IF(Таблица2[[#This Row],[Из них (из 3): продолжат обучение]]&lt;=Таблица2[[#This Row],[Трудоустроены]], "+", "Несход 3 и 5")</f>
        <v>+</v>
      </c>
      <c r="J171" s="33" t="str">
        <f>IF(Таблица2[[#This Row],[Трудоустроены]]=Таблица2[[#This Row],[в отрасли образования]]+Таблица2[[#This Row],[в медицинской отрасли]]+Таблица2[[#This Row],[в отрасли сферы услуг, туризма]]+Таблица2[[#This Row],[в отрасли сферы торговли, организациях финансового сектора]]+Таблица2[[#This Row],[в отрасли правоохранительной сферы и управления]]+Таблица2[[#This Row],[в отрасли средств массовой информации]]+Таблица2[[#This Row],[на предприятия оборонно-промышленного комплекса]]+Таблица2[[#This Row],[машиностроения (кроме оборонно-промышленного комплекса)]]+Таблица2[[#This Row],[сельского хозяйства]]+Таблица2[[#This Row],[металлургии ]]+Таблица2[[#This Row],[железнодорожного транспорта]]+Таблица2[[#This Row],[легкой промышленности]]+Таблица2[[#This Row],[химической отрасли]]+Таблица2[[#This Row],[атомной отрасли (кроме оборонно-промышленного комплекса)]]+Таблица2[[#This Row],[фармацевтической отрасли]]+Таблица2[[#This Row],[отрасли информационных технологий]]+Таблица2[[#This Row],[радиоэлектроники (кроме оборонно-промышленного комплекса)]]+Таблица2[[#This Row],[топливно-энергетического комплекса (кроме оборонно-промышленного комплекса)]]+Таблица2[[#This Row],[транспортной отрасли]]+Таблица2[[#This Row],[горнодобывающей отрасли]]+Таблица2[[#This Row],[отрасли электротехнической промышленности (кроме оборонно-промышленного комплекса)]]+Таблица2[[#This Row],[лесной промышленности]]+Таблица2[[#This Row],[строительной отрасли]]+Таблица2[[#This Row],[отрасли электронной промышленности (кроме оборонно-промышленного комплекса)]]+Таблица2[[#This Row],[индустрии робототехники]]+Таблица2[[#This Row],[в отрасли искусства]]+Таблица2[[#This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 "+", "ОШИБКА")</f>
        <v>+</v>
      </c>
      <c r="K171" s="4">
        <v>10</v>
      </c>
      <c r="L171" s="4">
        <v>0</v>
      </c>
      <c r="M171" s="4">
        <v>0</v>
      </c>
      <c r="N171" s="4">
        <v>0</v>
      </c>
      <c r="O171" s="4">
        <v>4</v>
      </c>
      <c r="P171" s="4">
        <v>10</v>
      </c>
      <c r="Q171" s="4">
        <v>9</v>
      </c>
      <c r="R171" s="4">
        <v>0</v>
      </c>
      <c r="S171" s="4">
        <v>0</v>
      </c>
      <c r="T171" s="4">
        <v>0</v>
      </c>
      <c r="U171" s="4">
        <v>0</v>
      </c>
      <c r="V171" s="4">
        <v>0</v>
      </c>
      <c r="W171" s="4">
        <v>0</v>
      </c>
      <c r="X171" s="4">
        <v>0</v>
      </c>
      <c r="Y171" s="4">
        <v>0</v>
      </c>
      <c r="Z171" s="4">
        <v>0</v>
      </c>
      <c r="AA171" s="4">
        <v>0</v>
      </c>
      <c r="AB171" s="4">
        <v>0</v>
      </c>
      <c r="AC171" s="4">
        <v>0</v>
      </c>
      <c r="AD171" s="4">
        <v>0</v>
      </c>
      <c r="AE171" s="4">
        <v>0</v>
      </c>
      <c r="AF171" s="4">
        <v>0</v>
      </c>
      <c r="AG171" s="4">
        <v>0</v>
      </c>
      <c r="AH171" s="4">
        <v>0</v>
      </c>
      <c r="AI171" s="4">
        <v>0</v>
      </c>
      <c r="AJ171" s="4">
        <v>0</v>
      </c>
      <c r="AK171" s="4">
        <v>0</v>
      </c>
      <c r="AL171" s="4">
        <v>0</v>
      </c>
      <c r="AM171" s="4">
        <v>0</v>
      </c>
      <c r="AN171" s="4">
        <v>0</v>
      </c>
      <c r="AO171" s="4">
        <v>9</v>
      </c>
      <c r="AP171" s="33" t="str">
        <f>IF(Таблица2[[#This Row],[из них (из 34): трудоустраиваются по полученной профессии, специальности]]&lt;=Таблица2[[#This Row],[Будут трудоустроены]], "+", "Не сход 34 и 35")</f>
        <v>+</v>
      </c>
      <c r="AQ171" s="33" t="str">
        <f>IF(Таблица2[[#This Row],[из них (из 34) продолжат обучение
]]&lt;=Таблица2[[#This Row],[Будут трудоустроены]], "+", "Не сход 34 и 36")</f>
        <v>+</v>
      </c>
      <c r="AR171" s="33" t="str">
        <f>IF(Таблица2[[#This Row],[Будут трудоустроены]]=Таблица2[[#This Row],[в отрасли образования2]]+Таблица2[[#This Row],[в медицинской отрасли3]]+Таблица2[[#This Row],[в отрасли сферы услуг, туризма4]]+Таблица2[[#This Row],[в отрасли сферы торговли, организациях финансового сектора5]]+Таблица2[[#This Row],[в отрасли правоохранительной сферы и управления6]]+Таблица2[[#This Row],[на предприятия оборонно-промышленного комплекса8]]+Таблица2[[#This Row],[в отрасли средств массовой информации7]]+Таблица2[[#This Row],[машиностроения (кроме оборонно-промышленного комплекса)9]]+Таблица2[[#This Row],[сельского хозяйства10]]+Таблица2[[#This Row],[металлургии 11]]+Таблица2[[#This Row],[железнодорожного транспорта12]]+Таблица2[[#This Row],[легкой промышленности13]]+Таблица2[[#This Row],[химической отрасли14]]+Таблица2[[#This Row],[атомной отрасли (кроме оборонно-промышленного комплекса)15]]+Таблица2[[#This Row],[фармацевтической отрасли16]]+Таблица2[[#This Row],[отрасли информационных технологий17]]+Таблица2[[#This Row],[радиоэлектроники (кроме оборонно-промышленного комплекса)18]]+Таблица2[[#This Row],[топливно-энергетического комплекса (кроме оборонно-промышленного комплекса)19]]+Таблица2[[#This Row],[транспортной отрасли20]]+Таблица2[[#This Row],[горнодобывающей отрасли21]]+Таблица2[[#This Row],[отрасли электротехнической промышленности (кроме оборонно-промышленного комплекса)22]]+Таблица2[[#This Row],[лесной промышленности23]]+Таблица2[[#This Row],[строительной отрасли24]]+Таблица2[[#This Row],[отрасли электронной промышленности (кроме оборонно-промышленного комплекса)25]]+Таблица2[[#This Row],[индустрии робототехники26]]+Таблица2[[#This Row],[в отрасли искусства27]]+Таблица2[[#This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спорт28]], "+", "ОШИБКА")</f>
        <v>+</v>
      </c>
      <c r="AS171" s="4">
        <v>9</v>
      </c>
      <c r="AT171" s="4">
        <v>9</v>
      </c>
      <c r="AU171" s="4">
        <v>0</v>
      </c>
      <c r="AV171" s="4">
        <v>0</v>
      </c>
      <c r="AW171" s="4">
        <v>0</v>
      </c>
      <c r="AX171" s="4">
        <v>5</v>
      </c>
      <c r="AY171" s="4">
        <v>4</v>
      </c>
      <c r="AZ171" s="4">
        <v>0</v>
      </c>
      <c r="BA171" s="4">
        <v>0</v>
      </c>
      <c r="BB171" s="4">
        <v>0</v>
      </c>
      <c r="BC171" s="4">
        <v>0</v>
      </c>
      <c r="BD171" s="4">
        <v>0</v>
      </c>
      <c r="BE171" s="4">
        <v>0</v>
      </c>
      <c r="BF171" s="4">
        <v>0</v>
      </c>
      <c r="BG171" s="4">
        <v>0</v>
      </c>
      <c r="BH171" s="4">
        <v>0</v>
      </c>
      <c r="BI171" s="4">
        <v>0</v>
      </c>
      <c r="BJ171" s="4">
        <v>0</v>
      </c>
      <c r="BK171" s="4">
        <v>0</v>
      </c>
      <c r="BL171" s="4">
        <v>0</v>
      </c>
      <c r="BM171" s="4">
        <v>0</v>
      </c>
      <c r="BN171" s="4">
        <v>0</v>
      </c>
      <c r="BO171" s="4">
        <v>0</v>
      </c>
      <c r="BP171" s="4">
        <v>0</v>
      </c>
      <c r="BQ171" s="4">
        <v>0</v>
      </c>
      <c r="BR171" s="4">
        <v>0</v>
      </c>
      <c r="BS171" s="4">
        <v>0</v>
      </c>
      <c r="BT171" s="4">
        <v>0</v>
      </c>
      <c r="BU171" s="4">
        <v>0</v>
      </c>
      <c r="BV171" s="4">
        <v>0</v>
      </c>
      <c r="BW171" s="4">
        <v>1</v>
      </c>
      <c r="BX171" s="4">
        <v>4</v>
      </c>
      <c r="BY171" s="4">
        <v>0</v>
      </c>
      <c r="BZ171" s="4">
        <v>0</v>
      </c>
      <c r="CA171" s="4">
        <v>0</v>
      </c>
      <c r="CB171" s="4">
        <v>0</v>
      </c>
      <c r="CC171" s="4">
        <v>0</v>
      </c>
      <c r="CD171" s="4">
        <v>0</v>
      </c>
      <c r="CE171" s="4">
        <v>0</v>
      </c>
      <c r="CF171" s="4">
        <v>0</v>
      </c>
      <c r="CG171" s="4">
        <v>0</v>
      </c>
      <c r="CH171" s="5">
        <v>0</v>
      </c>
      <c r="CI171" s="6">
        <v>0</v>
      </c>
    </row>
    <row r="172" spans="1:87" ht="56.25" hidden="1">
      <c r="A172" s="65" t="s">
        <v>161</v>
      </c>
      <c r="B172" s="3" t="s">
        <v>10</v>
      </c>
      <c r="C172" s="64">
        <v>13</v>
      </c>
      <c r="D172" s="64">
        <v>0</v>
      </c>
      <c r="E172" s="4">
        <v>13</v>
      </c>
      <c r="F172" s="33" t="str">
        <f>IF(Таблица2[[#This Row],[Выпуск 2024 г.]]=Таблица2[[#This Row],[Трудоустроены]]+Таблица2[[#This Row],[индивидуальные предприниматели или самозанятые]]+Таблица2[[#This Row],[Будут трудоустроены]]+Таблица2[[#This Row],[индивидуальные предприниматели или самозанятые29]]+Таблица2[[#This Row],[продолжат обучение без трудоустройства]]+Таблица2[[#This Row],[призваны в армию, будут призваны в армию]]+Таблица2[[#This Row],[находятся в отпуске по уходу за ребенком, будут находиться в отпуске по уходу за ребенком]]+Таблица2[[#This Row],[Зарегистрированы в центрах занятости в качестве безработных (получают пособие по безработице) и не планируют трудоустраиваться]]+Таблица2[[#This Row],[Не планируют трудоустраиваться, в том числе по причинам получения иных социальных льгот ]]+Таблица2[[#This Row],[Иные причины нахождения под риском нетрудоустройства]]+Таблица2[[#This Row],[Тяжелое состояние здоровья, не позволяющее трудоустраиваться]]+Таблица2[[#This Row],[Находятся под следствием, отбывают наказание]]+Таблица2[[#This Row],[Переезд за пределы Российской Федерации]]+Таблица2[[#This Row],[Не могут трудоустраиваться в связи с уходом за больными родственниками, в связи с иными семейными обстоятельствами]], "+", "Не сходится сумма")</f>
        <v>+</v>
      </c>
      <c r="G172" s="4">
        <v>13</v>
      </c>
      <c r="H172" s="33" t="str">
        <f>IF(Таблица2[[#This Row],[Из них (из 3): трудоустроены по получаемой профессии, специальности]]&lt;=Таблица2[[#This Row],[Трудоустроены]], "+", "Не сход 3 и 4")</f>
        <v>+</v>
      </c>
      <c r="I172" s="33" t="str">
        <f>IF(Таблица2[[#This Row],[Из них (из 3): продолжат обучение]]&lt;=Таблица2[[#This Row],[Трудоустроены]], "+", "Несход 3 и 5")</f>
        <v>+</v>
      </c>
      <c r="J172" s="33" t="str">
        <f>IF(Таблица2[[#This Row],[Трудоустроены]]=Таблица2[[#This Row],[в отрасли образования]]+Таблица2[[#This Row],[в медицинской отрасли]]+Таблица2[[#This Row],[в отрасли сферы услуг, туризма]]+Таблица2[[#This Row],[в отрасли сферы торговли, организациях финансового сектора]]+Таблица2[[#This Row],[в отрасли правоохранительной сферы и управления]]+Таблица2[[#This Row],[в отрасли средств массовой информации]]+Таблица2[[#This Row],[на предприятия оборонно-промышленного комплекса]]+Таблица2[[#This Row],[машиностроения (кроме оборонно-промышленного комплекса)]]+Таблица2[[#This Row],[сельского хозяйства]]+Таблица2[[#This Row],[металлургии ]]+Таблица2[[#This Row],[железнодорожного транспорта]]+Таблица2[[#This Row],[легкой промышленности]]+Таблица2[[#This Row],[химической отрасли]]+Таблица2[[#This Row],[атомной отрасли (кроме оборонно-промышленного комплекса)]]+Таблица2[[#This Row],[фармацевтической отрасли]]+Таблица2[[#This Row],[отрасли информационных технологий]]+Таблица2[[#This Row],[радиоэлектроники (кроме оборонно-промышленного комплекса)]]+Таблица2[[#This Row],[топливно-энергетического комплекса (кроме оборонно-промышленного комплекса)]]+Таблица2[[#This Row],[транспортной отрасли]]+Таблица2[[#This Row],[горнодобывающей отрасли]]+Таблица2[[#This Row],[отрасли электротехнической промышленности (кроме оборонно-промышленного комплекса)]]+Таблица2[[#This Row],[лесной промышленности]]+Таблица2[[#This Row],[строительной отрасли]]+Таблица2[[#This Row],[отрасли электронной промышленности (кроме оборонно-промышленного комплекса)]]+Таблица2[[#This Row],[индустрии робототехники]]+Таблица2[[#This Row],[в отрасли искусства]]+Таблица2[[#This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 "+", "ОШИБКА")</f>
        <v>+</v>
      </c>
      <c r="K172" s="4">
        <v>13</v>
      </c>
      <c r="L172" s="4">
        <v>0</v>
      </c>
      <c r="M172" s="4">
        <v>0</v>
      </c>
      <c r="N172" s="4">
        <v>0</v>
      </c>
      <c r="O172" s="4">
        <v>0</v>
      </c>
      <c r="P172" s="4">
        <v>0</v>
      </c>
      <c r="Q172" s="4">
        <v>13</v>
      </c>
      <c r="R172" s="4">
        <v>0</v>
      </c>
      <c r="S172" s="4">
        <v>0</v>
      </c>
      <c r="T172" s="4">
        <v>0</v>
      </c>
      <c r="U172" s="4">
        <v>0</v>
      </c>
      <c r="V172" s="4">
        <v>0</v>
      </c>
      <c r="W172" s="4">
        <v>0</v>
      </c>
      <c r="X172" s="4">
        <v>0</v>
      </c>
      <c r="Y172" s="4">
        <v>0</v>
      </c>
      <c r="Z172" s="4">
        <v>0</v>
      </c>
      <c r="AA172" s="4">
        <v>0</v>
      </c>
      <c r="AB172" s="4">
        <v>0</v>
      </c>
      <c r="AC172" s="4">
        <v>0</v>
      </c>
      <c r="AD172" s="4">
        <v>0</v>
      </c>
      <c r="AE172" s="4">
        <v>0</v>
      </c>
      <c r="AF172" s="4">
        <v>0</v>
      </c>
      <c r="AG172" s="4">
        <v>0</v>
      </c>
      <c r="AH172" s="4">
        <v>0</v>
      </c>
      <c r="AI172" s="4">
        <v>0</v>
      </c>
      <c r="AJ172" s="4">
        <v>0</v>
      </c>
      <c r="AK172" s="4">
        <v>0</v>
      </c>
      <c r="AL172" s="4">
        <v>0</v>
      </c>
      <c r="AM172" s="4">
        <v>0</v>
      </c>
      <c r="AN172" s="4">
        <v>0</v>
      </c>
      <c r="AO172" s="4">
        <v>0</v>
      </c>
      <c r="AP172" s="33" t="str">
        <f>IF(Таблица2[[#This Row],[из них (из 34): трудоустраиваются по полученной профессии, специальности]]&lt;=Таблица2[[#This Row],[Будут трудоустроены]], "+", "Не сход 34 и 35")</f>
        <v>+</v>
      </c>
      <c r="AQ172" s="33" t="str">
        <f>IF(Таблица2[[#This Row],[из них (из 34) продолжат обучение
]]&lt;=Таблица2[[#This Row],[Будут трудоустроены]], "+", "Не сход 34 и 36")</f>
        <v>+</v>
      </c>
      <c r="AR172" s="33" t="str">
        <f>IF(Таблица2[[#This Row],[Будут трудоустроены]]=Таблица2[[#This Row],[в отрасли образования2]]+Таблица2[[#This Row],[в медицинской отрасли3]]+Таблица2[[#This Row],[в отрасли сферы услуг, туризма4]]+Таблица2[[#This Row],[в отрасли сферы торговли, организациях финансового сектора5]]+Таблица2[[#This Row],[в отрасли правоохранительной сферы и управления6]]+Таблица2[[#This Row],[на предприятия оборонно-промышленного комплекса8]]+Таблица2[[#This Row],[в отрасли средств массовой информации7]]+Таблица2[[#This Row],[машиностроения (кроме оборонно-промышленного комплекса)9]]+Таблица2[[#This Row],[сельского хозяйства10]]+Таблица2[[#This Row],[металлургии 11]]+Таблица2[[#This Row],[железнодорожного транспорта12]]+Таблица2[[#This Row],[легкой промышленности13]]+Таблица2[[#This Row],[химической отрасли14]]+Таблица2[[#This Row],[атомной отрасли (кроме оборонно-промышленного комплекса)15]]+Таблица2[[#This Row],[фармацевтической отрасли16]]+Таблица2[[#This Row],[отрасли информационных технологий17]]+Таблица2[[#This Row],[радиоэлектроники (кроме оборонно-промышленного комплекса)18]]+Таблица2[[#This Row],[топливно-энергетического комплекса (кроме оборонно-промышленного комплекса)19]]+Таблица2[[#This Row],[транспортной отрасли20]]+Таблица2[[#This Row],[горнодобывающей отрасли21]]+Таблица2[[#This Row],[отрасли электротехнической промышленности (кроме оборонно-промышленного комплекса)22]]+Таблица2[[#This Row],[лесной промышленности23]]+Таблица2[[#This Row],[строительной отрасли24]]+Таблица2[[#This Row],[отрасли электронной промышленности (кроме оборонно-промышленного комплекса)25]]+Таблица2[[#This Row],[индустрии робототехники26]]+Таблица2[[#This Row],[в отрасли искусства27]]+Таблица2[[#This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спорт28]], "+", "ОШИБКА")</f>
        <v>+</v>
      </c>
      <c r="AS172" s="4">
        <v>0</v>
      </c>
      <c r="AT172" s="4">
        <v>0</v>
      </c>
      <c r="AU172" s="4">
        <v>0</v>
      </c>
      <c r="AV172" s="4">
        <v>0</v>
      </c>
      <c r="AW172" s="4">
        <v>0</v>
      </c>
      <c r="AX172" s="4">
        <v>0</v>
      </c>
      <c r="AY172" s="4">
        <v>0</v>
      </c>
      <c r="AZ172" s="4">
        <v>0</v>
      </c>
      <c r="BA172" s="4">
        <v>0</v>
      </c>
      <c r="BB172" s="4">
        <v>0</v>
      </c>
      <c r="BC172" s="4">
        <v>0</v>
      </c>
      <c r="BD172" s="4">
        <v>0</v>
      </c>
      <c r="BE172" s="4">
        <v>0</v>
      </c>
      <c r="BF172" s="4">
        <v>0</v>
      </c>
      <c r="BG172" s="4">
        <v>0</v>
      </c>
      <c r="BH172" s="4">
        <v>0</v>
      </c>
      <c r="BI172" s="4">
        <v>0</v>
      </c>
      <c r="BJ172" s="4">
        <v>0</v>
      </c>
      <c r="BK172" s="4">
        <v>0</v>
      </c>
      <c r="BL172" s="4">
        <v>0</v>
      </c>
      <c r="BM172" s="4">
        <v>0</v>
      </c>
      <c r="BN172" s="4">
        <v>0</v>
      </c>
      <c r="BO172" s="4">
        <v>0</v>
      </c>
      <c r="BP172" s="4">
        <v>0</v>
      </c>
      <c r="BQ172" s="4">
        <v>0</v>
      </c>
      <c r="BR172" s="4">
        <v>0</v>
      </c>
      <c r="BS172" s="4">
        <v>0</v>
      </c>
      <c r="BT172" s="4">
        <v>0</v>
      </c>
      <c r="BU172" s="4">
        <v>0</v>
      </c>
      <c r="BV172" s="4">
        <v>0</v>
      </c>
      <c r="BW172" s="4">
        <v>0</v>
      </c>
      <c r="BX172" s="4">
        <v>0</v>
      </c>
      <c r="BY172" s="4">
        <v>0</v>
      </c>
      <c r="BZ172" s="4">
        <v>0</v>
      </c>
      <c r="CA172" s="4">
        <v>0</v>
      </c>
      <c r="CB172" s="4">
        <v>0</v>
      </c>
      <c r="CC172" s="4">
        <v>0</v>
      </c>
      <c r="CD172" s="4">
        <v>0</v>
      </c>
      <c r="CE172" s="4">
        <v>0</v>
      </c>
      <c r="CF172" s="4">
        <v>0</v>
      </c>
      <c r="CG172" s="4">
        <v>0</v>
      </c>
      <c r="CH172" s="5">
        <v>0</v>
      </c>
      <c r="CI172" s="6">
        <v>0</v>
      </c>
    </row>
    <row r="173" spans="1:87" ht="56.25" hidden="1">
      <c r="A173" s="65" t="s">
        <v>161</v>
      </c>
      <c r="B173" s="3" t="s">
        <v>34</v>
      </c>
      <c r="C173" s="64">
        <v>19</v>
      </c>
      <c r="D173" s="64">
        <v>0</v>
      </c>
      <c r="E173" s="4">
        <v>19</v>
      </c>
      <c r="F173" s="33" t="str">
        <f>IF(Таблица2[[#This Row],[Выпуск 2024 г.]]=Таблица2[[#This Row],[Трудоустроены]]+Таблица2[[#This Row],[индивидуальные предприниматели или самозанятые]]+Таблица2[[#This Row],[Будут трудоустроены]]+Таблица2[[#This Row],[индивидуальные предприниматели или самозанятые29]]+Таблица2[[#This Row],[продолжат обучение без трудоустройства]]+Таблица2[[#This Row],[призваны в армию, будут призваны в армию]]+Таблица2[[#This Row],[находятся в отпуске по уходу за ребенком, будут находиться в отпуске по уходу за ребенком]]+Таблица2[[#This Row],[Зарегистрированы в центрах занятости в качестве безработных (получают пособие по безработице) и не планируют трудоустраиваться]]+Таблица2[[#This Row],[Не планируют трудоустраиваться, в том числе по причинам получения иных социальных льгот ]]+Таблица2[[#This Row],[Иные причины нахождения под риском нетрудоустройства]]+Таблица2[[#This Row],[Тяжелое состояние здоровья, не позволяющее трудоустраиваться]]+Таблица2[[#This Row],[Находятся под следствием, отбывают наказание]]+Таблица2[[#This Row],[Переезд за пределы Российской Федерации]]+Таблица2[[#This Row],[Не могут трудоустраиваться в связи с уходом за больными родственниками, в связи с иными семейными обстоятельствами]], "+", "Не сходится сумма")</f>
        <v>+</v>
      </c>
      <c r="G173" s="4">
        <v>0</v>
      </c>
      <c r="H173" s="33" t="str">
        <f>IF(Таблица2[[#This Row],[Из них (из 3): трудоустроены по получаемой профессии, специальности]]&lt;=Таблица2[[#This Row],[Трудоустроены]], "+", "Не сход 3 и 4")</f>
        <v>+</v>
      </c>
      <c r="I173" s="33" t="str">
        <f>IF(Таблица2[[#This Row],[Из них (из 3): продолжат обучение]]&lt;=Таблица2[[#This Row],[Трудоустроены]], "+", "Несход 3 и 5")</f>
        <v>+</v>
      </c>
      <c r="J173" s="33" t="str">
        <f>IF(Таблица2[[#This Row],[Трудоустроены]]=Таблица2[[#This Row],[в отрасли образования]]+Таблица2[[#This Row],[в медицинской отрасли]]+Таблица2[[#This Row],[в отрасли сферы услуг, туризма]]+Таблица2[[#This Row],[в отрасли сферы торговли, организациях финансового сектора]]+Таблица2[[#This Row],[в отрасли правоохранительной сферы и управления]]+Таблица2[[#This Row],[в отрасли средств массовой информации]]+Таблица2[[#This Row],[на предприятия оборонно-промышленного комплекса]]+Таблица2[[#This Row],[машиностроения (кроме оборонно-промышленного комплекса)]]+Таблица2[[#This Row],[сельского хозяйства]]+Таблица2[[#This Row],[металлургии ]]+Таблица2[[#This Row],[железнодорожного транспорта]]+Таблица2[[#This Row],[легкой промышленности]]+Таблица2[[#This Row],[химической отрасли]]+Таблица2[[#This Row],[атомной отрасли (кроме оборонно-промышленного комплекса)]]+Таблица2[[#This Row],[фармацевтической отрасли]]+Таблица2[[#This Row],[отрасли информационных технологий]]+Таблица2[[#This Row],[радиоэлектроники (кроме оборонно-промышленного комплекса)]]+Таблица2[[#This Row],[топливно-энергетического комплекса (кроме оборонно-промышленного комплекса)]]+Таблица2[[#This Row],[транспортной отрасли]]+Таблица2[[#This Row],[горнодобывающей отрасли]]+Таблица2[[#This Row],[отрасли электротехнической промышленности (кроме оборонно-промышленного комплекса)]]+Таблица2[[#This Row],[лесной промышленности]]+Таблица2[[#This Row],[строительной отрасли]]+Таблица2[[#This Row],[отрасли электронной промышленности (кроме оборонно-промышленного комплекса)]]+Таблица2[[#This Row],[индустрии робототехники]]+Таблица2[[#This Row],[в отрасли искусства]]+Таблица2[[#This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 "+", "ОШИБКА")</f>
        <v>+</v>
      </c>
      <c r="K173" s="4">
        <v>0</v>
      </c>
      <c r="L173" s="4">
        <v>0</v>
      </c>
      <c r="M173" s="4">
        <v>0</v>
      </c>
      <c r="N173" s="4">
        <v>0</v>
      </c>
      <c r="O173" s="4">
        <v>0</v>
      </c>
      <c r="P173" s="4">
        <v>0</v>
      </c>
      <c r="Q173" s="4">
        <v>0</v>
      </c>
      <c r="R173" s="4">
        <v>0</v>
      </c>
      <c r="S173" s="4">
        <v>0</v>
      </c>
      <c r="T173" s="4">
        <v>0</v>
      </c>
      <c r="U173" s="4">
        <v>0</v>
      </c>
      <c r="V173" s="4">
        <v>0</v>
      </c>
      <c r="W173" s="4">
        <v>0</v>
      </c>
      <c r="X173" s="4">
        <v>0</v>
      </c>
      <c r="Y173" s="4">
        <v>0</v>
      </c>
      <c r="Z173" s="4">
        <v>0</v>
      </c>
      <c r="AA173" s="4">
        <v>0</v>
      </c>
      <c r="AB173" s="4">
        <v>0</v>
      </c>
      <c r="AC173" s="4">
        <v>0</v>
      </c>
      <c r="AD173" s="4">
        <v>0</v>
      </c>
      <c r="AE173" s="4">
        <v>0</v>
      </c>
      <c r="AF173" s="4">
        <v>0</v>
      </c>
      <c r="AG173" s="4">
        <v>0</v>
      </c>
      <c r="AH173" s="4">
        <v>0</v>
      </c>
      <c r="AI173" s="4">
        <v>0</v>
      </c>
      <c r="AJ173" s="4">
        <v>0</v>
      </c>
      <c r="AK173" s="4">
        <v>0</v>
      </c>
      <c r="AL173" s="4">
        <v>0</v>
      </c>
      <c r="AM173" s="4">
        <v>0</v>
      </c>
      <c r="AN173" s="4">
        <v>0</v>
      </c>
      <c r="AO173" s="4">
        <v>14</v>
      </c>
      <c r="AP173" s="33" t="str">
        <f>IF(Таблица2[[#This Row],[из них (из 34): трудоустраиваются по полученной профессии, специальности]]&lt;=Таблица2[[#This Row],[Будут трудоустроены]], "+", "Не сход 34 и 35")</f>
        <v>+</v>
      </c>
      <c r="AQ173" s="33" t="str">
        <f>IF(Таблица2[[#This Row],[из них (из 34) продолжат обучение
]]&lt;=Таблица2[[#This Row],[Будут трудоустроены]], "+", "Не сход 34 и 36")</f>
        <v>+</v>
      </c>
      <c r="AR173" s="33" t="str">
        <f>IF(Таблица2[[#This Row],[Будут трудоустроены]]=Таблица2[[#This Row],[в отрасли образования2]]+Таблица2[[#This Row],[в медицинской отрасли3]]+Таблица2[[#This Row],[в отрасли сферы услуг, туризма4]]+Таблица2[[#This Row],[в отрасли сферы торговли, организациях финансового сектора5]]+Таблица2[[#This Row],[в отрасли правоохранительной сферы и управления6]]+Таблица2[[#This Row],[на предприятия оборонно-промышленного комплекса8]]+Таблица2[[#This Row],[в отрасли средств массовой информации7]]+Таблица2[[#This Row],[машиностроения (кроме оборонно-промышленного комплекса)9]]+Таблица2[[#This Row],[сельского хозяйства10]]+Таблица2[[#This Row],[металлургии 11]]+Таблица2[[#This Row],[железнодорожного транспорта12]]+Таблица2[[#This Row],[легкой промышленности13]]+Таблица2[[#This Row],[химической отрасли14]]+Таблица2[[#This Row],[атомной отрасли (кроме оборонно-промышленного комплекса)15]]+Таблица2[[#This Row],[фармацевтической отрасли16]]+Таблица2[[#This Row],[отрасли информационных технологий17]]+Таблица2[[#This Row],[радиоэлектроники (кроме оборонно-промышленного комплекса)18]]+Таблица2[[#This Row],[топливно-энергетического комплекса (кроме оборонно-промышленного комплекса)19]]+Таблица2[[#This Row],[транспортной отрасли20]]+Таблица2[[#This Row],[горнодобывающей отрасли21]]+Таблица2[[#This Row],[отрасли электротехнической промышленности (кроме оборонно-промышленного комплекса)22]]+Таблица2[[#This Row],[лесной промышленности23]]+Таблица2[[#This Row],[строительной отрасли24]]+Таблица2[[#This Row],[отрасли электронной промышленности (кроме оборонно-промышленного комплекса)25]]+Таблица2[[#This Row],[индустрии робототехники26]]+Таблица2[[#This Row],[в отрасли искусства27]]+Таблица2[[#This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спорт28]], "+", "ОШИБКА")</f>
        <v>+</v>
      </c>
      <c r="AS173" s="4">
        <v>6</v>
      </c>
      <c r="AT173" s="4">
        <v>1</v>
      </c>
      <c r="AU173" s="4">
        <v>0</v>
      </c>
      <c r="AV173" s="4">
        <v>0</v>
      </c>
      <c r="AW173" s="4">
        <v>0</v>
      </c>
      <c r="AX173" s="4">
        <v>8</v>
      </c>
      <c r="AY173" s="4">
        <v>6</v>
      </c>
      <c r="AZ173" s="4">
        <v>0</v>
      </c>
      <c r="BA173" s="4">
        <v>0</v>
      </c>
      <c r="BB173" s="4">
        <v>0</v>
      </c>
      <c r="BC173" s="4">
        <v>0</v>
      </c>
      <c r="BD173" s="4">
        <v>0</v>
      </c>
      <c r="BE173" s="4">
        <v>0</v>
      </c>
      <c r="BF173" s="4">
        <v>0</v>
      </c>
      <c r="BG173" s="4">
        <v>0</v>
      </c>
      <c r="BH173" s="4">
        <v>0</v>
      </c>
      <c r="BI173" s="4">
        <v>0</v>
      </c>
      <c r="BJ173" s="4">
        <v>0</v>
      </c>
      <c r="BK173" s="4">
        <v>0</v>
      </c>
      <c r="BL173" s="4">
        <v>0</v>
      </c>
      <c r="BM173" s="4">
        <v>0</v>
      </c>
      <c r="BN173" s="4">
        <v>0</v>
      </c>
      <c r="BO173" s="4">
        <v>0</v>
      </c>
      <c r="BP173" s="4">
        <v>0</v>
      </c>
      <c r="BQ173" s="4">
        <v>0</v>
      </c>
      <c r="BR173" s="4">
        <v>0</v>
      </c>
      <c r="BS173" s="4">
        <v>0</v>
      </c>
      <c r="BT173" s="4">
        <v>0</v>
      </c>
      <c r="BU173" s="4">
        <v>0</v>
      </c>
      <c r="BV173" s="4">
        <v>0</v>
      </c>
      <c r="BW173" s="4">
        <v>0</v>
      </c>
      <c r="BX173" s="4">
        <v>5</v>
      </c>
      <c r="BY173" s="4">
        <v>0</v>
      </c>
      <c r="BZ173" s="4">
        <v>0</v>
      </c>
      <c r="CA173" s="4">
        <v>0</v>
      </c>
      <c r="CB173" s="4">
        <v>0</v>
      </c>
      <c r="CC173" s="4">
        <v>0</v>
      </c>
      <c r="CD173" s="4">
        <v>0</v>
      </c>
      <c r="CE173" s="4">
        <v>0</v>
      </c>
      <c r="CF173" s="4">
        <v>0</v>
      </c>
      <c r="CG173" s="4">
        <v>0</v>
      </c>
      <c r="CH173" s="5">
        <v>0</v>
      </c>
      <c r="CI173" s="6">
        <v>0</v>
      </c>
    </row>
    <row r="174" spans="1:87" ht="56.25" hidden="1">
      <c r="A174" s="65" t="s">
        <v>161</v>
      </c>
      <c r="B174" s="3" t="s">
        <v>168</v>
      </c>
      <c r="C174" s="64">
        <v>24</v>
      </c>
      <c r="D174" s="64">
        <v>0</v>
      </c>
      <c r="E174" s="4">
        <v>24</v>
      </c>
      <c r="F174" s="33" t="str">
        <f>IF(Таблица2[[#This Row],[Выпуск 2024 г.]]=Таблица2[[#This Row],[Трудоустроены]]+Таблица2[[#This Row],[индивидуальные предприниматели или самозанятые]]+Таблица2[[#This Row],[Будут трудоустроены]]+Таблица2[[#This Row],[индивидуальные предприниматели или самозанятые29]]+Таблица2[[#This Row],[продолжат обучение без трудоустройства]]+Таблица2[[#This Row],[призваны в армию, будут призваны в армию]]+Таблица2[[#This Row],[находятся в отпуске по уходу за ребенком, будут находиться в отпуске по уходу за ребенком]]+Таблица2[[#This Row],[Зарегистрированы в центрах занятости в качестве безработных (получают пособие по безработице) и не планируют трудоустраиваться]]+Таблица2[[#This Row],[Не планируют трудоустраиваться, в том числе по причинам получения иных социальных льгот ]]+Таблица2[[#This Row],[Иные причины нахождения под риском нетрудоустройства]]+Таблица2[[#This Row],[Тяжелое состояние здоровья, не позволяющее трудоустраиваться]]+Таблица2[[#This Row],[Находятся под следствием, отбывают наказание]]+Таблица2[[#This Row],[Переезд за пределы Российской Федерации]]+Таблица2[[#This Row],[Не могут трудоустраиваться в связи с уходом за больными родственниками, в связи с иными семейными обстоятельствами]], "+", "Не сходится сумма")</f>
        <v>+</v>
      </c>
      <c r="G174" s="4">
        <v>0</v>
      </c>
      <c r="H174" s="33" t="str">
        <f>IF(Таблица2[[#This Row],[Из них (из 3): трудоустроены по получаемой профессии, специальности]]&lt;=Таблица2[[#This Row],[Трудоустроены]], "+", "Не сход 3 и 4")</f>
        <v>+</v>
      </c>
      <c r="I174" s="33" t="str">
        <f>IF(Таблица2[[#This Row],[Из них (из 3): продолжат обучение]]&lt;=Таблица2[[#This Row],[Трудоустроены]], "+", "Несход 3 и 5")</f>
        <v>+</v>
      </c>
      <c r="J174" s="33" t="str">
        <f>IF(Таблица2[[#This Row],[Трудоустроены]]=Таблица2[[#This Row],[в отрасли образования]]+Таблица2[[#This Row],[в медицинской отрасли]]+Таблица2[[#This Row],[в отрасли сферы услуг, туризма]]+Таблица2[[#This Row],[в отрасли сферы торговли, организациях финансового сектора]]+Таблица2[[#This Row],[в отрасли правоохранительной сферы и управления]]+Таблица2[[#This Row],[в отрасли средств массовой информации]]+Таблица2[[#This Row],[на предприятия оборонно-промышленного комплекса]]+Таблица2[[#This Row],[машиностроения (кроме оборонно-промышленного комплекса)]]+Таблица2[[#This Row],[сельского хозяйства]]+Таблица2[[#This Row],[металлургии ]]+Таблица2[[#This Row],[железнодорожного транспорта]]+Таблица2[[#This Row],[легкой промышленности]]+Таблица2[[#This Row],[химической отрасли]]+Таблица2[[#This Row],[атомной отрасли (кроме оборонно-промышленного комплекса)]]+Таблица2[[#This Row],[фармацевтической отрасли]]+Таблица2[[#This Row],[отрасли информационных технологий]]+Таблица2[[#This Row],[радиоэлектроники (кроме оборонно-промышленного комплекса)]]+Таблица2[[#This Row],[топливно-энергетического комплекса (кроме оборонно-промышленного комплекса)]]+Таблица2[[#This Row],[транспортной отрасли]]+Таблица2[[#This Row],[горнодобывающей отрасли]]+Таблица2[[#This Row],[отрасли электротехнической промышленности (кроме оборонно-промышленного комплекса)]]+Таблица2[[#This Row],[лесной промышленности]]+Таблица2[[#This Row],[строительной отрасли]]+Таблица2[[#This Row],[отрасли электронной промышленности (кроме оборонно-промышленного комплекса)]]+Таблица2[[#This Row],[индустрии робототехники]]+Таблица2[[#This Row],[в отрасли искусства]]+Таблица2[[#This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 "+", "ОШИБКА")</f>
        <v>+</v>
      </c>
      <c r="K174" s="4">
        <v>0</v>
      </c>
      <c r="L174" s="4">
        <v>0</v>
      </c>
      <c r="M174" s="4">
        <v>0</v>
      </c>
      <c r="N174" s="4">
        <v>0</v>
      </c>
      <c r="O174" s="4">
        <v>0</v>
      </c>
      <c r="P174" s="4">
        <v>0</v>
      </c>
      <c r="Q174" s="4">
        <v>0</v>
      </c>
      <c r="R174" s="4">
        <v>0</v>
      </c>
      <c r="S174" s="4">
        <v>0</v>
      </c>
      <c r="T174" s="4">
        <v>0</v>
      </c>
      <c r="U174" s="4">
        <v>0</v>
      </c>
      <c r="V174" s="4">
        <v>0</v>
      </c>
      <c r="W174" s="4">
        <v>0</v>
      </c>
      <c r="X174" s="4">
        <v>0</v>
      </c>
      <c r="Y174" s="4">
        <v>0</v>
      </c>
      <c r="Z174" s="4">
        <v>0</v>
      </c>
      <c r="AA174" s="4">
        <v>0</v>
      </c>
      <c r="AB174" s="4">
        <v>0</v>
      </c>
      <c r="AC174" s="4">
        <v>0</v>
      </c>
      <c r="AD174" s="4">
        <v>0</v>
      </c>
      <c r="AE174" s="4">
        <v>0</v>
      </c>
      <c r="AF174" s="4">
        <v>0</v>
      </c>
      <c r="AG174" s="4">
        <v>0</v>
      </c>
      <c r="AH174" s="4">
        <v>0</v>
      </c>
      <c r="AI174" s="4">
        <v>0</v>
      </c>
      <c r="AJ174" s="4">
        <v>0</v>
      </c>
      <c r="AK174" s="4">
        <v>0</v>
      </c>
      <c r="AL174" s="4">
        <v>0</v>
      </c>
      <c r="AM174" s="4">
        <v>0</v>
      </c>
      <c r="AN174" s="4">
        <v>0</v>
      </c>
      <c r="AO174" s="4">
        <v>23</v>
      </c>
      <c r="AP174" s="33" t="str">
        <f>IF(Таблица2[[#This Row],[из них (из 34): трудоустраиваются по полученной профессии, специальности]]&lt;=Таблица2[[#This Row],[Будут трудоустроены]], "+", "Не сход 34 и 35")</f>
        <v>+</v>
      </c>
      <c r="AQ174" s="33" t="str">
        <f>IF(Таблица2[[#This Row],[из них (из 34) продолжат обучение
]]&lt;=Таблица2[[#This Row],[Будут трудоустроены]], "+", "Не сход 34 и 36")</f>
        <v>+</v>
      </c>
      <c r="AR174" s="33" t="str">
        <f>IF(Таблица2[[#This Row],[Будут трудоустроены]]=Таблица2[[#This Row],[в отрасли образования2]]+Таблица2[[#This Row],[в медицинской отрасли3]]+Таблица2[[#This Row],[в отрасли сферы услуг, туризма4]]+Таблица2[[#This Row],[в отрасли сферы торговли, организациях финансового сектора5]]+Таблица2[[#This Row],[в отрасли правоохранительной сферы и управления6]]+Таблица2[[#This Row],[на предприятия оборонно-промышленного комплекса8]]+Таблица2[[#This Row],[в отрасли средств массовой информации7]]+Таблица2[[#This Row],[машиностроения (кроме оборонно-промышленного комплекса)9]]+Таблица2[[#This Row],[сельского хозяйства10]]+Таблица2[[#This Row],[металлургии 11]]+Таблица2[[#This Row],[железнодорожного транспорта12]]+Таблица2[[#This Row],[легкой промышленности13]]+Таблица2[[#This Row],[химической отрасли14]]+Таблица2[[#This Row],[атомной отрасли (кроме оборонно-промышленного комплекса)15]]+Таблица2[[#This Row],[фармацевтической отрасли16]]+Таблица2[[#This Row],[отрасли информационных технологий17]]+Таблица2[[#This Row],[радиоэлектроники (кроме оборонно-промышленного комплекса)18]]+Таблица2[[#This Row],[топливно-энергетического комплекса (кроме оборонно-промышленного комплекса)19]]+Таблица2[[#This Row],[транспортной отрасли20]]+Таблица2[[#This Row],[горнодобывающей отрасли21]]+Таблица2[[#This Row],[отрасли электротехнической промышленности (кроме оборонно-промышленного комплекса)22]]+Таблица2[[#This Row],[лесной промышленности23]]+Таблица2[[#This Row],[строительной отрасли24]]+Таблица2[[#This Row],[отрасли электронной промышленности (кроме оборонно-промышленного комплекса)25]]+Таблица2[[#This Row],[индустрии робототехники26]]+Таблица2[[#This Row],[в отрасли искусства27]]+Таблица2[[#This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спорт28]], "+", "ОШИБКА")</f>
        <v>+</v>
      </c>
      <c r="AS174" s="4">
        <v>15</v>
      </c>
      <c r="AT174" s="4">
        <v>0</v>
      </c>
      <c r="AU174" s="4">
        <v>0</v>
      </c>
      <c r="AV174" s="4">
        <v>0</v>
      </c>
      <c r="AW174" s="4">
        <v>15</v>
      </c>
      <c r="AX174" s="4">
        <v>8</v>
      </c>
      <c r="AY174" s="4">
        <v>0</v>
      </c>
      <c r="AZ174" s="4">
        <v>0</v>
      </c>
      <c r="BA174" s="4">
        <v>0</v>
      </c>
      <c r="BB174" s="4">
        <v>0</v>
      </c>
      <c r="BC174" s="4">
        <v>0</v>
      </c>
      <c r="BD174" s="4">
        <v>0</v>
      </c>
      <c r="BE174" s="4">
        <v>0</v>
      </c>
      <c r="BF174" s="4">
        <v>0</v>
      </c>
      <c r="BG174" s="4">
        <v>0</v>
      </c>
      <c r="BH174" s="4">
        <v>0</v>
      </c>
      <c r="BI174" s="4">
        <v>0</v>
      </c>
      <c r="BJ174" s="4">
        <v>0</v>
      </c>
      <c r="BK174" s="4">
        <v>0</v>
      </c>
      <c r="BL174" s="4">
        <v>0</v>
      </c>
      <c r="BM174" s="4">
        <v>0</v>
      </c>
      <c r="BN174" s="4">
        <v>0</v>
      </c>
      <c r="BO174" s="4">
        <v>0</v>
      </c>
      <c r="BP174" s="4">
        <v>0</v>
      </c>
      <c r="BQ174" s="4">
        <v>0</v>
      </c>
      <c r="BR174" s="4">
        <v>0</v>
      </c>
      <c r="BS174" s="4">
        <v>0</v>
      </c>
      <c r="BT174" s="4">
        <v>0</v>
      </c>
      <c r="BU174" s="4">
        <v>0</v>
      </c>
      <c r="BV174" s="4">
        <v>0</v>
      </c>
      <c r="BW174" s="4">
        <v>0</v>
      </c>
      <c r="BX174" s="4">
        <v>1</v>
      </c>
      <c r="BY174" s="4">
        <v>0</v>
      </c>
      <c r="BZ174" s="4">
        <v>0</v>
      </c>
      <c r="CA174" s="4">
        <v>0</v>
      </c>
      <c r="CB174" s="4">
        <v>0</v>
      </c>
      <c r="CC174" s="4">
        <v>0</v>
      </c>
      <c r="CD174" s="4">
        <v>0</v>
      </c>
      <c r="CE174" s="4">
        <v>0</v>
      </c>
      <c r="CF174" s="4">
        <v>0</v>
      </c>
      <c r="CG174" s="4">
        <v>0</v>
      </c>
      <c r="CH174" s="5">
        <v>0</v>
      </c>
      <c r="CI174" s="6">
        <v>0</v>
      </c>
    </row>
    <row r="175" spans="1:87" ht="56.25" hidden="1">
      <c r="A175" s="65" t="s">
        <v>161</v>
      </c>
      <c r="B175" s="3" t="s">
        <v>169</v>
      </c>
      <c r="C175" s="64">
        <v>19</v>
      </c>
      <c r="D175" s="64">
        <v>0</v>
      </c>
      <c r="E175" s="4">
        <v>19</v>
      </c>
      <c r="F175" s="33" t="str">
        <f>IF(Таблица2[[#This Row],[Выпуск 2024 г.]]=Таблица2[[#This Row],[Трудоустроены]]+Таблица2[[#This Row],[индивидуальные предприниматели или самозанятые]]+Таблица2[[#This Row],[Будут трудоустроены]]+Таблица2[[#This Row],[индивидуальные предприниматели или самозанятые29]]+Таблица2[[#This Row],[продолжат обучение без трудоустройства]]+Таблица2[[#This Row],[призваны в армию, будут призваны в армию]]+Таблица2[[#This Row],[находятся в отпуске по уходу за ребенком, будут находиться в отпуске по уходу за ребенком]]+Таблица2[[#This Row],[Зарегистрированы в центрах занятости в качестве безработных (получают пособие по безработице) и не планируют трудоустраиваться]]+Таблица2[[#This Row],[Не планируют трудоустраиваться, в том числе по причинам получения иных социальных льгот ]]+Таблица2[[#This Row],[Иные причины нахождения под риском нетрудоустройства]]+Таблица2[[#This Row],[Тяжелое состояние здоровья, не позволяющее трудоустраиваться]]+Таблица2[[#This Row],[Находятся под следствием, отбывают наказание]]+Таблица2[[#This Row],[Переезд за пределы Российской Федерации]]+Таблица2[[#This Row],[Не могут трудоустраиваться в связи с уходом за больными родственниками, в связи с иными семейными обстоятельствами]], "+", "Не сходится сумма")</f>
        <v>+</v>
      </c>
      <c r="G175" s="4">
        <v>0</v>
      </c>
      <c r="H175" s="33" t="str">
        <f>IF(Таблица2[[#This Row],[Из них (из 3): трудоустроены по получаемой профессии, специальности]]&lt;=Таблица2[[#This Row],[Трудоустроены]], "+", "Не сход 3 и 4")</f>
        <v>+</v>
      </c>
      <c r="I175" s="33" t="str">
        <f>IF(Таблица2[[#This Row],[Из них (из 3): продолжат обучение]]&lt;=Таблица2[[#This Row],[Трудоустроены]], "+", "Несход 3 и 5")</f>
        <v>+</v>
      </c>
      <c r="J175" s="33" t="str">
        <f>IF(Таблица2[[#This Row],[Трудоустроены]]=Таблица2[[#This Row],[в отрасли образования]]+Таблица2[[#This Row],[в медицинской отрасли]]+Таблица2[[#This Row],[в отрасли сферы услуг, туризма]]+Таблица2[[#This Row],[в отрасли сферы торговли, организациях финансового сектора]]+Таблица2[[#This Row],[в отрасли правоохранительной сферы и управления]]+Таблица2[[#This Row],[в отрасли средств массовой информации]]+Таблица2[[#This Row],[на предприятия оборонно-промышленного комплекса]]+Таблица2[[#This Row],[машиностроения (кроме оборонно-промышленного комплекса)]]+Таблица2[[#This Row],[сельского хозяйства]]+Таблица2[[#This Row],[металлургии ]]+Таблица2[[#This Row],[железнодорожного транспорта]]+Таблица2[[#This Row],[легкой промышленности]]+Таблица2[[#This Row],[химической отрасли]]+Таблица2[[#This Row],[атомной отрасли (кроме оборонно-промышленного комплекса)]]+Таблица2[[#This Row],[фармацевтической отрасли]]+Таблица2[[#This Row],[отрасли информационных технологий]]+Таблица2[[#This Row],[радиоэлектроники (кроме оборонно-промышленного комплекса)]]+Таблица2[[#This Row],[топливно-энергетического комплекса (кроме оборонно-промышленного комплекса)]]+Таблица2[[#This Row],[транспортной отрасли]]+Таблица2[[#This Row],[горнодобывающей отрасли]]+Таблица2[[#This Row],[отрасли электротехнической промышленности (кроме оборонно-промышленного комплекса)]]+Таблица2[[#This Row],[лесной промышленности]]+Таблица2[[#This Row],[строительной отрасли]]+Таблица2[[#This Row],[отрасли электронной промышленности (кроме оборонно-промышленного комплекса)]]+Таблица2[[#This Row],[индустрии робототехники]]+Таблица2[[#This Row],[в отрасли искусства]]+Таблица2[[#This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 "+", "ОШИБКА")</f>
        <v>+</v>
      </c>
      <c r="K175" s="4">
        <v>0</v>
      </c>
      <c r="L175" s="4">
        <v>0</v>
      </c>
      <c r="M175" s="4">
        <v>0</v>
      </c>
      <c r="N175" s="4">
        <v>0</v>
      </c>
      <c r="O175" s="4">
        <v>0</v>
      </c>
      <c r="P175" s="4">
        <v>0</v>
      </c>
      <c r="Q175" s="4">
        <v>0</v>
      </c>
      <c r="R175" s="4">
        <v>0</v>
      </c>
      <c r="S175" s="4">
        <v>0</v>
      </c>
      <c r="T175" s="4">
        <v>0</v>
      </c>
      <c r="U175" s="4">
        <v>0</v>
      </c>
      <c r="V175" s="4">
        <v>0</v>
      </c>
      <c r="W175" s="4">
        <v>0</v>
      </c>
      <c r="X175" s="4">
        <v>0</v>
      </c>
      <c r="Y175" s="4">
        <v>0</v>
      </c>
      <c r="Z175" s="4">
        <v>0</v>
      </c>
      <c r="AA175" s="4">
        <v>0</v>
      </c>
      <c r="AB175" s="4">
        <v>0</v>
      </c>
      <c r="AC175" s="4">
        <v>0</v>
      </c>
      <c r="AD175" s="4">
        <v>0</v>
      </c>
      <c r="AE175" s="4">
        <v>0</v>
      </c>
      <c r="AF175" s="4">
        <v>0</v>
      </c>
      <c r="AG175" s="4">
        <v>0</v>
      </c>
      <c r="AH175" s="4">
        <v>0</v>
      </c>
      <c r="AI175" s="4">
        <v>0</v>
      </c>
      <c r="AJ175" s="4">
        <v>0</v>
      </c>
      <c r="AK175" s="4">
        <v>0</v>
      </c>
      <c r="AL175" s="4">
        <v>0</v>
      </c>
      <c r="AM175" s="4">
        <v>0</v>
      </c>
      <c r="AN175" s="4">
        <v>0</v>
      </c>
      <c r="AO175" s="4">
        <v>15</v>
      </c>
      <c r="AP175" s="33" t="str">
        <f>IF(Таблица2[[#This Row],[из них (из 34): трудоустраиваются по полученной профессии, специальности]]&lt;=Таблица2[[#This Row],[Будут трудоустроены]], "+", "Не сход 34 и 35")</f>
        <v>+</v>
      </c>
      <c r="AQ175" s="33" t="str">
        <f>IF(Таблица2[[#This Row],[из них (из 34) продолжат обучение
]]&lt;=Таблица2[[#This Row],[Будут трудоустроены]], "+", "Не сход 34 и 36")</f>
        <v>+</v>
      </c>
      <c r="AR175" s="33" t="str">
        <f>IF(Таблица2[[#This Row],[Будут трудоустроены]]=Таблица2[[#This Row],[в отрасли образования2]]+Таблица2[[#This Row],[в медицинской отрасли3]]+Таблица2[[#This Row],[в отрасли сферы услуг, туризма4]]+Таблица2[[#This Row],[в отрасли сферы торговли, организациях финансового сектора5]]+Таблица2[[#This Row],[в отрасли правоохранительной сферы и управления6]]+Таблица2[[#This Row],[на предприятия оборонно-промышленного комплекса8]]+Таблица2[[#This Row],[в отрасли средств массовой информации7]]+Таблица2[[#This Row],[машиностроения (кроме оборонно-промышленного комплекса)9]]+Таблица2[[#This Row],[сельского хозяйства10]]+Таблица2[[#This Row],[металлургии 11]]+Таблица2[[#This Row],[железнодорожного транспорта12]]+Таблица2[[#This Row],[легкой промышленности13]]+Таблица2[[#This Row],[химической отрасли14]]+Таблица2[[#This Row],[атомной отрасли (кроме оборонно-промышленного комплекса)15]]+Таблица2[[#This Row],[фармацевтической отрасли16]]+Таблица2[[#This Row],[отрасли информационных технологий17]]+Таблица2[[#This Row],[радиоэлектроники (кроме оборонно-промышленного комплекса)18]]+Таблица2[[#This Row],[топливно-энергетического комплекса (кроме оборонно-промышленного комплекса)19]]+Таблица2[[#This Row],[транспортной отрасли20]]+Таблица2[[#This Row],[горнодобывающей отрасли21]]+Таблица2[[#This Row],[отрасли электротехнической промышленности (кроме оборонно-промышленного комплекса)22]]+Таблица2[[#This Row],[лесной промышленности23]]+Таблица2[[#This Row],[строительной отрасли24]]+Таблица2[[#This Row],[отрасли электронной промышленности (кроме оборонно-промышленного комплекса)25]]+Таблица2[[#This Row],[индустрии робототехники26]]+Таблица2[[#This Row],[в отрасли искусства27]]+Таблица2[[#This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спорт28]], "+", "ОШИБКА")</f>
        <v>+</v>
      </c>
      <c r="AS175" s="4">
        <v>12</v>
      </c>
      <c r="AT175" s="4">
        <v>12</v>
      </c>
      <c r="AU175" s="4">
        <v>0</v>
      </c>
      <c r="AV175" s="4">
        <v>0</v>
      </c>
      <c r="AW175" s="4">
        <v>12</v>
      </c>
      <c r="AX175" s="4">
        <v>3</v>
      </c>
      <c r="AY175" s="4">
        <v>0</v>
      </c>
      <c r="AZ175" s="4">
        <v>0</v>
      </c>
      <c r="BA175" s="4">
        <v>0</v>
      </c>
      <c r="BB175" s="4">
        <v>0</v>
      </c>
      <c r="BC175" s="4">
        <v>0</v>
      </c>
      <c r="BD175" s="4">
        <v>0</v>
      </c>
      <c r="BE175" s="4">
        <v>0</v>
      </c>
      <c r="BF175" s="4">
        <v>0</v>
      </c>
      <c r="BG175" s="4">
        <v>0</v>
      </c>
      <c r="BH175" s="4">
        <v>0</v>
      </c>
      <c r="BI175" s="4">
        <v>0</v>
      </c>
      <c r="BJ175" s="4">
        <v>0</v>
      </c>
      <c r="BK175" s="4">
        <v>0</v>
      </c>
      <c r="BL175" s="4">
        <v>0</v>
      </c>
      <c r="BM175" s="4">
        <v>0</v>
      </c>
      <c r="BN175" s="4">
        <v>0</v>
      </c>
      <c r="BO175" s="4">
        <v>0</v>
      </c>
      <c r="BP175" s="4">
        <v>0</v>
      </c>
      <c r="BQ175" s="4">
        <v>0</v>
      </c>
      <c r="BR175" s="4">
        <v>0</v>
      </c>
      <c r="BS175" s="4">
        <v>0</v>
      </c>
      <c r="BT175" s="4">
        <v>0</v>
      </c>
      <c r="BU175" s="4">
        <v>0</v>
      </c>
      <c r="BV175" s="4">
        <v>0</v>
      </c>
      <c r="BW175" s="4">
        <v>0</v>
      </c>
      <c r="BX175" s="4">
        <v>4</v>
      </c>
      <c r="BY175" s="4">
        <v>0</v>
      </c>
      <c r="BZ175" s="4">
        <v>0</v>
      </c>
      <c r="CA175" s="4">
        <v>0</v>
      </c>
      <c r="CB175" s="4">
        <v>0</v>
      </c>
      <c r="CC175" s="4">
        <v>0</v>
      </c>
      <c r="CD175" s="4">
        <v>0</v>
      </c>
      <c r="CE175" s="4">
        <v>0</v>
      </c>
      <c r="CF175" s="4">
        <v>0</v>
      </c>
      <c r="CG175" s="4">
        <v>0</v>
      </c>
      <c r="CH175" s="5">
        <v>0</v>
      </c>
      <c r="CI175" s="6">
        <v>0</v>
      </c>
    </row>
    <row r="176" spans="1:87" ht="37.5" hidden="1">
      <c r="A176" s="65" t="s">
        <v>170</v>
      </c>
      <c r="B176" s="3" t="s">
        <v>171</v>
      </c>
      <c r="C176" s="64">
        <v>30</v>
      </c>
      <c r="D176" s="64">
        <v>0</v>
      </c>
      <c r="E176" s="4">
        <v>30</v>
      </c>
      <c r="F176" s="33" t="str">
        <f>IF(Таблица2[[#This Row],[Выпуск 2024 г.]]=Таблица2[[#This Row],[Трудоустроены]]+Таблица2[[#This Row],[индивидуальные предприниматели или самозанятые]]+Таблица2[[#This Row],[Будут трудоустроены]]+Таблица2[[#This Row],[индивидуальные предприниматели или самозанятые29]]+Таблица2[[#This Row],[продолжат обучение без трудоустройства]]+Таблица2[[#This Row],[призваны в армию, будут призваны в армию]]+Таблица2[[#This Row],[находятся в отпуске по уходу за ребенком, будут находиться в отпуске по уходу за ребенком]]+Таблица2[[#This Row],[Зарегистрированы в центрах занятости в качестве безработных (получают пособие по безработице) и не планируют трудоустраиваться]]+Таблица2[[#This Row],[Не планируют трудоустраиваться, в том числе по причинам получения иных социальных льгот ]]+Таблица2[[#This Row],[Иные причины нахождения под риском нетрудоустройства]]+Таблица2[[#This Row],[Тяжелое состояние здоровья, не позволяющее трудоустраиваться]]+Таблица2[[#This Row],[Находятся под следствием, отбывают наказание]]+Таблица2[[#This Row],[Переезд за пределы Российской Федерации]]+Таблица2[[#This Row],[Не могут трудоустраиваться в связи с уходом за больными родственниками, в связи с иными семейными обстоятельствами]], "+", "Не сходится сумма")</f>
        <v>+</v>
      </c>
      <c r="G176" s="8">
        <v>0</v>
      </c>
      <c r="H176" s="33" t="str">
        <f>IF(Таблица2[[#This Row],[Из них (из 3): трудоустроены по получаемой профессии, специальности]]&lt;=Таблица2[[#This Row],[Трудоустроены]], "+", "Не сход 3 и 4")</f>
        <v>+</v>
      </c>
      <c r="I176" s="33" t="str">
        <f>IF(Таблица2[[#This Row],[Из них (из 3): продолжат обучение]]&lt;=Таблица2[[#This Row],[Трудоустроены]], "+", "Несход 3 и 5")</f>
        <v>+</v>
      </c>
      <c r="J176" s="33" t="str">
        <f>IF(Таблица2[[#This Row],[Трудоустроены]]=Таблица2[[#This Row],[в отрасли образования]]+Таблица2[[#This Row],[в медицинской отрасли]]+Таблица2[[#This Row],[в отрасли сферы услуг, туризма]]+Таблица2[[#This Row],[в отрасли сферы торговли, организациях финансового сектора]]+Таблица2[[#This Row],[в отрасли правоохранительной сферы и управления]]+Таблица2[[#This Row],[в отрасли средств массовой информации]]+Таблица2[[#This Row],[на предприятия оборонно-промышленного комплекса]]+Таблица2[[#This Row],[машиностроения (кроме оборонно-промышленного комплекса)]]+Таблица2[[#This Row],[сельского хозяйства]]+Таблица2[[#This Row],[металлургии ]]+Таблица2[[#This Row],[железнодорожного транспорта]]+Таблица2[[#This Row],[легкой промышленности]]+Таблица2[[#This Row],[химической отрасли]]+Таблица2[[#This Row],[атомной отрасли (кроме оборонно-промышленного комплекса)]]+Таблица2[[#This Row],[фармацевтической отрасли]]+Таблица2[[#This Row],[отрасли информационных технологий]]+Таблица2[[#This Row],[радиоэлектроники (кроме оборонно-промышленного комплекса)]]+Таблица2[[#This Row],[топливно-энергетического комплекса (кроме оборонно-промышленного комплекса)]]+Таблица2[[#This Row],[транспортной отрасли]]+Таблица2[[#This Row],[горнодобывающей отрасли]]+Таблица2[[#This Row],[отрасли электротехнической промышленности (кроме оборонно-промышленного комплекса)]]+Таблица2[[#This Row],[лесной промышленности]]+Таблица2[[#This Row],[строительной отрасли]]+Таблица2[[#This Row],[отрасли электронной промышленности (кроме оборонно-промышленного комплекса)]]+Таблица2[[#This Row],[индустрии робототехники]]+Таблица2[[#This Row],[в отрасли искусства]]+Таблица2[[#This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 "+", "ОШИБКА")</f>
        <v>+</v>
      </c>
      <c r="K176" s="8">
        <v>0</v>
      </c>
      <c r="L176" s="8">
        <v>0</v>
      </c>
      <c r="M176" s="8"/>
      <c r="N176" s="8"/>
      <c r="O176" s="8"/>
      <c r="P176" s="8"/>
      <c r="Q176" s="8"/>
      <c r="R176" s="8"/>
      <c r="S176" s="8">
        <v>0</v>
      </c>
      <c r="T176" s="8"/>
      <c r="U176" s="8"/>
      <c r="V176" s="8"/>
      <c r="W176" s="8"/>
      <c r="X176" s="8"/>
      <c r="Y176" s="8"/>
      <c r="Z176" s="8"/>
      <c r="AA176" s="8"/>
      <c r="AB176" s="8"/>
      <c r="AC176" s="8"/>
      <c r="AD176" s="8"/>
      <c r="AE176" s="8"/>
      <c r="AF176" s="8"/>
      <c r="AG176" s="8"/>
      <c r="AH176" s="8"/>
      <c r="AI176" s="8"/>
      <c r="AJ176" s="8"/>
      <c r="AK176" s="8"/>
      <c r="AL176" s="8"/>
      <c r="AM176" s="8"/>
      <c r="AN176" s="8"/>
      <c r="AO176" s="8">
        <v>10</v>
      </c>
      <c r="AP176" s="33" t="str">
        <f>IF(Таблица2[[#This Row],[из них (из 34): трудоустраиваются по полученной профессии, специальности]]&lt;=Таблица2[[#This Row],[Будут трудоустроены]], "+", "Не сход 34 и 35")</f>
        <v>+</v>
      </c>
      <c r="AQ176" s="33" t="str">
        <f>IF(Таблица2[[#This Row],[из них (из 34) продолжат обучение
]]&lt;=Таблица2[[#This Row],[Будут трудоустроены]], "+", "Не сход 34 и 36")</f>
        <v>+</v>
      </c>
      <c r="AR176" s="33" t="str">
        <f>IF(Таблица2[[#This Row],[Будут трудоустроены]]=Таблица2[[#This Row],[в отрасли образования2]]+Таблица2[[#This Row],[в медицинской отрасли3]]+Таблица2[[#This Row],[в отрасли сферы услуг, туризма4]]+Таблица2[[#This Row],[в отрасли сферы торговли, организациях финансового сектора5]]+Таблица2[[#This Row],[в отрасли правоохранительной сферы и управления6]]+Таблица2[[#This Row],[на предприятия оборонно-промышленного комплекса8]]+Таблица2[[#This Row],[в отрасли средств массовой информации7]]+Таблица2[[#This Row],[машиностроения (кроме оборонно-промышленного комплекса)9]]+Таблица2[[#This Row],[сельского хозяйства10]]+Таблица2[[#This Row],[металлургии 11]]+Таблица2[[#This Row],[железнодорожного транспорта12]]+Таблица2[[#This Row],[легкой промышленности13]]+Таблица2[[#This Row],[химической отрасли14]]+Таблица2[[#This Row],[атомной отрасли (кроме оборонно-промышленного комплекса)15]]+Таблица2[[#This Row],[фармацевтической отрасли16]]+Таблица2[[#This Row],[отрасли информационных технологий17]]+Таблица2[[#This Row],[радиоэлектроники (кроме оборонно-промышленного комплекса)18]]+Таблица2[[#This Row],[топливно-энергетического комплекса (кроме оборонно-промышленного комплекса)19]]+Таблица2[[#This Row],[транспортной отрасли20]]+Таблица2[[#This Row],[горнодобывающей отрасли21]]+Таблица2[[#This Row],[отрасли электротехнической промышленности (кроме оборонно-промышленного комплекса)22]]+Таблица2[[#This Row],[лесной промышленности23]]+Таблица2[[#This Row],[строительной отрасли24]]+Таблица2[[#This Row],[отрасли электронной промышленности (кроме оборонно-промышленного комплекса)25]]+Таблица2[[#This Row],[индустрии робототехники26]]+Таблица2[[#This Row],[в отрасли искусства27]]+Таблица2[[#This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спорт28]], "+", "ОШИБКА")</f>
        <v>+</v>
      </c>
      <c r="AS176" s="8">
        <v>10</v>
      </c>
      <c r="AT176" s="8">
        <v>0</v>
      </c>
      <c r="AU176" s="8">
        <v>0</v>
      </c>
      <c r="AV176" s="8">
        <v>0</v>
      </c>
      <c r="AW176" s="8">
        <v>0</v>
      </c>
      <c r="AX176" s="8">
        <v>0</v>
      </c>
      <c r="AY176" s="8">
        <v>0</v>
      </c>
      <c r="AZ176" s="8">
        <v>0</v>
      </c>
      <c r="BA176" s="8">
        <v>0</v>
      </c>
      <c r="BB176" s="8">
        <v>0</v>
      </c>
      <c r="BC176" s="8">
        <v>0</v>
      </c>
      <c r="BD176" s="8">
        <v>0</v>
      </c>
      <c r="BE176" s="8">
        <v>0</v>
      </c>
      <c r="BF176" s="8">
        <v>0</v>
      </c>
      <c r="BG176" s="8">
        <v>0</v>
      </c>
      <c r="BH176" s="8">
        <v>0</v>
      </c>
      <c r="BI176" s="8">
        <v>0</v>
      </c>
      <c r="BJ176" s="8">
        <v>0</v>
      </c>
      <c r="BK176" s="8">
        <v>0</v>
      </c>
      <c r="BL176" s="8">
        <v>0</v>
      </c>
      <c r="BM176" s="8">
        <v>0</v>
      </c>
      <c r="BN176" s="8">
        <v>0</v>
      </c>
      <c r="BO176" s="8">
        <v>0</v>
      </c>
      <c r="BP176" s="8">
        <v>0</v>
      </c>
      <c r="BQ176" s="8">
        <v>0</v>
      </c>
      <c r="BR176" s="8">
        <v>10</v>
      </c>
      <c r="BS176" s="8">
        <v>0</v>
      </c>
      <c r="BT176" s="8">
        <v>0</v>
      </c>
      <c r="BU176" s="8">
        <v>0</v>
      </c>
      <c r="BV176" s="8"/>
      <c r="BW176" s="8">
        <v>6</v>
      </c>
      <c r="BX176" s="8">
        <v>14</v>
      </c>
      <c r="BY176" s="8">
        <v>0</v>
      </c>
      <c r="BZ176" s="8">
        <v>0</v>
      </c>
      <c r="CA176" s="8">
        <v>0</v>
      </c>
      <c r="CB176" s="8">
        <v>0</v>
      </c>
      <c r="CC176" s="8">
        <v>0</v>
      </c>
      <c r="CD176" s="8">
        <v>0</v>
      </c>
      <c r="CE176" s="8">
        <v>0</v>
      </c>
      <c r="CF176" s="8">
        <v>0</v>
      </c>
      <c r="CG176" s="8">
        <v>0</v>
      </c>
      <c r="CH176" s="9">
        <v>0</v>
      </c>
      <c r="CI176" s="10"/>
    </row>
    <row r="177" spans="1:87" ht="37.5" hidden="1">
      <c r="A177" s="65" t="s">
        <v>170</v>
      </c>
      <c r="B177" s="3" t="s">
        <v>2</v>
      </c>
      <c r="C177" s="64">
        <v>39</v>
      </c>
      <c r="D177" s="64">
        <v>0</v>
      </c>
      <c r="E177" s="4">
        <v>39</v>
      </c>
      <c r="F177" s="33" t="str">
        <f>IF(Таблица2[[#This Row],[Выпуск 2024 г.]]=Таблица2[[#This Row],[Трудоустроены]]+Таблица2[[#This Row],[индивидуальные предприниматели или самозанятые]]+Таблица2[[#This Row],[Будут трудоустроены]]+Таблица2[[#This Row],[индивидуальные предприниматели или самозанятые29]]+Таблица2[[#This Row],[продолжат обучение без трудоустройства]]+Таблица2[[#This Row],[призваны в армию, будут призваны в армию]]+Таблица2[[#This Row],[находятся в отпуске по уходу за ребенком, будут находиться в отпуске по уходу за ребенком]]+Таблица2[[#This Row],[Зарегистрированы в центрах занятости в качестве безработных (получают пособие по безработице) и не планируют трудоустраиваться]]+Таблица2[[#This Row],[Не планируют трудоустраиваться, в том числе по причинам получения иных социальных льгот ]]+Таблица2[[#This Row],[Иные причины нахождения под риском нетрудоустройства]]+Таблица2[[#This Row],[Тяжелое состояние здоровья, не позволяющее трудоустраиваться]]+Таблица2[[#This Row],[Находятся под следствием, отбывают наказание]]+Таблица2[[#This Row],[Переезд за пределы Российской Федерации]]+Таблица2[[#This Row],[Не могут трудоустраиваться в связи с уходом за больными родственниками, в связи с иными семейными обстоятельствами]], "+", "Не сходится сумма")</f>
        <v>+</v>
      </c>
      <c r="G177" s="8">
        <v>0</v>
      </c>
      <c r="H177" s="33" t="str">
        <f>IF(Таблица2[[#This Row],[Из них (из 3): трудоустроены по получаемой профессии, специальности]]&lt;=Таблица2[[#This Row],[Трудоустроены]], "+", "Не сход 3 и 4")</f>
        <v>+</v>
      </c>
      <c r="I177" s="33" t="str">
        <f>IF(Таблица2[[#This Row],[Из них (из 3): продолжат обучение]]&lt;=Таблица2[[#This Row],[Трудоустроены]], "+", "Несход 3 и 5")</f>
        <v>+</v>
      </c>
      <c r="J177" s="33" t="str">
        <f>IF(Таблица2[[#This Row],[Трудоустроены]]=Таблица2[[#This Row],[в отрасли образования]]+Таблица2[[#This Row],[в медицинской отрасли]]+Таблица2[[#This Row],[в отрасли сферы услуг, туризма]]+Таблица2[[#This Row],[в отрасли сферы торговли, организациях финансового сектора]]+Таблица2[[#This Row],[в отрасли правоохранительной сферы и управления]]+Таблица2[[#This Row],[в отрасли средств массовой информации]]+Таблица2[[#This Row],[на предприятия оборонно-промышленного комплекса]]+Таблица2[[#This Row],[машиностроения (кроме оборонно-промышленного комплекса)]]+Таблица2[[#This Row],[сельского хозяйства]]+Таблица2[[#This Row],[металлургии ]]+Таблица2[[#This Row],[железнодорожного транспорта]]+Таблица2[[#This Row],[легкой промышленности]]+Таблица2[[#This Row],[химической отрасли]]+Таблица2[[#This Row],[атомной отрасли (кроме оборонно-промышленного комплекса)]]+Таблица2[[#This Row],[фармацевтической отрасли]]+Таблица2[[#This Row],[отрасли информационных технологий]]+Таблица2[[#This Row],[радиоэлектроники (кроме оборонно-промышленного комплекса)]]+Таблица2[[#This Row],[топливно-энергетического комплекса (кроме оборонно-промышленного комплекса)]]+Таблица2[[#This Row],[транспортной отрасли]]+Таблица2[[#This Row],[горнодобывающей отрасли]]+Таблица2[[#This Row],[отрасли электротехнической промышленности (кроме оборонно-промышленного комплекса)]]+Таблица2[[#This Row],[лесной промышленности]]+Таблица2[[#This Row],[строительной отрасли]]+Таблица2[[#This Row],[отрасли электронной промышленности (кроме оборонно-промышленного комплекса)]]+Таблица2[[#This Row],[индустрии робототехники]]+Таблица2[[#This Row],[в отрасли искусства]]+Таблица2[[#This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 "+", "ОШИБКА")</f>
        <v>+</v>
      </c>
      <c r="K177" s="8">
        <v>0</v>
      </c>
      <c r="L177" s="8">
        <v>0</v>
      </c>
      <c r="M177" s="8"/>
      <c r="N177" s="8"/>
      <c r="O177" s="8"/>
      <c r="P177" s="8"/>
      <c r="Q177" s="8"/>
      <c r="R177" s="8"/>
      <c r="S177" s="8">
        <v>0</v>
      </c>
      <c r="T177" s="8"/>
      <c r="U177" s="8"/>
      <c r="V177" s="8"/>
      <c r="W177" s="8"/>
      <c r="X177" s="8"/>
      <c r="Y177" s="8"/>
      <c r="Z177" s="8"/>
      <c r="AA177" s="8"/>
      <c r="AB177" s="8"/>
      <c r="AC177" s="8"/>
      <c r="AD177" s="8"/>
      <c r="AE177" s="8"/>
      <c r="AF177" s="8"/>
      <c r="AG177" s="8"/>
      <c r="AH177" s="8"/>
      <c r="AI177" s="8"/>
      <c r="AJ177" s="8"/>
      <c r="AK177" s="8"/>
      <c r="AL177" s="8"/>
      <c r="AM177" s="8"/>
      <c r="AN177" s="8"/>
      <c r="AO177" s="8">
        <v>8</v>
      </c>
      <c r="AP177" s="33" t="str">
        <f>IF(Таблица2[[#This Row],[из них (из 34): трудоустраиваются по полученной профессии, специальности]]&lt;=Таблица2[[#This Row],[Будут трудоустроены]], "+", "Не сход 34 и 35")</f>
        <v>+</v>
      </c>
      <c r="AQ177" s="33" t="str">
        <f>IF(Таблица2[[#This Row],[из них (из 34) продолжат обучение
]]&lt;=Таблица2[[#This Row],[Будут трудоустроены]], "+", "Не сход 34 и 36")</f>
        <v>+</v>
      </c>
      <c r="AR177" s="33" t="str">
        <f>IF(Таблица2[[#This Row],[Будут трудоустроены]]=Таблица2[[#This Row],[в отрасли образования2]]+Таблица2[[#This Row],[в медицинской отрасли3]]+Таблица2[[#This Row],[в отрасли сферы услуг, туризма4]]+Таблица2[[#This Row],[в отрасли сферы торговли, организациях финансового сектора5]]+Таблица2[[#This Row],[в отрасли правоохранительной сферы и управления6]]+Таблица2[[#This Row],[на предприятия оборонно-промышленного комплекса8]]+Таблица2[[#This Row],[в отрасли средств массовой информации7]]+Таблица2[[#This Row],[машиностроения (кроме оборонно-промышленного комплекса)9]]+Таблица2[[#This Row],[сельского хозяйства10]]+Таблица2[[#This Row],[металлургии 11]]+Таблица2[[#This Row],[железнодорожного транспорта12]]+Таблица2[[#This Row],[легкой промышленности13]]+Таблица2[[#This Row],[химической отрасли14]]+Таблица2[[#This Row],[атомной отрасли (кроме оборонно-промышленного комплекса)15]]+Таблица2[[#This Row],[фармацевтической отрасли16]]+Таблица2[[#This Row],[отрасли информационных технологий17]]+Таблица2[[#This Row],[радиоэлектроники (кроме оборонно-промышленного комплекса)18]]+Таблица2[[#This Row],[топливно-энергетического комплекса (кроме оборонно-промышленного комплекса)19]]+Таблица2[[#This Row],[транспортной отрасли20]]+Таблица2[[#This Row],[горнодобывающей отрасли21]]+Таблица2[[#This Row],[отрасли электротехнической промышленности (кроме оборонно-промышленного комплекса)22]]+Таблица2[[#This Row],[лесной промышленности23]]+Таблица2[[#This Row],[строительной отрасли24]]+Таблица2[[#This Row],[отрасли электронной промышленности (кроме оборонно-промышленного комплекса)25]]+Таблица2[[#This Row],[индустрии робототехники26]]+Таблица2[[#This Row],[в отрасли искусства27]]+Таблица2[[#This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спорт28]], "+", "ОШИБКА")</f>
        <v>+</v>
      </c>
      <c r="AS177" s="8">
        <v>8</v>
      </c>
      <c r="AT177" s="8">
        <v>0</v>
      </c>
      <c r="AU177" s="8">
        <v>0</v>
      </c>
      <c r="AV177" s="8">
        <v>0</v>
      </c>
      <c r="AW177" s="8">
        <v>0</v>
      </c>
      <c r="AX177" s="8">
        <v>0</v>
      </c>
      <c r="AY177" s="8">
        <v>0</v>
      </c>
      <c r="AZ177" s="8">
        <v>0</v>
      </c>
      <c r="BA177" s="8">
        <v>0</v>
      </c>
      <c r="BB177" s="8">
        <v>0</v>
      </c>
      <c r="BC177" s="8">
        <v>0</v>
      </c>
      <c r="BD177" s="8">
        <v>0</v>
      </c>
      <c r="BE177" s="8">
        <v>0</v>
      </c>
      <c r="BF177" s="8">
        <v>0</v>
      </c>
      <c r="BG177" s="8">
        <v>0</v>
      </c>
      <c r="BH177" s="8">
        <v>0</v>
      </c>
      <c r="BI177" s="8">
        <v>0</v>
      </c>
      <c r="BJ177" s="8">
        <v>8</v>
      </c>
      <c r="BK177" s="8">
        <v>0</v>
      </c>
      <c r="BL177" s="8">
        <v>0</v>
      </c>
      <c r="BM177" s="8">
        <v>0</v>
      </c>
      <c r="BN177" s="8">
        <v>0</v>
      </c>
      <c r="BO177" s="8">
        <v>0</v>
      </c>
      <c r="BP177" s="8">
        <v>0</v>
      </c>
      <c r="BQ177" s="8">
        <v>0</v>
      </c>
      <c r="BR177" s="8">
        <v>0</v>
      </c>
      <c r="BS177" s="8">
        <v>0</v>
      </c>
      <c r="BT177" s="8">
        <v>0</v>
      </c>
      <c r="BU177" s="8">
        <v>0</v>
      </c>
      <c r="BV177" s="8"/>
      <c r="BW177" s="8">
        <v>11</v>
      </c>
      <c r="BX177" s="8">
        <v>20</v>
      </c>
      <c r="BY177" s="8">
        <v>0</v>
      </c>
      <c r="BZ177" s="8">
        <v>0</v>
      </c>
      <c r="CA177" s="8">
        <v>0</v>
      </c>
      <c r="CB177" s="8">
        <v>0</v>
      </c>
      <c r="CC177" s="8">
        <v>0</v>
      </c>
      <c r="CD177" s="8">
        <v>0</v>
      </c>
      <c r="CE177" s="8">
        <v>0</v>
      </c>
      <c r="CF177" s="8">
        <v>0</v>
      </c>
      <c r="CG177" s="8">
        <v>0</v>
      </c>
      <c r="CH177" s="9">
        <v>0</v>
      </c>
      <c r="CI177" s="10"/>
    </row>
    <row r="178" spans="1:87" ht="37.5" hidden="1">
      <c r="A178" s="65" t="s">
        <v>170</v>
      </c>
      <c r="B178" s="3" t="s">
        <v>172</v>
      </c>
      <c r="C178" s="64">
        <v>22</v>
      </c>
      <c r="D178" s="64">
        <v>0</v>
      </c>
      <c r="E178" s="4">
        <v>22</v>
      </c>
      <c r="F178" s="33" t="str">
        <f>IF(Таблица2[[#This Row],[Выпуск 2024 г.]]=Таблица2[[#This Row],[Трудоустроены]]+Таблица2[[#This Row],[индивидуальные предприниматели или самозанятые]]+Таблица2[[#This Row],[Будут трудоустроены]]+Таблица2[[#This Row],[индивидуальные предприниматели или самозанятые29]]+Таблица2[[#This Row],[продолжат обучение без трудоустройства]]+Таблица2[[#This Row],[призваны в армию, будут призваны в армию]]+Таблица2[[#This Row],[находятся в отпуске по уходу за ребенком, будут находиться в отпуске по уходу за ребенком]]+Таблица2[[#This Row],[Зарегистрированы в центрах занятости в качестве безработных (получают пособие по безработице) и не планируют трудоустраиваться]]+Таблица2[[#This Row],[Не планируют трудоустраиваться, в том числе по причинам получения иных социальных льгот ]]+Таблица2[[#This Row],[Иные причины нахождения под риском нетрудоустройства]]+Таблица2[[#This Row],[Тяжелое состояние здоровья, не позволяющее трудоустраиваться]]+Таблица2[[#This Row],[Находятся под следствием, отбывают наказание]]+Таблица2[[#This Row],[Переезд за пределы Российской Федерации]]+Таблица2[[#This Row],[Не могут трудоустраиваться в связи с уходом за больными родственниками, в связи с иными семейными обстоятельствами]], "+", "Не сходится сумма")</f>
        <v>+</v>
      </c>
      <c r="G178" s="8">
        <v>0</v>
      </c>
      <c r="H178" s="33" t="str">
        <f>IF(Таблица2[[#This Row],[Из них (из 3): трудоустроены по получаемой профессии, специальности]]&lt;=Таблица2[[#This Row],[Трудоустроены]], "+", "Не сход 3 и 4")</f>
        <v>+</v>
      </c>
      <c r="I178" s="33" t="str">
        <f>IF(Таблица2[[#This Row],[Из них (из 3): продолжат обучение]]&lt;=Таблица2[[#This Row],[Трудоустроены]], "+", "Несход 3 и 5")</f>
        <v>+</v>
      </c>
      <c r="J178" s="33" t="str">
        <f>IF(Таблица2[[#This Row],[Трудоустроены]]=Таблица2[[#This Row],[в отрасли образования]]+Таблица2[[#This Row],[в медицинской отрасли]]+Таблица2[[#This Row],[в отрасли сферы услуг, туризма]]+Таблица2[[#This Row],[в отрасли сферы торговли, организациях финансового сектора]]+Таблица2[[#This Row],[в отрасли правоохранительной сферы и управления]]+Таблица2[[#This Row],[в отрасли средств массовой информации]]+Таблица2[[#This Row],[на предприятия оборонно-промышленного комплекса]]+Таблица2[[#This Row],[машиностроения (кроме оборонно-промышленного комплекса)]]+Таблица2[[#This Row],[сельского хозяйства]]+Таблица2[[#This Row],[металлургии ]]+Таблица2[[#This Row],[железнодорожного транспорта]]+Таблица2[[#This Row],[легкой промышленности]]+Таблица2[[#This Row],[химической отрасли]]+Таблица2[[#This Row],[атомной отрасли (кроме оборонно-промышленного комплекса)]]+Таблица2[[#This Row],[фармацевтической отрасли]]+Таблица2[[#This Row],[отрасли информационных технологий]]+Таблица2[[#This Row],[радиоэлектроники (кроме оборонно-промышленного комплекса)]]+Таблица2[[#This Row],[топливно-энергетического комплекса (кроме оборонно-промышленного комплекса)]]+Таблица2[[#This Row],[транспортной отрасли]]+Таблица2[[#This Row],[горнодобывающей отрасли]]+Таблица2[[#This Row],[отрасли электротехнической промышленности (кроме оборонно-промышленного комплекса)]]+Таблица2[[#This Row],[лесной промышленности]]+Таблица2[[#This Row],[строительной отрасли]]+Таблица2[[#This Row],[отрасли электронной промышленности (кроме оборонно-промышленного комплекса)]]+Таблица2[[#This Row],[индустрии робототехники]]+Таблица2[[#This Row],[в отрасли искусства]]+Таблица2[[#This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 "+", "ОШИБКА")</f>
        <v>+</v>
      </c>
      <c r="K178" s="8">
        <v>0</v>
      </c>
      <c r="L178" s="8">
        <v>0</v>
      </c>
      <c r="M178" s="8"/>
      <c r="N178" s="8"/>
      <c r="O178" s="8"/>
      <c r="P178" s="8"/>
      <c r="Q178" s="8"/>
      <c r="R178" s="8"/>
      <c r="S178" s="8">
        <v>0</v>
      </c>
      <c r="T178" s="8"/>
      <c r="U178" s="8"/>
      <c r="V178" s="8"/>
      <c r="W178" s="8"/>
      <c r="X178" s="8"/>
      <c r="Y178" s="8"/>
      <c r="Z178" s="8"/>
      <c r="AA178" s="8"/>
      <c r="AB178" s="8"/>
      <c r="AC178" s="8"/>
      <c r="AD178" s="8"/>
      <c r="AE178" s="8"/>
      <c r="AF178" s="8"/>
      <c r="AG178" s="8"/>
      <c r="AH178" s="8"/>
      <c r="AI178" s="8"/>
      <c r="AJ178" s="8"/>
      <c r="AK178" s="8"/>
      <c r="AL178" s="8"/>
      <c r="AM178" s="8"/>
      <c r="AN178" s="8"/>
      <c r="AO178" s="8">
        <v>5</v>
      </c>
      <c r="AP178" s="33" t="str">
        <f>IF(Таблица2[[#This Row],[из них (из 34): трудоустраиваются по полученной профессии, специальности]]&lt;=Таблица2[[#This Row],[Будут трудоустроены]], "+", "Не сход 34 и 35")</f>
        <v>+</v>
      </c>
      <c r="AQ178" s="33" t="str">
        <f>IF(Таблица2[[#This Row],[из них (из 34) продолжат обучение
]]&lt;=Таблица2[[#This Row],[Будут трудоустроены]], "+", "Не сход 34 и 36")</f>
        <v>+</v>
      </c>
      <c r="AR178" s="33" t="str">
        <f>IF(Таблица2[[#This Row],[Будут трудоустроены]]=Таблица2[[#This Row],[в отрасли образования2]]+Таблица2[[#This Row],[в медицинской отрасли3]]+Таблица2[[#This Row],[в отрасли сферы услуг, туризма4]]+Таблица2[[#This Row],[в отрасли сферы торговли, организациях финансового сектора5]]+Таблица2[[#This Row],[в отрасли правоохранительной сферы и управления6]]+Таблица2[[#This Row],[на предприятия оборонно-промышленного комплекса8]]+Таблица2[[#This Row],[в отрасли средств массовой информации7]]+Таблица2[[#This Row],[машиностроения (кроме оборонно-промышленного комплекса)9]]+Таблица2[[#This Row],[сельского хозяйства10]]+Таблица2[[#This Row],[металлургии 11]]+Таблица2[[#This Row],[железнодорожного транспорта12]]+Таблица2[[#This Row],[легкой промышленности13]]+Таблица2[[#This Row],[химической отрасли14]]+Таблица2[[#This Row],[атомной отрасли (кроме оборонно-промышленного комплекса)15]]+Таблица2[[#This Row],[фармацевтической отрасли16]]+Таблица2[[#This Row],[отрасли информационных технологий17]]+Таблица2[[#This Row],[радиоэлектроники (кроме оборонно-промышленного комплекса)18]]+Таблица2[[#This Row],[топливно-энергетического комплекса (кроме оборонно-промышленного комплекса)19]]+Таблица2[[#This Row],[транспортной отрасли20]]+Таблица2[[#This Row],[горнодобывающей отрасли21]]+Таблица2[[#This Row],[отрасли электротехнической промышленности (кроме оборонно-промышленного комплекса)22]]+Таблица2[[#This Row],[лесной промышленности23]]+Таблица2[[#This Row],[строительной отрасли24]]+Таблица2[[#This Row],[отрасли электронной промышленности (кроме оборонно-промышленного комплекса)25]]+Таблица2[[#This Row],[индустрии робототехники26]]+Таблица2[[#This Row],[в отрасли искусства27]]+Таблица2[[#This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спорт28]], "+", "ОШИБКА")</f>
        <v>+</v>
      </c>
      <c r="AS178" s="8">
        <v>5</v>
      </c>
      <c r="AT178" s="8">
        <v>0</v>
      </c>
      <c r="AU178" s="8">
        <v>0</v>
      </c>
      <c r="AV178" s="8">
        <v>0</v>
      </c>
      <c r="AW178" s="8">
        <v>0</v>
      </c>
      <c r="AX178" s="8">
        <v>0</v>
      </c>
      <c r="AY178" s="8">
        <v>0</v>
      </c>
      <c r="AZ178" s="8">
        <v>0</v>
      </c>
      <c r="BA178" s="8">
        <v>0</v>
      </c>
      <c r="BB178" s="8">
        <v>0</v>
      </c>
      <c r="BC178" s="8">
        <v>0</v>
      </c>
      <c r="BD178" s="8">
        <v>0</v>
      </c>
      <c r="BE178" s="8">
        <v>0</v>
      </c>
      <c r="BF178" s="8">
        <v>0</v>
      </c>
      <c r="BG178" s="8">
        <v>0</v>
      </c>
      <c r="BH178" s="8">
        <v>0</v>
      </c>
      <c r="BI178" s="8">
        <v>0</v>
      </c>
      <c r="BJ178" s="8">
        <v>5</v>
      </c>
      <c r="BK178" s="8">
        <v>0</v>
      </c>
      <c r="BL178" s="8">
        <v>0</v>
      </c>
      <c r="BM178" s="8">
        <v>0</v>
      </c>
      <c r="BN178" s="8">
        <v>0</v>
      </c>
      <c r="BO178" s="8">
        <v>0</v>
      </c>
      <c r="BP178" s="8">
        <v>0</v>
      </c>
      <c r="BQ178" s="8">
        <v>0</v>
      </c>
      <c r="BR178" s="8">
        <v>0</v>
      </c>
      <c r="BS178" s="8">
        <v>0</v>
      </c>
      <c r="BT178" s="8">
        <v>0</v>
      </c>
      <c r="BU178" s="8">
        <v>0</v>
      </c>
      <c r="BV178" s="8"/>
      <c r="BW178" s="8">
        <v>0</v>
      </c>
      <c r="BX178" s="8">
        <v>17</v>
      </c>
      <c r="BY178" s="8">
        <v>0</v>
      </c>
      <c r="BZ178" s="8">
        <v>0</v>
      </c>
      <c r="CA178" s="8">
        <v>0</v>
      </c>
      <c r="CB178" s="8">
        <v>0</v>
      </c>
      <c r="CC178" s="8">
        <v>0</v>
      </c>
      <c r="CD178" s="8">
        <v>0</v>
      </c>
      <c r="CE178" s="8">
        <v>0</v>
      </c>
      <c r="CF178" s="8">
        <v>0</v>
      </c>
      <c r="CG178" s="8">
        <v>0</v>
      </c>
      <c r="CH178" s="9">
        <v>0</v>
      </c>
      <c r="CI178" s="10" t="s">
        <v>173</v>
      </c>
    </row>
    <row r="179" spans="1:87" ht="37.5" hidden="1">
      <c r="A179" s="65" t="s">
        <v>170</v>
      </c>
      <c r="B179" s="3" t="s">
        <v>174</v>
      </c>
      <c r="C179" s="64">
        <v>28</v>
      </c>
      <c r="D179" s="64">
        <v>0</v>
      </c>
      <c r="E179" s="4">
        <v>28</v>
      </c>
      <c r="F179" s="33" t="str">
        <f>IF(Таблица2[[#This Row],[Выпуск 2024 г.]]=Таблица2[[#This Row],[Трудоустроены]]+Таблица2[[#This Row],[индивидуальные предприниматели или самозанятые]]+Таблица2[[#This Row],[Будут трудоустроены]]+Таблица2[[#This Row],[индивидуальные предприниматели или самозанятые29]]+Таблица2[[#This Row],[продолжат обучение без трудоустройства]]+Таблица2[[#This Row],[призваны в армию, будут призваны в армию]]+Таблица2[[#This Row],[находятся в отпуске по уходу за ребенком, будут находиться в отпуске по уходу за ребенком]]+Таблица2[[#This Row],[Зарегистрированы в центрах занятости в качестве безработных (получают пособие по безработице) и не планируют трудоустраиваться]]+Таблица2[[#This Row],[Не планируют трудоустраиваться, в том числе по причинам получения иных социальных льгот ]]+Таблица2[[#This Row],[Иные причины нахождения под риском нетрудоустройства]]+Таблица2[[#This Row],[Тяжелое состояние здоровья, не позволяющее трудоустраиваться]]+Таблица2[[#This Row],[Находятся под следствием, отбывают наказание]]+Таблица2[[#This Row],[Переезд за пределы Российской Федерации]]+Таблица2[[#This Row],[Не могут трудоустраиваться в связи с уходом за больными родственниками, в связи с иными семейными обстоятельствами]], "+", "Не сходится сумма")</f>
        <v>+</v>
      </c>
      <c r="G179" s="8">
        <v>0</v>
      </c>
      <c r="H179" s="33" t="str">
        <f>IF(Таблица2[[#This Row],[Из них (из 3): трудоустроены по получаемой профессии, специальности]]&lt;=Таблица2[[#This Row],[Трудоустроены]], "+", "Не сход 3 и 4")</f>
        <v>+</v>
      </c>
      <c r="I179" s="33" t="str">
        <f>IF(Таблица2[[#This Row],[Из них (из 3): продолжат обучение]]&lt;=Таблица2[[#This Row],[Трудоустроены]], "+", "Несход 3 и 5")</f>
        <v>+</v>
      </c>
      <c r="J179" s="33" t="str">
        <f>IF(Таблица2[[#This Row],[Трудоустроены]]=Таблица2[[#This Row],[в отрасли образования]]+Таблица2[[#This Row],[в медицинской отрасли]]+Таблица2[[#This Row],[в отрасли сферы услуг, туризма]]+Таблица2[[#This Row],[в отрасли сферы торговли, организациях финансового сектора]]+Таблица2[[#This Row],[в отрасли правоохранительной сферы и управления]]+Таблица2[[#This Row],[в отрасли средств массовой информации]]+Таблица2[[#This Row],[на предприятия оборонно-промышленного комплекса]]+Таблица2[[#This Row],[машиностроения (кроме оборонно-промышленного комплекса)]]+Таблица2[[#This Row],[сельского хозяйства]]+Таблица2[[#This Row],[металлургии ]]+Таблица2[[#This Row],[железнодорожного транспорта]]+Таблица2[[#This Row],[легкой промышленности]]+Таблица2[[#This Row],[химической отрасли]]+Таблица2[[#This Row],[атомной отрасли (кроме оборонно-промышленного комплекса)]]+Таблица2[[#This Row],[фармацевтической отрасли]]+Таблица2[[#This Row],[отрасли информационных технологий]]+Таблица2[[#This Row],[радиоэлектроники (кроме оборонно-промышленного комплекса)]]+Таблица2[[#This Row],[топливно-энергетического комплекса (кроме оборонно-промышленного комплекса)]]+Таблица2[[#This Row],[транспортной отрасли]]+Таблица2[[#This Row],[горнодобывающей отрасли]]+Таблица2[[#This Row],[отрасли электротехнической промышленности (кроме оборонно-промышленного комплекса)]]+Таблица2[[#This Row],[лесной промышленности]]+Таблица2[[#This Row],[строительной отрасли]]+Таблица2[[#This Row],[отрасли электронной промышленности (кроме оборонно-промышленного комплекса)]]+Таблица2[[#This Row],[индустрии робототехники]]+Таблица2[[#This Row],[в отрасли искусства]]+Таблица2[[#This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 "+", "ОШИБКА")</f>
        <v>+</v>
      </c>
      <c r="K179" s="8">
        <v>0</v>
      </c>
      <c r="L179" s="8">
        <v>0</v>
      </c>
      <c r="M179" s="8"/>
      <c r="N179" s="8"/>
      <c r="O179" s="8"/>
      <c r="P179" s="8"/>
      <c r="Q179" s="8"/>
      <c r="R179" s="8"/>
      <c r="S179" s="8">
        <v>0</v>
      </c>
      <c r="T179" s="8"/>
      <c r="U179" s="8"/>
      <c r="V179" s="8"/>
      <c r="W179" s="8"/>
      <c r="X179" s="8"/>
      <c r="Y179" s="8"/>
      <c r="Z179" s="8"/>
      <c r="AA179" s="8"/>
      <c r="AB179" s="8"/>
      <c r="AC179" s="8"/>
      <c r="AD179" s="8"/>
      <c r="AE179" s="8"/>
      <c r="AF179" s="8"/>
      <c r="AG179" s="8"/>
      <c r="AH179" s="8"/>
      <c r="AI179" s="8"/>
      <c r="AJ179" s="8"/>
      <c r="AK179" s="8"/>
      <c r="AL179" s="8"/>
      <c r="AM179" s="8"/>
      <c r="AN179" s="8"/>
      <c r="AO179" s="8">
        <v>28</v>
      </c>
      <c r="AP179" s="33" t="str">
        <f>IF(Таблица2[[#This Row],[из них (из 34): трудоустраиваются по полученной профессии, специальности]]&lt;=Таблица2[[#This Row],[Будут трудоустроены]], "+", "Не сход 34 и 35")</f>
        <v>+</v>
      </c>
      <c r="AQ179" s="33" t="str">
        <f>IF(Таблица2[[#This Row],[из них (из 34) продолжат обучение
]]&lt;=Таблица2[[#This Row],[Будут трудоустроены]], "+", "Не сход 34 и 36")</f>
        <v>+</v>
      </c>
      <c r="AR179" s="33" t="str">
        <f>IF(Таблица2[[#This Row],[Будут трудоустроены]]=Таблица2[[#This Row],[в отрасли образования2]]+Таблица2[[#This Row],[в медицинской отрасли3]]+Таблица2[[#This Row],[в отрасли сферы услуг, туризма4]]+Таблица2[[#This Row],[в отрасли сферы торговли, организациях финансового сектора5]]+Таблица2[[#This Row],[в отрасли правоохранительной сферы и управления6]]+Таблица2[[#This Row],[на предприятия оборонно-промышленного комплекса8]]+Таблица2[[#This Row],[в отрасли средств массовой информации7]]+Таблица2[[#This Row],[машиностроения (кроме оборонно-промышленного комплекса)9]]+Таблица2[[#This Row],[сельского хозяйства10]]+Таблица2[[#This Row],[металлургии 11]]+Таблица2[[#This Row],[железнодорожного транспорта12]]+Таблица2[[#This Row],[легкой промышленности13]]+Таблица2[[#This Row],[химической отрасли14]]+Таблица2[[#This Row],[атомной отрасли (кроме оборонно-промышленного комплекса)15]]+Таблица2[[#This Row],[фармацевтической отрасли16]]+Таблица2[[#This Row],[отрасли информационных технологий17]]+Таблица2[[#This Row],[радиоэлектроники (кроме оборонно-промышленного комплекса)18]]+Таблица2[[#This Row],[топливно-энергетического комплекса (кроме оборонно-промышленного комплекса)19]]+Таблица2[[#This Row],[транспортной отрасли20]]+Таблица2[[#This Row],[горнодобывающей отрасли21]]+Таблица2[[#This Row],[отрасли электротехнической промышленности (кроме оборонно-промышленного комплекса)22]]+Таблица2[[#This Row],[лесной промышленности23]]+Таблица2[[#This Row],[строительной отрасли24]]+Таблица2[[#This Row],[отрасли электронной промышленности (кроме оборонно-промышленного комплекса)25]]+Таблица2[[#This Row],[индустрии робототехники26]]+Таблица2[[#This Row],[в отрасли искусства27]]+Таблица2[[#This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спорт28]], "+", "ОШИБКА")</f>
        <v>+</v>
      </c>
      <c r="AS179" s="8"/>
      <c r="AT179" s="8"/>
      <c r="AU179" s="8"/>
      <c r="AV179" s="8"/>
      <c r="AW179" s="8"/>
      <c r="AX179" s="8"/>
      <c r="AY179" s="8"/>
      <c r="AZ179" s="8"/>
      <c r="BA179" s="8"/>
      <c r="BB179" s="8">
        <v>28</v>
      </c>
      <c r="BC179" s="8"/>
      <c r="BD179" s="8"/>
      <c r="BE179" s="8"/>
      <c r="BF179" s="8"/>
      <c r="BG179" s="8"/>
      <c r="BH179" s="8"/>
      <c r="BI179" s="8"/>
      <c r="BJ179" s="8"/>
      <c r="BK179" s="8"/>
      <c r="BL179" s="8"/>
      <c r="BM179" s="8"/>
      <c r="BN179" s="8"/>
      <c r="BO179" s="8"/>
      <c r="BP179" s="8"/>
      <c r="BQ179" s="8"/>
      <c r="BR179" s="8"/>
      <c r="BS179" s="8"/>
      <c r="BT179" s="8"/>
      <c r="BU179" s="8"/>
      <c r="BV179" s="8"/>
      <c r="BW179" s="8"/>
      <c r="BX179" s="8"/>
      <c r="BY179" s="8"/>
      <c r="BZ179" s="8"/>
      <c r="CA179" s="8"/>
      <c r="CB179" s="8"/>
      <c r="CC179" s="8"/>
      <c r="CD179" s="8"/>
      <c r="CE179" s="8"/>
      <c r="CF179" s="8"/>
      <c r="CG179" s="8"/>
      <c r="CH179" s="9"/>
      <c r="CI179" s="10"/>
    </row>
    <row r="180" spans="1:87" ht="37.5" hidden="1">
      <c r="A180" s="65" t="s">
        <v>170</v>
      </c>
      <c r="B180" s="3" t="s">
        <v>175</v>
      </c>
      <c r="C180" s="64">
        <v>22</v>
      </c>
      <c r="D180" s="64">
        <v>0</v>
      </c>
      <c r="E180" s="4">
        <v>22</v>
      </c>
      <c r="F180" s="33" t="str">
        <f>IF(Таблица2[[#This Row],[Выпуск 2024 г.]]=Таблица2[[#This Row],[Трудоустроены]]+Таблица2[[#This Row],[индивидуальные предприниматели или самозанятые]]+Таблица2[[#This Row],[Будут трудоустроены]]+Таблица2[[#This Row],[индивидуальные предприниматели или самозанятые29]]+Таблица2[[#This Row],[продолжат обучение без трудоустройства]]+Таблица2[[#This Row],[призваны в армию, будут призваны в армию]]+Таблица2[[#This Row],[находятся в отпуске по уходу за ребенком, будут находиться в отпуске по уходу за ребенком]]+Таблица2[[#This Row],[Зарегистрированы в центрах занятости в качестве безработных (получают пособие по безработице) и не планируют трудоустраиваться]]+Таблица2[[#This Row],[Не планируют трудоустраиваться, в том числе по причинам получения иных социальных льгот ]]+Таблица2[[#This Row],[Иные причины нахождения под риском нетрудоустройства]]+Таблица2[[#This Row],[Тяжелое состояние здоровья, не позволяющее трудоустраиваться]]+Таблица2[[#This Row],[Находятся под следствием, отбывают наказание]]+Таблица2[[#This Row],[Переезд за пределы Российской Федерации]]+Таблица2[[#This Row],[Не могут трудоустраиваться в связи с уходом за больными родственниками, в связи с иными семейными обстоятельствами]], "+", "Не сходится сумма")</f>
        <v>+</v>
      </c>
      <c r="G180" s="8">
        <v>9</v>
      </c>
      <c r="H180" s="33" t="str">
        <f>IF(Таблица2[[#This Row],[Из них (из 3): трудоустроены по получаемой профессии, специальности]]&lt;=Таблица2[[#This Row],[Трудоустроены]], "+", "Не сход 3 и 4")</f>
        <v>+</v>
      </c>
      <c r="I180" s="33" t="str">
        <f>IF(Таблица2[[#This Row],[Из них (из 3): продолжат обучение]]&lt;=Таблица2[[#This Row],[Трудоустроены]], "+", "Несход 3 и 5")</f>
        <v>+</v>
      </c>
      <c r="J180" s="33" t="str">
        <f>IF(Таблица2[[#This Row],[Трудоустроены]]=Таблица2[[#This Row],[в отрасли образования]]+Таблица2[[#This Row],[в медицинской отрасли]]+Таблица2[[#This Row],[в отрасли сферы услуг, туризма]]+Таблица2[[#This Row],[в отрасли сферы торговли, организациях финансового сектора]]+Таблица2[[#This Row],[в отрасли правоохранительной сферы и управления]]+Таблица2[[#This Row],[в отрасли средств массовой информации]]+Таблица2[[#This Row],[на предприятия оборонно-промышленного комплекса]]+Таблица2[[#This Row],[машиностроения (кроме оборонно-промышленного комплекса)]]+Таблица2[[#This Row],[сельского хозяйства]]+Таблица2[[#This Row],[металлургии ]]+Таблица2[[#This Row],[железнодорожного транспорта]]+Таблица2[[#This Row],[легкой промышленности]]+Таблица2[[#This Row],[химической отрасли]]+Таблица2[[#This Row],[атомной отрасли (кроме оборонно-промышленного комплекса)]]+Таблица2[[#This Row],[фармацевтической отрасли]]+Таблица2[[#This Row],[отрасли информационных технологий]]+Таблица2[[#This Row],[радиоэлектроники (кроме оборонно-промышленного комплекса)]]+Таблица2[[#This Row],[топливно-энергетического комплекса (кроме оборонно-промышленного комплекса)]]+Таблица2[[#This Row],[транспортной отрасли]]+Таблица2[[#This Row],[горнодобывающей отрасли]]+Таблица2[[#This Row],[отрасли электротехнической промышленности (кроме оборонно-промышленного комплекса)]]+Таблица2[[#This Row],[лесной промышленности]]+Таблица2[[#This Row],[строительной отрасли]]+Таблица2[[#This Row],[отрасли электронной промышленности (кроме оборонно-промышленного комплекса)]]+Таблица2[[#This Row],[индустрии робототехники]]+Таблица2[[#This Row],[в отрасли искусства]]+Таблица2[[#This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 "+", "ОШИБКА")</f>
        <v>+</v>
      </c>
      <c r="K180" s="8">
        <v>0</v>
      </c>
      <c r="L180" s="8">
        <v>0</v>
      </c>
      <c r="M180" s="8">
        <v>0</v>
      </c>
      <c r="N180" s="8">
        <v>0</v>
      </c>
      <c r="O180" s="8">
        <v>0</v>
      </c>
      <c r="P180" s="8">
        <v>0</v>
      </c>
      <c r="Q180" s="8">
        <v>0</v>
      </c>
      <c r="R180" s="8">
        <v>0</v>
      </c>
      <c r="S180" s="8">
        <v>0</v>
      </c>
      <c r="T180" s="8">
        <v>0</v>
      </c>
      <c r="U180" s="8">
        <v>0</v>
      </c>
      <c r="V180" s="8">
        <v>0</v>
      </c>
      <c r="W180" s="8">
        <v>0</v>
      </c>
      <c r="X180" s="8">
        <v>0</v>
      </c>
      <c r="Y180" s="8">
        <v>9</v>
      </c>
      <c r="Z180" s="8">
        <v>0</v>
      </c>
      <c r="AA180" s="8">
        <v>0</v>
      </c>
      <c r="AB180" s="8">
        <v>0</v>
      </c>
      <c r="AC180" s="8">
        <v>0</v>
      </c>
      <c r="AD180" s="8">
        <v>0</v>
      </c>
      <c r="AE180" s="8">
        <v>0</v>
      </c>
      <c r="AF180" s="8">
        <v>0</v>
      </c>
      <c r="AG180" s="8">
        <v>0</v>
      </c>
      <c r="AH180" s="8">
        <v>0</v>
      </c>
      <c r="AI180" s="8">
        <v>0</v>
      </c>
      <c r="AJ180" s="8">
        <v>0</v>
      </c>
      <c r="AK180" s="8">
        <v>0</v>
      </c>
      <c r="AL180" s="8">
        <v>0</v>
      </c>
      <c r="AM180" s="8">
        <v>0</v>
      </c>
      <c r="AN180" s="8">
        <v>0</v>
      </c>
      <c r="AO180" s="8">
        <v>0</v>
      </c>
      <c r="AP180" s="33" t="str">
        <f>IF(Таблица2[[#This Row],[из них (из 34): трудоустраиваются по полученной профессии, специальности]]&lt;=Таблица2[[#This Row],[Будут трудоустроены]], "+", "Не сход 34 и 35")</f>
        <v>+</v>
      </c>
      <c r="AQ180" s="33" t="str">
        <f>IF(Таблица2[[#This Row],[из них (из 34) продолжат обучение
]]&lt;=Таблица2[[#This Row],[Будут трудоустроены]], "+", "Не сход 34 и 36")</f>
        <v>+</v>
      </c>
      <c r="AR180" s="33" t="str">
        <f>IF(Таблица2[[#This Row],[Будут трудоустроены]]=Таблица2[[#This Row],[в отрасли образования2]]+Таблица2[[#This Row],[в медицинской отрасли3]]+Таблица2[[#This Row],[в отрасли сферы услуг, туризма4]]+Таблица2[[#This Row],[в отрасли сферы торговли, организациях финансового сектора5]]+Таблица2[[#This Row],[в отрасли правоохранительной сферы и управления6]]+Таблица2[[#This Row],[на предприятия оборонно-промышленного комплекса8]]+Таблица2[[#This Row],[в отрасли средств массовой информации7]]+Таблица2[[#This Row],[машиностроения (кроме оборонно-промышленного комплекса)9]]+Таблица2[[#This Row],[сельского хозяйства10]]+Таблица2[[#This Row],[металлургии 11]]+Таблица2[[#This Row],[железнодорожного транспорта12]]+Таблица2[[#This Row],[легкой промышленности13]]+Таблица2[[#This Row],[химической отрасли14]]+Таблица2[[#This Row],[атомной отрасли (кроме оборонно-промышленного комплекса)15]]+Таблица2[[#This Row],[фармацевтической отрасли16]]+Таблица2[[#This Row],[отрасли информационных технологий17]]+Таблица2[[#This Row],[радиоэлектроники (кроме оборонно-промышленного комплекса)18]]+Таблица2[[#This Row],[топливно-энергетического комплекса (кроме оборонно-промышленного комплекса)19]]+Таблица2[[#This Row],[транспортной отрасли20]]+Таблица2[[#This Row],[горнодобывающей отрасли21]]+Таблица2[[#This Row],[отрасли электротехнической промышленности (кроме оборонно-промышленного комплекса)22]]+Таблица2[[#This Row],[лесной промышленности23]]+Таблица2[[#This Row],[строительной отрасли24]]+Таблица2[[#This Row],[отрасли электронной промышленности (кроме оборонно-промышленного комплекса)25]]+Таблица2[[#This Row],[индустрии робототехники26]]+Таблица2[[#This Row],[в отрасли искусства27]]+Таблица2[[#This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спорт28]], "+", "ОШИБКА")</f>
        <v>+</v>
      </c>
      <c r="AS180" s="8">
        <v>0</v>
      </c>
      <c r="AT180" s="8">
        <v>0</v>
      </c>
      <c r="AU180" s="8">
        <v>0</v>
      </c>
      <c r="AV180" s="8">
        <v>0</v>
      </c>
      <c r="AW180" s="8">
        <v>0</v>
      </c>
      <c r="AX180" s="8">
        <v>0</v>
      </c>
      <c r="AY180" s="8">
        <v>0</v>
      </c>
      <c r="AZ180" s="8">
        <v>0</v>
      </c>
      <c r="BA180" s="8">
        <v>0</v>
      </c>
      <c r="BB180" s="8">
        <v>0</v>
      </c>
      <c r="BC180" s="8">
        <v>0</v>
      </c>
      <c r="BD180" s="8">
        <v>0</v>
      </c>
      <c r="BE180" s="8">
        <v>0</v>
      </c>
      <c r="BF180" s="8">
        <v>0</v>
      </c>
      <c r="BG180" s="8"/>
      <c r="BH180" s="8">
        <v>0</v>
      </c>
      <c r="BI180" s="8">
        <v>0</v>
      </c>
      <c r="BJ180" s="8">
        <v>0</v>
      </c>
      <c r="BK180" s="8">
        <v>0</v>
      </c>
      <c r="BL180" s="8">
        <v>0</v>
      </c>
      <c r="BM180" s="8">
        <v>0</v>
      </c>
      <c r="BN180" s="8">
        <v>0</v>
      </c>
      <c r="BO180" s="8">
        <v>0</v>
      </c>
      <c r="BP180" s="8">
        <v>0</v>
      </c>
      <c r="BQ180" s="8">
        <v>0</v>
      </c>
      <c r="BR180" s="8">
        <v>0</v>
      </c>
      <c r="BS180" s="8">
        <v>0</v>
      </c>
      <c r="BT180" s="8">
        <v>0</v>
      </c>
      <c r="BU180" s="8">
        <v>0</v>
      </c>
      <c r="BV180" s="8">
        <v>0</v>
      </c>
      <c r="BW180" s="8">
        <v>12</v>
      </c>
      <c r="BX180" s="8">
        <v>1</v>
      </c>
      <c r="BY180" s="8">
        <v>0</v>
      </c>
      <c r="BZ180" s="8">
        <v>0</v>
      </c>
      <c r="CA180" s="8">
        <v>0</v>
      </c>
      <c r="CB180" s="8">
        <v>0</v>
      </c>
      <c r="CC180" s="8">
        <v>0</v>
      </c>
      <c r="CD180" s="8">
        <v>0</v>
      </c>
      <c r="CE180" s="8">
        <v>0</v>
      </c>
      <c r="CF180" s="8">
        <v>0</v>
      </c>
      <c r="CG180" s="8">
        <v>0</v>
      </c>
      <c r="CH180" s="9">
        <v>0</v>
      </c>
      <c r="CI180" s="10" t="s">
        <v>176</v>
      </c>
    </row>
    <row r="181" spans="1:87" ht="37.5" hidden="1">
      <c r="A181" s="65" t="s">
        <v>170</v>
      </c>
      <c r="B181" s="3" t="s">
        <v>177</v>
      </c>
      <c r="C181" s="64">
        <v>24</v>
      </c>
      <c r="D181" s="64">
        <v>0</v>
      </c>
      <c r="E181" s="4">
        <v>24</v>
      </c>
      <c r="F181" s="33" t="str">
        <f>IF(Таблица2[[#This Row],[Выпуск 2024 г.]]=Таблица2[[#This Row],[Трудоустроены]]+Таблица2[[#This Row],[индивидуальные предприниматели или самозанятые]]+Таблица2[[#This Row],[Будут трудоустроены]]+Таблица2[[#This Row],[индивидуальные предприниматели или самозанятые29]]+Таблица2[[#This Row],[продолжат обучение без трудоустройства]]+Таблица2[[#This Row],[призваны в армию, будут призваны в армию]]+Таблица2[[#This Row],[находятся в отпуске по уходу за ребенком, будут находиться в отпуске по уходу за ребенком]]+Таблица2[[#This Row],[Зарегистрированы в центрах занятости в качестве безработных (получают пособие по безработице) и не планируют трудоустраиваться]]+Таблица2[[#This Row],[Не планируют трудоустраиваться, в том числе по причинам получения иных социальных льгот ]]+Таблица2[[#This Row],[Иные причины нахождения под риском нетрудоустройства]]+Таблица2[[#This Row],[Тяжелое состояние здоровья, не позволяющее трудоустраиваться]]+Таблица2[[#This Row],[Находятся под следствием, отбывают наказание]]+Таблица2[[#This Row],[Переезд за пределы Российской Федерации]]+Таблица2[[#This Row],[Не могут трудоустраиваться в связи с уходом за больными родственниками, в связи с иными семейными обстоятельствами]], "+", "Не сходится сумма")</f>
        <v>+</v>
      </c>
      <c r="G181" s="8">
        <v>0</v>
      </c>
      <c r="H181" s="33" t="str">
        <f>IF(Таблица2[[#This Row],[Из них (из 3): трудоустроены по получаемой профессии, специальности]]&lt;=Таблица2[[#This Row],[Трудоустроены]], "+", "Не сход 3 и 4")</f>
        <v>+</v>
      </c>
      <c r="I181" s="33" t="str">
        <f>IF(Таблица2[[#This Row],[Из них (из 3): продолжат обучение]]&lt;=Таблица2[[#This Row],[Трудоустроены]], "+", "Несход 3 и 5")</f>
        <v>+</v>
      </c>
      <c r="J181" s="33" t="str">
        <f>IF(Таблица2[[#This Row],[Трудоустроены]]=Таблица2[[#This Row],[в отрасли образования]]+Таблица2[[#This Row],[в медицинской отрасли]]+Таблица2[[#This Row],[в отрасли сферы услуг, туризма]]+Таблица2[[#This Row],[в отрасли сферы торговли, организациях финансового сектора]]+Таблица2[[#This Row],[в отрасли правоохранительной сферы и управления]]+Таблица2[[#This Row],[в отрасли средств массовой информации]]+Таблица2[[#This Row],[на предприятия оборонно-промышленного комплекса]]+Таблица2[[#This Row],[машиностроения (кроме оборонно-промышленного комплекса)]]+Таблица2[[#This Row],[сельского хозяйства]]+Таблица2[[#This Row],[металлургии ]]+Таблица2[[#This Row],[железнодорожного транспорта]]+Таблица2[[#This Row],[легкой промышленности]]+Таблица2[[#This Row],[химической отрасли]]+Таблица2[[#This Row],[атомной отрасли (кроме оборонно-промышленного комплекса)]]+Таблица2[[#This Row],[фармацевтической отрасли]]+Таблица2[[#This Row],[отрасли информационных технологий]]+Таблица2[[#This Row],[радиоэлектроники (кроме оборонно-промышленного комплекса)]]+Таблица2[[#This Row],[топливно-энергетического комплекса (кроме оборонно-промышленного комплекса)]]+Таблица2[[#This Row],[транспортной отрасли]]+Таблица2[[#This Row],[горнодобывающей отрасли]]+Таблица2[[#This Row],[отрасли электротехнической промышленности (кроме оборонно-промышленного комплекса)]]+Таблица2[[#This Row],[лесной промышленности]]+Таблица2[[#This Row],[строительной отрасли]]+Таблица2[[#This Row],[отрасли электронной промышленности (кроме оборонно-промышленного комплекса)]]+Таблица2[[#This Row],[индустрии робототехники]]+Таблица2[[#This Row],[в отрасли искусства]]+Таблица2[[#This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 "+", "ОШИБКА")</f>
        <v>+</v>
      </c>
      <c r="K181" s="8">
        <v>0</v>
      </c>
      <c r="L181" s="8">
        <v>0</v>
      </c>
      <c r="M181" s="8">
        <v>0</v>
      </c>
      <c r="N181" s="8">
        <v>0</v>
      </c>
      <c r="O181" s="8">
        <v>0</v>
      </c>
      <c r="P181" s="8">
        <v>0</v>
      </c>
      <c r="Q181" s="8">
        <v>0</v>
      </c>
      <c r="R181" s="8">
        <v>0</v>
      </c>
      <c r="S181" s="8">
        <v>0</v>
      </c>
      <c r="T181" s="8">
        <v>0</v>
      </c>
      <c r="U181" s="8">
        <v>0</v>
      </c>
      <c r="V181" s="8">
        <v>0</v>
      </c>
      <c r="W181" s="8">
        <v>0</v>
      </c>
      <c r="X181" s="8">
        <v>0</v>
      </c>
      <c r="Y181" s="8">
        <v>0</v>
      </c>
      <c r="Z181" s="8">
        <v>0</v>
      </c>
      <c r="AA181" s="8">
        <v>0</v>
      </c>
      <c r="AB181" s="8">
        <v>0</v>
      </c>
      <c r="AC181" s="8">
        <v>0</v>
      </c>
      <c r="AD181" s="8">
        <v>0</v>
      </c>
      <c r="AE181" s="8">
        <v>0</v>
      </c>
      <c r="AF181" s="8">
        <v>0</v>
      </c>
      <c r="AG181" s="8">
        <v>0</v>
      </c>
      <c r="AH181" s="8">
        <v>0</v>
      </c>
      <c r="AI181" s="8">
        <v>0</v>
      </c>
      <c r="AJ181" s="8">
        <v>0</v>
      </c>
      <c r="AK181" s="8">
        <v>0</v>
      </c>
      <c r="AL181" s="8">
        <v>0</v>
      </c>
      <c r="AM181" s="8">
        <v>0</v>
      </c>
      <c r="AN181" s="8">
        <v>0</v>
      </c>
      <c r="AO181" s="11">
        <v>12</v>
      </c>
      <c r="AP181" s="33" t="str">
        <f>IF(Таблица2[[#This Row],[из них (из 34): трудоустраиваются по полученной профессии, специальности]]&lt;=Таблица2[[#This Row],[Будут трудоустроены]], "+", "Не сход 34 и 35")</f>
        <v>+</v>
      </c>
      <c r="AQ181" s="33" t="str">
        <f>IF(Таблица2[[#This Row],[из них (из 34) продолжат обучение
]]&lt;=Таблица2[[#This Row],[Будут трудоустроены]], "+", "Не сход 34 и 36")</f>
        <v>+</v>
      </c>
      <c r="AR181" s="33" t="str">
        <f>IF(Таблица2[[#This Row],[Будут трудоустроены]]=Таблица2[[#This Row],[в отрасли образования2]]+Таблица2[[#This Row],[в медицинской отрасли3]]+Таблица2[[#This Row],[в отрасли сферы услуг, туризма4]]+Таблица2[[#This Row],[в отрасли сферы торговли, организациях финансового сектора5]]+Таблица2[[#This Row],[в отрасли правоохранительной сферы и управления6]]+Таблица2[[#This Row],[на предприятия оборонно-промышленного комплекса8]]+Таблица2[[#This Row],[в отрасли средств массовой информации7]]+Таблица2[[#This Row],[машиностроения (кроме оборонно-промышленного комплекса)9]]+Таблица2[[#This Row],[сельского хозяйства10]]+Таблица2[[#This Row],[металлургии 11]]+Таблица2[[#This Row],[железнодорожного транспорта12]]+Таблица2[[#This Row],[легкой промышленности13]]+Таблица2[[#This Row],[химической отрасли14]]+Таблица2[[#This Row],[атомной отрасли (кроме оборонно-промышленного комплекса)15]]+Таблица2[[#This Row],[фармацевтической отрасли16]]+Таблица2[[#This Row],[отрасли информационных технологий17]]+Таблица2[[#This Row],[радиоэлектроники (кроме оборонно-промышленного комплекса)18]]+Таблица2[[#This Row],[топливно-энергетического комплекса (кроме оборонно-промышленного комплекса)19]]+Таблица2[[#This Row],[транспортной отрасли20]]+Таблица2[[#This Row],[горнодобывающей отрасли21]]+Таблица2[[#This Row],[отрасли электротехнической промышленности (кроме оборонно-промышленного комплекса)22]]+Таблица2[[#This Row],[лесной промышленности23]]+Таблица2[[#This Row],[строительной отрасли24]]+Таблица2[[#This Row],[отрасли электронной промышленности (кроме оборонно-промышленного комплекса)25]]+Таблица2[[#This Row],[индустрии робототехники26]]+Таблица2[[#This Row],[в отрасли искусства27]]+Таблица2[[#This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спорт28]], "+", "ОШИБКА")</f>
        <v>+</v>
      </c>
      <c r="AS181" s="8">
        <v>2</v>
      </c>
      <c r="AT181" s="8">
        <v>0</v>
      </c>
      <c r="AU181" s="8">
        <v>0</v>
      </c>
      <c r="AV181" s="8">
        <v>0</v>
      </c>
      <c r="AW181" s="8">
        <v>0</v>
      </c>
      <c r="AX181" s="8">
        <v>10</v>
      </c>
      <c r="AY181" s="8">
        <v>0</v>
      </c>
      <c r="AZ181" s="8">
        <v>0</v>
      </c>
      <c r="BA181" s="8">
        <v>0</v>
      </c>
      <c r="BB181" s="8">
        <v>0</v>
      </c>
      <c r="BC181" s="8">
        <v>0</v>
      </c>
      <c r="BD181" s="8">
        <v>0</v>
      </c>
      <c r="BE181" s="8">
        <v>0</v>
      </c>
      <c r="BF181" s="8">
        <v>0</v>
      </c>
      <c r="BG181" s="8">
        <v>2</v>
      </c>
      <c r="BH181" s="8">
        <v>0</v>
      </c>
      <c r="BI181" s="8">
        <v>0</v>
      </c>
      <c r="BJ181" s="8">
        <v>0</v>
      </c>
      <c r="BK181" s="8">
        <v>0</v>
      </c>
      <c r="BL181" s="8">
        <v>0</v>
      </c>
      <c r="BM181" s="8">
        <v>0</v>
      </c>
      <c r="BN181" s="8">
        <v>0</v>
      </c>
      <c r="BO181" s="8">
        <v>0</v>
      </c>
      <c r="BP181" s="8">
        <v>0</v>
      </c>
      <c r="BQ181" s="8">
        <v>0</v>
      </c>
      <c r="BR181" s="8">
        <v>0</v>
      </c>
      <c r="BS181" s="8">
        <v>0</v>
      </c>
      <c r="BT181" s="8">
        <v>0</v>
      </c>
      <c r="BU181" s="8">
        <v>0</v>
      </c>
      <c r="BV181" s="8">
        <v>0</v>
      </c>
      <c r="BW181" s="8">
        <v>7</v>
      </c>
      <c r="BX181" s="8">
        <v>5</v>
      </c>
      <c r="BY181" s="8">
        <v>0</v>
      </c>
      <c r="BZ181" s="8">
        <v>0</v>
      </c>
      <c r="CA181" s="8">
        <v>0</v>
      </c>
      <c r="CB181" s="8">
        <v>0</v>
      </c>
      <c r="CC181" s="8">
        <v>0</v>
      </c>
      <c r="CD181" s="8">
        <v>0</v>
      </c>
      <c r="CE181" s="8">
        <v>0</v>
      </c>
      <c r="CF181" s="8">
        <v>0</v>
      </c>
      <c r="CG181" s="8">
        <v>0</v>
      </c>
      <c r="CH181" s="9">
        <v>0</v>
      </c>
      <c r="CI181" s="10" t="s">
        <v>176</v>
      </c>
    </row>
    <row r="182" spans="1:87" ht="37.5" hidden="1">
      <c r="A182" s="65" t="s">
        <v>170</v>
      </c>
      <c r="B182" s="3" t="s">
        <v>178</v>
      </c>
      <c r="C182" s="64">
        <v>40</v>
      </c>
      <c r="D182" s="64">
        <v>0</v>
      </c>
      <c r="E182" s="4">
        <v>40</v>
      </c>
      <c r="F182" s="33" t="str">
        <f>IF(Таблица2[[#This Row],[Выпуск 2024 г.]]=Таблица2[[#This Row],[Трудоустроены]]+Таблица2[[#This Row],[индивидуальные предприниматели или самозанятые]]+Таблица2[[#This Row],[Будут трудоустроены]]+Таблица2[[#This Row],[индивидуальные предприниматели или самозанятые29]]+Таблица2[[#This Row],[продолжат обучение без трудоустройства]]+Таблица2[[#This Row],[призваны в армию, будут призваны в армию]]+Таблица2[[#This Row],[находятся в отпуске по уходу за ребенком, будут находиться в отпуске по уходу за ребенком]]+Таблица2[[#This Row],[Зарегистрированы в центрах занятости в качестве безработных (получают пособие по безработице) и не планируют трудоустраиваться]]+Таблица2[[#This Row],[Не планируют трудоустраиваться, в том числе по причинам получения иных социальных льгот ]]+Таблица2[[#This Row],[Иные причины нахождения под риском нетрудоустройства]]+Таблица2[[#This Row],[Тяжелое состояние здоровья, не позволяющее трудоустраиваться]]+Таблица2[[#This Row],[Находятся под следствием, отбывают наказание]]+Таблица2[[#This Row],[Переезд за пределы Российской Федерации]]+Таблица2[[#This Row],[Не могут трудоустраиваться в связи с уходом за больными родственниками, в связи с иными семейными обстоятельствами]], "+", "Не сходится сумма")</f>
        <v>+</v>
      </c>
      <c r="G182" s="8">
        <v>18</v>
      </c>
      <c r="H182" s="33" t="str">
        <f>IF(Таблица2[[#This Row],[Из них (из 3): трудоустроены по получаемой профессии, специальности]]&lt;=Таблица2[[#This Row],[Трудоустроены]], "+", "Не сход 3 и 4")</f>
        <v>+</v>
      </c>
      <c r="I182" s="33" t="str">
        <f>IF(Таблица2[[#This Row],[Из них (из 3): продолжат обучение]]&lt;=Таблица2[[#This Row],[Трудоустроены]], "+", "Несход 3 и 5")</f>
        <v>+</v>
      </c>
      <c r="J182" s="33" t="str">
        <f>IF(Таблица2[[#This Row],[Трудоустроены]]=Таблица2[[#This Row],[в отрасли образования]]+Таблица2[[#This Row],[в медицинской отрасли]]+Таблица2[[#This Row],[в отрасли сферы услуг, туризма]]+Таблица2[[#This Row],[в отрасли сферы торговли, организациях финансового сектора]]+Таблица2[[#This Row],[в отрасли правоохранительной сферы и управления]]+Таблица2[[#This Row],[в отрасли средств массовой информации]]+Таблица2[[#This Row],[на предприятия оборонно-промышленного комплекса]]+Таблица2[[#This Row],[машиностроения (кроме оборонно-промышленного комплекса)]]+Таблица2[[#This Row],[сельского хозяйства]]+Таблица2[[#This Row],[металлургии ]]+Таблица2[[#This Row],[железнодорожного транспорта]]+Таблица2[[#This Row],[легкой промышленности]]+Таблица2[[#This Row],[химической отрасли]]+Таблица2[[#This Row],[атомной отрасли (кроме оборонно-промышленного комплекса)]]+Таблица2[[#This Row],[фармацевтической отрасли]]+Таблица2[[#This Row],[отрасли информационных технологий]]+Таблица2[[#This Row],[радиоэлектроники (кроме оборонно-промышленного комплекса)]]+Таблица2[[#This Row],[топливно-энергетического комплекса (кроме оборонно-промышленного комплекса)]]+Таблица2[[#This Row],[транспортной отрасли]]+Таблица2[[#This Row],[горнодобывающей отрасли]]+Таблица2[[#This Row],[отрасли электротехнической промышленности (кроме оборонно-промышленного комплекса)]]+Таблица2[[#This Row],[лесной промышленности]]+Таблица2[[#This Row],[строительной отрасли]]+Таблица2[[#This Row],[отрасли электронной промышленности (кроме оборонно-промышленного комплекса)]]+Таблица2[[#This Row],[индустрии робототехники]]+Таблица2[[#This Row],[в отрасли искусства]]+Таблица2[[#This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 "+", "ОШИБКА")</f>
        <v>+</v>
      </c>
      <c r="K182" s="8">
        <v>18</v>
      </c>
      <c r="L182" s="8">
        <v>0</v>
      </c>
      <c r="M182" s="8">
        <v>0</v>
      </c>
      <c r="N182" s="8">
        <v>0</v>
      </c>
      <c r="O182" s="8">
        <v>0</v>
      </c>
      <c r="P182" s="8">
        <v>0</v>
      </c>
      <c r="Q182" s="8">
        <v>0</v>
      </c>
      <c r="R182" s="8">
        <v>0</v>
      </c>
      <c r="S182" s="8">
        <v>0</v>
      </c>
      <c r="T182" s="8">
        <v>0</v>
      </c>
      <c r="U182" s="8">
        <v>0</v>
      </c>
      <c r="V182" s="8">
        <v>0</v>
      </c>
      <c r="W182" s="8">
        <v>0</v>
      </c>
      <c r="X182" s="8">
        <v>18</v>
      </c>
      <c r="Y182" s="8">
        <v>0</v>
      </c>
      <c r="Z182" s="8">
        <v>0</v>
      </c>
      <c r="AA182" s="8">
        <v>0</v>
      </c>
      <c r="AB182" s="8">
        <v>0</v>
      </c>
      <c r="AC182" s="8">
        <v>0</v>
      </c>
      <c r="AD182" s="8">
        <v>0</v>
      </c>
      <c r="AE182" s="8">
        <v>0</v>
      </c>
      <c r="AF182" s="8">
        <v>0</v>
      </c>
      <c r="AG182" s="8">
        <v>0</v>
      </c>
      <c r="AH182" s="8">
        <v>0</v>
      </c>
      <c r="AI182" s="8">
        <v>0</v>
      </c>
      <c r="AJ182" s="8">
        <v>0</v>
      </c>
      <c r="AK182" s="8">
        <v>0</v>
      </c>
      <c r="AL182" s="8">
        <v>0</v>
      </c>
      <c r="AM182" s="8">
        <v>0</v>
      </c>
      <c r="AN182" s="8">
        <v>0</v>
      </c>
      <c r="AO182" s="11">
        <v>20</v>
      </c>
      <c r="AP182" s="33" t="str">
        <f>IF(Таблица2[[#This Row],[из них (из 34): трудоустраиваются по полученной профессии, специальности]]&lt;=Таблица2[[#This Row],[Будут трудоустроены]], "+", "Не сход 34 и 35")</f>
        <v>+</v>
      </c>
      <c r="AQ182" s="33" t="str">
        <f>IF(Таблица2[[#This Row],[из них (из 34) продолжат обучение
]]&lt;=Таблица2[[#This Row],[Будут трудоустроены]], "+", "Не сход 34 и 36")</f>
        <v>+</v>
      </c>
      <c r="AR182" s="33" t="str">
        <f>IF(Таблица2[[#This Row],[Будут трудоустроены]]=Таблица2[[#This Row],[в отрасли образования2]]+Таблица2[[#This Row],[в медицинской отрасли3]]+Таблица2[[#This Row],[в отрасли сферы услуг, туризма4]]+Таблица2[[#This Row],[в отрасли сферы торговли, организациях финансового сектора5]]+Таблица2[[#This Row],[в отрасли правоохранительной сферы и управления6]]+Таблица2[[#This Row],[на предприятия оборонно-промышленного комплекса8]]+Таблица2[[#This Row],[в отрасли средств массовой информации7]]+Таблица2[[#This Row],[машиностроения (кроме оборонно-промышленного комплекса)9]]+Таблица2[[#This Row],[сельского хозяйства10]]+Таблица2[[#This Row],[металлургии 11]]+Таблица2[[#This Row],[железнодорожного транспорта12]]+Таблица2[[#This Row],[легкой промышленности13]]+Таблица2[[#This Row],[химической отрасли14]]+Таблица2[[#This Row],[атомной отрасли (кроме оборонно-промышленного комплекса)15]]+Таблица2[[#This Row],[фармацевтической отрасли16]]+Таблица2[[#This Row],[отрасли информационных технологий17]]+Таблица2[[#This Row],[радиоэлектроники (кроме оборонно-промышленного комплекса)18]]+Таблица2[[#This Row],[топливно-энергетического комплекса (кроме оборонно-промышленного комплекса)19]]+Таблица2[[#This Row],[транспортной отрасли20]]+Таблица2[[#This Row],[горнодобывающей отрасли21]]+Таблица2[[#This Row],[отрасли электротехнической промышленности (кроме оборонно-промышленного комплекса)22]]+Таблица2[[#This Row],[лесной промышленности23]]+Таблица2[[#This Row],[строительной отрасли24]]+Таблица2[[#This Row],[отрасли электронной промышленности (кроме оборонно-промышленного комплекса)25]]+Таблица2[[#This Row],[индустрии робототехники26]]+Таблица2[[#This Row],[в отрасли искусства27]]+Таблица2[[#This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спорт28]], "+", "ОШИБКА")</f>
        <v>+</v>
      </c>
      <c r="AS182" s="8">
        <v>17</v>
      </c>
      <c r="AT182" s="8">
        <v>0</v>
      </c>
      <c r="AU182" s="8">
        <v>0</v>
      </c>
      <c r="AV182" s="8">
        <v>0</v>
      </c>
      <c r="AW182" s="8">
        <v>0</v>
      </c>
      <c r="AX182" s="8">
        <v>3</v>
      </c>
      <c r="AY182" s="8">
        <v>0</v>
      </c>
      <c r="AZ182" s="8">
        <v>0</v>
      </c>
      <c r="BA182" s="8">
        <v>0</v>
      </c>
      <c r="BB182" s="8">
        <v>0</v>
      </c>
      <c r="BC182" s="8">
        <v>0</v>
      </c>
      <c r="BD182" s="8">
        <v>0</v>
      </c>
      <c r="BE182" s="8">
        <v>0</v>
      </c>
      <c r="BF182" s="8">
        <v>0</v>
      </c>
      <c r="BG182" s="8">
        <v>8</v>
      </c>
      <c r="BH182" s="8">
        <v>0</v>
      </c>
      <c r="BI182" s="8">
        <v>0</v>
      </c>
      <c r="BJ182" s="8">
        <v>0</v>
      </c>
      <c r="BK182" s="8">
        <v>0</v>
      </c>
      <c r="BL182" s="8">
        <v>9</v>
      </c>
      <c r="BM182" s="8">
        <v>0</v>
      </c>
      <c r="BN182" s="8">
        <v>0</v>
      </c>
      <c r="BO182" s="8">
        <v>0</v>
      </c>
      <c r="BP182" s="8">
        <v>0</v>
      </c>
      <c r="BQ182" s="8">
        <v>0</v>
      </c>
      <c r="BR182" s="8">
        <v>0</v>
      </c>
      <c r="BS182" s="8">
        <v>0</v>
      </c>
      <c r="BT182" s="8">
        <v>0</v>
      </c>
      <c r="BU182" s="8">
        <v>0</v>
      </c>
      <c r="BV182" s="8">
        <v>0</v>
      </c>
      <c r="BW182" s="8">
        <v>2</v>
      </c>
      <c r="BX182" s="8">
        <v>0</v>
      </c>
      <c r="BY182" s="8">
        <v>0</v>
      </c>
      <c r="BZ182" s="8">
        <v>0</v>
      </c>
      <c r="CA182" s="8">
        <v>0</v>
      </c>
      <c r="CB182" s="8">
        <v>0</v>
      </c>
      <c r="CC182" s="8">
        <v>0</v>
      </c>
      <c r="CD182" s="8">
        <v>0</v>
      </c>
      <c r="CE182" s="8">
        <v>0</v>
      </c>
      <c r="CF182" s="8">
        <v>0</v>
      </c>
      <c r="CG182" s="8">
        <v>0</v>
      </c>
      <c r="CH182" s="9">
        <v>0</v>
      </c>
      <c r="CI182" s="10" t="s">
        <v>179</v>
      </c>
    </row>
    <row r="183" spans="1:87" ht="37.5" hidden="1">
      <c r="A183" s="65" t="s">
        <v>170</v>
      </c>
      <c r="B183" s="3" t="s">
        <v>180</v>
      </c>
      <c r="C183" s="64">
        <v>22</v>
      </c>
      <c r="D183" s="64">
        <v>0</v>
      </c>
      <c r="E183" s="4">
        <v>22</v>
      </c>
      <c r="F183" s="33" t="str">
        <f>IF(Таблица2[[#This Row],[Выпуск 2024 г.]]=Таблица2[[#This Row],[Трудоустроены]]+Таблица2[[#This Row],[индивидуальные предприниматели или самозанятые]]+Таблица2[[#This Row],[Будут трудоустроены]]+Таблица2[[#This Row],[индивидуальные предприниматели или самозанятые29]]+Таблица2[[#This Row],[продолжат обучение без трудоустройства]]+Таблица2[[#This Row],[призваны в армию, будут призваны в армию]]+Таблица2[[#This Row],[находятся в отпуске по уходу за ребенком, будут находиться в отпуске по уходу за ребенком]]+Таблица2[[#This Row],[Зарегистрированы в центрах занятости в качестве безработных (получают пособие по безработице) и не планируют трудоустраиваться]]+Таблица2[[#This Row],[Не планируют трудоустраиваться, в том числе по причинам получения иных социальных льгот ]]+Таблица2[[#This Row],[Иные причины нахождения под риском нетрудоустройства]]+Таблица2[[#This Row],[Тяжелое состояние здоровья, не позволяющее трудоустраиваться]]+Таблица2[[#This Row],[Находятся под следствием, отбывают наказание]]+Таблица2[[#This Row],[Переезд за пределы Российской Федерации]]+Таблица2[[#This Row],[Не могут трудоустраиваться в связи с уходом за больными родственниками, в связи с иными семейными обстоятельствами]], "+", "Не сходится сумма")</f>
        <v>+</v>
      </c>
      <c r="G183" s="8">
        <v>0</v>
      </c>
      <c r="H183" s="33" t="str">
        <f>IF(Таблица2[[#This Row],[Из них (из 3): трудоустроены по получаемой профессии, специальности]]&lt;=Таблица2[[#This Row],[Трудоустроены]], "+", "Не сход 3 и 4")</f>
        <v>+</v>
      </c>
      <c r="I183" s="33" t="str">
        <f>IF(Таблица2[[#This Row],[Из них (из 3): продолжат обучение]]&lt;=Таблица2[[#This Row],[Трудоустроены]], "+", "Несход 3 и 5")</f>
        <v>+</v>
      </c>
      <c r="J183" s="33" t="str">
        <f>IF(Таблица2[[#This Row],[Трудоустроены]]=Таблица2[[#This Row],[в отрасли образования]]+Таблица2[[#This Row],[в медицинской отрасли]]+Таблица2[[#This Row],[в отрасли сферы услуг, туризма]]+Таблица2[[#This Row],[в отрасли сферы торговли, организациях финансового сектора]]+Таблица2[[#This Row],[в отрасли правоохранительной сферы и управления]]+Таблица2[[#This Row],[в отрасли средств массовой информации]]+Таблица2[[#This Row],[на предприятия оборонно-промышленного комплекса]]+Таблица2[[#This Row],[машиностроения (кроме оборонно-промышленного комплекса)]]+Таблица2[[#This Row],[сельского хозяйства]]+Таблица2[[#This Row],[металлургии ]]+Таблица2[[#This Row],[железнодорожного транспорта]]+Таблица2[[#This Row],[легкой промышленности]]+Таблица2[[#This Row],[химической отрасли]]+Таблица2[[#This Row],[атомной отрасли (кроме оборонно-промышленного комплекса)]]+Таблица2[[#This Row],[фармацевтической отрасли]]+Таблица2[[#This Row],[отрасли информационных технологий]]+Таблица2[[#This Row],[радиоэлектроники (кроме оборонно-промышленного комплекса)]]+Таблица2[[#This Row],[топливно-энергетического комплекса (кроме оборонно-промышленного комплекса)]]+Таблица2[[#This Row],[транспортной отрасли]]+Таблица2[[#This Row],[горнодобывающей отрасли]]+Таблица2[[#This Row],[отрасли электротехнической промышленности (кроме оборонно-промышленного комплекса)]]+Таблица2[[#This Row],[лесной промышленности]]+Таблица2[[#This Row],[строительной отрасли]]+Таблица2[[#This Row],[отрасли электронной промышленности (кроме оборонно-промышленного комплекса)]]+Таблица2[[#This Row],[индустрии робототехники]]+Таблица2[[#This Row],[в отрасли искусства]]+Таблица2[[#This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 "+", "ОШИБКА")</f>
        <v>+</v>
      </c>
      <c r="K183" s="8">
        <v>0</v>
      </c>
      <c r="L183" s="8">
        <v>0</v>
      </c>
      <c r="M183" s="8">
        <v>0</v>
      </c>
      <c r="N183" s="8">
        <v>0</v>
      </c>
      <c r="O183" s="8">
        <v>0</v>
      </c>
      <c r="P183" s="8">
        <v>0</v>
      </c>
      <c r="Q183" s="8">
        <v>0</v>
      </c>
      <c r="R183" s="8">
        <v>0</v>
      </c>
      <c r="S183" s="8">
        <v>0</v>
      </c>
      <c r="T183" s="8">
        <v>0</v>
      </c>
      <c r="U183" s="8">
        <v>0</v>
      </c>
      <c r="V183" s="8">
        <v>0</v>
      </c>
      <c r="W183" s="8">
        <v>0</v>
      </c>
      <c r="X183" s="8">
        <v>0</v>
      </c>
      <c r="Y183" s="8">
        <v>0</v>
      </c>
      <c r="Z183" s="8">
        <v>0</v>
      </c>
      <c r="AA183" s="8">
        <v>0</v>
      </c>
      <c r="AB183" s="8">
        <v>0</v>
      </c>
      <c r="AC183" s="8">
        <v>0</v>
      </c>
      <c r="AD183" s="8">
        <v>0</v>
      </c>
      <c r="AE183" s="8">
        <v>0</v>
      </c>
      <c r="AF183" s="8">
        <v>0</v>
      </c>
      <c r="AG183" s="8">
        <v>0</v>
      </c>
      <c r="AH183" s="8">
        <v>0</v>
      </c>
      <c r="AI183" s="8">
        <v>0</v>
      </c>
      <c r="AJ183" s="8">
        <v>0</v>
      </c>
      <c r="AK183" s="8">
        <v>0</v>
      </c>
      <c r="AL183" s="8">
        <v>0</v>
      </c>
      <c r="AM183" s="8">
        <v>0</v>
      </c>
      <c r="AN183" s="8">
        <v>0</v>
      </c>
      <c r="AO183" s="11">
        <v>22</v>
      </c>
      <c r="AP183" s="33" t="str">
        <f>IF(Таблица2[[#This Row],[из них (из 34): трудоустраиваются по полученной профессии, специальности]]&lt;=Таблица2[[#This Row],[Будут трудоустроены]], "+", "Не сход 34 и 35")</f>
        <v>+</v>
      </c>
      <c r="AQ183" s="33" t="str">
        <f>IF(Таблица2[[#This Row],[из них (из 34) продолжат обучение
]]&lt;=Таблица2[[#This Row],[Будут трудоустроены]], "+", "Не сход 34 и 36")</f>
        <v>+</v>
      </c>
      <c r="AR183" s="33" t="str">
        <f>IF(Таблица2[[#This Row],[Будут трудоустроены]]=Таблица2[[#This Row],[в отрасли образования2]]+Таблица2[[#This Row],[в медицинской отрасли3]]+Таблица2[[#This Row],[в отрасли сферы услуг, туризма4]]+Таблица2[[#This Row],[в отрасли сферы торговли, организациях финансового сектора5]]+Таблица2[[#This Row],[в отрасли правоохранительной сферы и управления6]]+Таблица2[[#This Row],[на предприятия оборонно-промышленного комплекса8]]+Таблица2[[#This Row],[в отрасли средств массовой информации7]]+Таблица2[[#This Row],[машиностроения (кроме оборонно-промышленного комплекса)9]]+Таблица2[[#This Row],[сельского хозяйства10]]+Таблица2[[#This Row],[металлургии 11]]+Таблица2[[#This Row],[железнодорожного транспорта12]]+Таблица2[[#This Row],[легкой промышленности13]]+Таблица2[[#This Row],[химической отрасли14]]+Таблица2[[#This Row],[атомной отрасли (кроме оборонно-промышленного комплекса)15]]+Таблица2[[#This Row],[фармацевтической отрасли16]]+Таблица2[[#This Row],[отрасли информационных технологий17]]+Таблица2[[#This Row],[радиоэлектроники (кроме оборонно-промышленного комплекса)18]]+Таблица2[[#This Row],[топливно-энергетического комплекса (кроме оборонно-промышленного комплекса)19]]+Таблица2[[#This Row],[транспортной отрасли20]]+Таблица2[[#This Row],[горнодобывающей отрасли21]]+Таблица2[[#This Row],[отрасли электротехнической промышленности (кроме оборонно-промышленного комплекса)22]]+Таблица2[[#This Row],[лесной промышленности23]]+Таблица2[[#This Row],[строительной отрасли24]]+Таблица2[[#This Row],[отрасли электронной промышленности (кроме оборонно-промышленного комплекса)25]]+Таблица2[[#This Row],[индустрии робототехники26]]+Таблица2[[#This Row],[в отрасли искусства27]]+Таблица2[[#This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спорт28]], "+", "ОШИБКА")</f>
        <v>+</v>
      </c>
      <c r="AS183" s="8">
        <v>16</v>
      </c>
      <c r="AT183" s="8">
        <v>0</v>
      </c>
      <c r="AU183" s="8">
        <v>0</v>
      </c>
      <c r="AV183" s="8">
        <v>0</v>
      </c>
      <c r="AW183" s="8">
        <v>0</v>
      </c>
      <c r="AX183" s="8">
        <v>13</v>
      </c>
      <c r="AY183" s="8">
        <v>0</v>
      </c>
      <c r="AZ183" s="8">
        <v>0</v>
      </c>
      <c r="BA183" s="8">
        <v>0</v>
      </c>
      <c r="BB183" s="8">
        <v>0</v>
      </c>
      <c r="BC183" s="8">
        <v>0</v>
      </c>
      <c r="BD183" s="8">
        <v>0</v>
      </c>
      <c r="BE183" s="8">
        <v>0</v>
      </c>
      <c r="BF183" s="8">
        <v>0</v>
      </c>
      <c r="BG183" s="8">
        <v>5</v>
      </c>
      <c r="BH183" s="8">
        <v>0</v>
      </c>
      <c r="BI183" s="8">
        <v>0</v>
      </c>
      <c r="BJ183" s="8">
        <v>0</v>
      </c>
      <c r="BK183" s="8">
        <v>0</v>
      </c>
      <c r="BL183" s="8">
        <v>0</v>
      </c>
      <c r="BM183" s="8">
        <v>0</v>
      </c>
      <c r="BN183" s="8">
        <v>0</v>
      </c>
      <c r="BO183" s="8">
        <v>0</v>
      </c>
      <c r="BP183" s="8">
        <v>0</v>
      </c>
      <c r="BQ183" s="8">
        <v>0</v>
      </c>
      <c r="BR183" s="8">
        <v>0</v>
      </c>
      <c r="BS183" s="8">
        <v>0</v>
      </c>
      <c r="BT183" s="8">
        <v>0</v>
      </c>
      <c r="BU183" s="8">
        <v>4</v>
      </c>
      <c r="BV183" s="8"/>
      <c r="BW183" s="8">
        <v>0</v>
      </c>
      <c r="BX183" s="8">
        <v>0</v>
      </c>
      <c r="BY183" s="8">
        <v>0</v>
      </c>
      <c r="BZ183" s="8">
        <v>0</v>
      </c>
      <c r="CA183" s="8">
        <v>0</v>
      </c>
      <c r="CB183" s="8">
        <v>0</v>
      </c>
      <c r="CC183" s="8">
        <v>0</v>
      </c>
      <c r="CD183" s="8">
        <v>0</v>
      </c>
      <c r="CE183" s="8">
        <v>0</v>
      </c>
      <c r="CF183" s="8">
        <v>0</v>
      </c>
      <c r="CG183" s="8">
        <v>0</v>
      </c>
      <c r="CH183" s="9">
        <v>0</v>
      </c>
      <c r="CI183" s="10" t="s">
        <v>181</v>
      </c>
    </row>
    <row r="184" spans="1:87" ht="37.5" hidden="1">
      <c r="A184" s="65" t="s">
        <v>170</v>
      </c>
      <c r="B184" s="3" t="s">
        <v>101</v>
      </c>
      <c r="C184" s="64">
        <v>36</v>
      </c>
      <c r="D184" s="64">
        <v>0</v>
      </c>
      <c r="E184" s="4">
        <v>36</v>
      </c>
      <c r="F184" s="33" t="str">
        <f>IF(Таблица2[[#This Row],[Выпуск 2024 г.]]=Таблица2[[#This Row],[Трудоустроены]]+Таблица2[[#This Row],[индивидуальные предприниматели или самозанятые]]+Таблица2[[#This Row],[Будут трудоустроены]]+Таблица2[[#This Row],[индивидуальные предприниматели или самозанятые29]]+Таблица2[[#This Row],[продолжат обучение без трудоустройства]]+Таблица2[[#This Row],[призваны в армию, будут призваны в армию]]+Таблица2[[#This Row],[находятся в отпуске по уходу за ребенком, будут находиться в отпуске по уходу за ребенком]]+Таблица2[[#This Row],[Зарегистрированы в центрах занятости в качестве безработных (получают пособие по безработице) и не планируют трудоустраиваться]]+Таблица2[[#This Row],[Не планируют трудоустраиваться, в том числе по причинам получения иных социальных льгот ]]+Таблица2[[#This Row],[Иные причины нахождения под риском нетрудоустройства]]+Таблица2[[#This Row],[Тяжелое состояние здоровья, не позволяющее трудоустраиваться]]+Таблица2[[#This Row],[Находятся под следствием, отбывают наказание]]+Таблица2[[#This Row],[Переезд за пределы Российской Федерации]]+Таблица2[[#This Row],[Не могут трудоустраиваться в связи с уходом за больными родственниками, в связи с иными семейными обстоятельствами]], "+", "Не сходится сумма")</f>
        <v>+</v>
      </c>
      <c r="G184" s="8">
        <v>0</v>
      </c>
      <c r="H184" s="33" t="str">
        <f>IF(Таблица2[[#This Row],[Из них (из 3): трудоустроены по получаемой профессии, специальности]]&lt;=Таблица2[[#This Row],[Трудоустроены]], "+", "Не сход 3 и 4")</f>
        <v>+</v>
      </c>
      <c r="I184" s="33" t="str">
        <f>IF(Таблица2[[#This Row],[Из них (из 3): продолжат обучение]]&lt;=Таблица2[[#This Row],[Трудоустроены]], "+", "Несход 3 и 5")</f>
        <v>+</v>
      </c>
      <c r="J184" s="33" t="str">
        <f>IF(Таблица2[[#This Row],[Трудоустроены]]=Таблица2[[#This Row],[в отрасли образования]]+Таблица2[[#This Row],[в медицинской отрасли]]+Таблица2[[#This Row],[в отрасли сферы услуг, туризма]]+Таблица2[[#This Row],[в отрасли сферы торговли, организациях финансового сектора]]+Таблица2[[#This Row],[в отрасли правоохранительной сферы и управления]]+Таблица2[[#This Row],[в отрасли средств массовой информации]]+Таблица2[[#This Row],[на предприятия оборонно-промышленного комплекса]]+Таблица2[[#This Row],[машиностроения (кроме оборонно-промышленного комплекса)]]+Таблица2[[#This Row],[сельского хозяйства]]+Таблица2[[#This Row],[металлургии ]]+Таблица2[[#This Row],[железнодорожного транспорта]]+Таблица2[[#This Row],[легкой промышленности]]+Таблица2[[#This Row],[химической отрасли]]+Таблица2[[#This Row],[атомной отрасли (кроме оборонно-промышленного комплекса)]]+Таблица2[[#This Row],[фармацевтической отрасли]]+Таблица2[[#This Row],[отрасли информационных технологий]]+Таблица2[[#This Row],[радиоэлектроники (кроме оборонно-промышленного комплекса)]]+Таблица2[[#This Row],[топливно-энергетического комплекса (кроме оборонно-промышленного комплекса)]]+Таблица2[[#This Row],[транспортной отрасли]]+Таблица2[[#This Row],[горнодобывающей отрасли]]+Таблица2[[#This Row],[отрасли электротехнической промышленности (кроме оборонно-промышленного комплекса)]]+Таблица2[[#This Row],[лесной промышленности]]+Таблица2[[#This Row],[строительной отрасли]]+Таблица2[[#This Row],[отрасли электронной промышленности (кроме оборонно-промышленного комплекса)]]+Таблица2[[#This Row],[индустрии робототехники]]+Таблица2[[#This Row],[в отрасли искусства]]+Таблица2[[#This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 "+", "ОШИБКА")</f>
        <v>+</v>
      </c>
      <c r="K184" s="8">
        <v>0</v>
      </c>
      <c r="L184" s="8">
        <v>0</v>
      </c>
      <c r="M184" s="8">
        <v>0</v>
      </c>
      <c r="N184" s="8">
        <v>0</v>
      </c>
      <c r="O184" s="8">
        <v>0</v>
      </c>
      <c r="P184" s="8">
        <v>0</v>
      </c>
      <c r="Q184" s="8">
        <v>0</v>
      </c>
      <c r="R184" s="8">
        <v>0</v>
      </c>
      <c r="S184" s="8">
        <v>0</v>
      </c>
      <c r="T184" s="8"/>
      <c r="U184" s="8"/>
      <c r="V184" s="8"/>
      <c r="W184" s="8"/>
      <c r="X184" s="8"/>
      <c r="Y184" s="8"/>
      <c r="Z184" s="8"/>
      <c r="AA184" s="8"/>
      <c r="AB184" s="8"/>
      <c r="AC184" s="8"/>
      <c r="AD184" s="8"/>
      <c r="AE184" s="8"/>
      <c r="AF184" s="8"/>
      <c r="AG184" s="8"/>
      <c r="AH184" s="8"/>
      <c r="AI184" s="8"/>
      <c r="AJ184" s="8"/>
      <c r="AK184" s="8"/>
      <c r="AL184" s="8"/>
      <c r="AM184" s="8"/>
      <c r="AN184" s="8"/>
      <c r="AO184" s="11">
        <v>2</v>
      </c>
      <c r="AP184" s="33" t="str">
        <f>IF(Таблица2[[#This Row],[из них (из 34): трудоустраиваются по полученной профессии, специальности]]&lt;=Таблица2[[#This Row],[Будут трудоустроены]], "+", "Не сход 34 и 35")</f>
        <v>+</v>
      </c>
      <c r="AQ184" s="33" t="str">
        <f>IF(Таблица2[[#This Row],[из них (из 34) продолжат обучение
]]&lt;=Таблица2[[#This Row],[Будут трудоустроены]], "+", "Не сход 34 и 36")</f>
        <v>+</v>
      </c>
      <c r="AR184" s="33" t="str">
        <f>IF(Таблица2[[#This Row],[Будут трудоустроены]]=Таблица2[[#This Row],[в отрасли образования2]]+Таблица2[[#This Row],[в медицинской отрасли3]]+Таблица2[[#This Row],[в отрасли сферы услуг, туризма4]]+Таблица2[[#This Row],[в отрасли сферы торговли, организациях финансового сектора5]]+Таблица2[[#This Row],[в отрасли правоохранительной сферы и управления6]]+Таблица2[[#This Row],[на предприятия оборонно-промышленного комплекса8]]+Таблица2[[#This Row],[в отрасли средств массовой информации7]]+Таблица2[[#This Row],[машиностроения (кроме оборонно-промышленного комплекса)9]]+Таблица2[[#This Row],[сельского хозяйства10]]+Таблица2[[#This Row],[металлургии 11]]+Таблица2[[#This Row],[железнодорожного транспорта12]]+Таблица2[[#This Row],[легкой промышленности13]]+Таблица2[[#This Row],[химической отрасли14]]+Таблица2[[#This Row],[атомной отрасли (кроме оборонно-промышленного комплекса)15]]+Таблица2[[#This Row],[фармацевтической отрасли16]]+Таблица2[[#This Row],[отрасли информационных технологий17]]+Таблица2[[#This Row],[радиоэлектроники (кроме оборонно-промышленного комплекса)18]]+Таблица2[[#This Row],[топливно-энергетического комплекса (кроме оборонно-промышленного комплекса)19]]+Таблица2[[#This Row],[транспортной отрасли20]]+Таблица2[[#This Row],[горнодобывающей отрасли21]]+Таблица2[[#This Row],[отрасли электротехнической промышленности (кроме оборонно-промышленного комплекса)22]]+Таблица2[[#This Row],[лесной промышленности23]]+Таблица2[[#This Row],[строительной отрасли24]]+Таблица2[[#This Row],[отрасли электронной промышленности (кроме оборонно-промышленного комплекса)25]]+Таблица2[[#This Row],[индустрии робототехники26]]+Таблица2[[#This Row],[в отрасли искусства27]]+Таблица2[[#This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спорт28]], "+", "ОШИБКА")</f>
        <v>+</v>
      </c>
      <c r="AS184" s="8">
        <v>2</v>
      </c>
      <c r="AT184" s="8">
        <v>0</v>
      </c>
      <c r="AU184" s="8">
        <v>0</v>
      </c>
      <c r="AV184" s="8">
        <v>0</v>
      </c>
      <c r="AW184" s="8">
        <v>0</v>
      </c>
      <c r="AX184" s="8">
        <v>0</v>
      </c>
      <c r="AY184" s="8">
        <v>0</v>
      </c>
      <c r="AZ184" s="8">
        <v>0</v>
      </c>
      <c r="BA184" s="8">
        <v>0</v>
      </c>
      <c r="BB184" s="8">
        <v>0</v>
      </c>
      <c r="BC184" s="8">
        <v>0</v>
      </c>
      <c r="BD184" s="8">
        <v>0</v>
      </c>
      <c r="BE184" s="8">
        <v>0</v>
      </c>
      <c r="BF184" s="8">
        <v>0</v>
      </c>
      <c r="BG184" s="8">
        <v>0</v>
      </c>
      <c r="BH184" s="8">
        <v>0</v>
      </c>
      <c r="BI184" s="8">
        <v>0</v>
      </c>
      <c r="BJ184" s="8">
        <v>0</v>
      </c>
      <c r="BK184" s="8">
        <v>0</v>
      </c>
      <c r="BL184" s="8">
        <v>0</v>
      </c>
      <c r="BM184" s="8">
        <v>0</v>
      </c>
      <c r="BN184" s="8">
        <v>0</v>
      </c>
      <c r="BO184" s="8">
        <v>0</v>
      </c>
      <c r="BP184" s="8">
        <v>0</v>
      </c>
      <c r="BQ184" s="8">
        <v>0</v>
      </c>
      <c r="BR184" s="8">
        <v>0</v>
      </c>
      <c r="BS184" s="8">
        <v>0</v>
      </c>
      <c r="BT184" s="8">
        <v>0</v>
      </c>
      <c r="BU184" s="8">
        <v>2</v>
      </c>
      <c r="BV184" s="8"/>
      <c r="BW184" s="8">
        <v>0</v>
      </c>
      <c r="BX184" s="8">
        <v>34</v>
      </c>
      <c r="BY184" s="8">
        <v>0</v>
      </c>
      <c r="BZ184" s="8">
        <v>0</v>
      </c>
      <c r="CA184" s="8">
        <v>0</v>
      </c>
      <c r="CB184" s="8">
        <v>0</v>
      </c>
      <c r="CC184" s="8">
        <v>0</v>
      </c>
      <c r="CD184" s="8">
        <v>0</v>
      </c>
      <c r="CE184" s="8">
        <v>0</v>
      </c>
      <c r="CF184" s="8">
        <v>0</v>
      </c>
      <c r="CG184" s="8">
        <v>0</v>
      </c>
      <c r="CH184" s="9">
        <v>0</v>
      </c>
      <c r="CI184" s="10" t="s">
        <v>182</v>
      </c>
    </row>
    <row r="185" spans="1:87" ht="37.5" hidden="1">
      <c r="A185" s="65" t="s">
        <v>170</v>
      </c>
      <c r="B185" s="3" t="s">
        <v>5</v>
      </c>
      <c r="C185" s="64">
        <v>15</v>
      </c>
      <c r="D185" s="64">
        <v>0</v>
      </c>
      <c r="E185" s="4">
        <v>15</v>
      </c>
      <c r="F185" s="33" t="str">
        <f>IF(Таблица2[[#This Row],[Выпуск 2024 г.]]=Таблица2[[#This Row],[Трудоустроены]]+Таблица2[[#This Row],[индивидуальные предприниматели или самозанятые]]+Таблица2[[#This Row],[Будут трудоустроены]]+Таблица2[[#This Row],[индивидуальные предприниматели или самозанятые29]]+Таблица2[[#This Row],[продолжат обучение без трудоустройства]]+Таблица2[[#This Row],[призваны в армию, будут призваны в армию]]+Таблица2[[#This Row],[находятся в отпуске по уходу за ребенком, будут находиться в отпуске по уходу за ребенком]]+Таблица2[[#This Row],[Зарегистрированы в центрах занятости в качестве безработных (получают пособие по безработице) и не планируют трудоустраиваться]]+Таблица2[[#This Row],[Не планируют трудоустраиваться, в том числе по причинам получения иных социальных льгот ]]+Таблица2[[#This Row],[Иные причины нахождения под риском нетрудоустройства]]+Таблица2[[#This Row],[Тяжелое состояние здоровья, не позволяющее трудоустраиваться]]+Таблица2[[#This Row],[Находятся под следствием, отбывают наказание]]+Таблица2[[#This Row],[Переезд за пределы Российской Федерации]]+Таблица2[[#This Row],[Не могут трудоустраиваться в связи с уходом за больными родственниками, в связи с иными семейными обстоятельствами]], "+", "Не сходится сумма")</f>
        <v>+</v>
      </c>
      <c r="G185" s="8">
        <v>0</v>
      </c>
      <c r="H185" s="33" t="str">
        <f>IF(Таблица2[[#This Row],[Из них (из 3): трудоустроены по получаемой профессии, специальности]]&lt;=Таблица2[[#This Row],[Трудоустроены]], "+", "Не сход 3 и 4")</f>
        <v>+</v>
      </c>
      <c r="I185" s="33" t="str">
        <f>IF(Таблица2[[#This Row],[Из них (из 3): продолжат обучение]]&lt;=Таблица2[[#This Row],[Трудоустроены]], "+", "Несход 3 и 5")</f>
        <v>+</v>
      </c>
      <c r="J185" s="33" t="str">
        <f>IF(Таблица2[[#This Row],[Трудоустроены]]=Таблица2[[#This Row],[в отрасли образования]]+Таблица2[[#This Row],[в медицинской отрасли]]+Таблица2[[#This Row],[в отрасли сферы услуг, туризма]]+Таблица2[[#This Row],[в отрасли сферы торговли, организациях финансового сектора]]+Таблица2[[#This Row],[в отрасли правоохранительной сферы и управления]]+Таблица2[[#This Row],[в отрасли средств массовой информации]]+Таблица2[[#This Row],[на предприятия оборонно-промышленного комплекса]]+Таблица2[[#This Row],[машиностроения (кроме оборонно-промышленного комплекса)]]+Таблица2[[#This Row],[сельского хозяйства]]+Таблица2[[#This Row],[металлургии ]]+Таблица2[[#This Row],[железнодорожного транспорта]]+Таблица2[[#This Row],[легкой промышленности]]+Таблица2[[#This Row],[химической отрасли]]+Таблица2[[#This Row],[атомной отрасли (кроме оборонно-промышленного комплекса)]]+Таблица2[[#This Row],[фармацевтической отрасли]]+Таблица2[[#This Row],[отрасли информационных технологий]]+Таблица2[[#This Row],[радиоэлектроники (кроме оборонно-промышленного комплекса)]]+Таблица2[[#This Row],[топливно-энергетического комплекса (кроме оборонно-промышленного комплекса)]]+Таблица2[[#This Row],[транспортной отрасли]]+Таблица2[[#This Row],[горнодобывающей отрасли]]+Таблица2[[#This Row],[отрасли электротехнической промышленности (кроме оборонно-промышленного комплекса)]]+Таблица2[[#This Row],[лесной промышленности]]+Таблица2[[#This Row],[строительной отрасли]]+Таблица2[[#This Row],[отрасли электронной промышленности (кроме оборонно-промышленного комплекса)]]+Таблица2[[#This Row],[индустрии робототехники]]+Таблица2[[#This Row],[в отрасли искусства]]+Таблица2[[#This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 "+", "ОШИБКА")</f>
        <v>+</v>
      </c>
      <c r="K185" s="8">
        <v>0</v>
      </c>
      <c r="L185" s="8">
        <v>0</v>
      </c>
      <c r="M185" s="8"/>
      <c r="N185" s="8"/>
      <c r="O185" s="8"/>
      <c r="P185" s="8"/>
      <c r="Q185" s="8"/>
      <c r="R185" s="8"/>
      <c r="S185" s="8">
        <v>0</v>
      </c>
      <c r="T185" s="8"/>
      <c r="U185" s="8"/>
      <c r="V185" s="8"/>
      <c r="W185" s="8"/>
      <c r="X185" s="8"/>
      <c r="Y185" s="8"/>
      <c r="Z185" s="8"/>
      <c r="AA185" s="8"/>
      <c r="AB185" s="8"/>
      <c r="AC185" s="8"/>
      <c r="AD185" s="8"/>
      <c r="AE185" s="8"/>
      <c r="AF185" s="8"/>
      <c r="AG185" s="8"/>
      <c r="AH185" s="8"/>
      <c r="AI185" s="8"/>
      <c r="AJ185" s="8"/>
      <c r="AK185" s="8"/>
      <c r="AL185" s="8"/>
      <c r="AM185" s="8"/>
      <c r="AN185" s="8"/>
      <c r="AO185" s="11">
        <v>14</v>
      </c>
      <c r="AP185" s="33" t="str">
        <f>IF(Таблица2[[#This Row],[из них (из 34): трудоустраиваются по полученной профессии, специальности]]&lt;=Таблица2[[#This Row],[Будут трудоустроены]], "+", "Не сход 34 и 35")</f>
        <v>+</v>
      </c>
      <c r="AQ185" s="33" t="str">
        <f>IF(Таблица2[[#This Row],[из них (из 34) продолжат обучение
]]&lt;=Таблица2[[#This Row],[Будут трудоустроены]], "+", "Не сход 34 и 36")</f>
        <v>+</v>
      </c>
      <c r="AR185" s="33" t="str">
        <f>IF(Таблица2[[#This Row],[Будут трудоустроены]]=Таблица2[[#This Row],[в отрасли образования2]]+Таблица2[[#This Row],[в медицинской отрасли3]]+Таблица2[[#This Row],[в отрасли сферы услуг, туризма4]]+Таблица2[[#This Row],[в отрасли сферы торговли, организациях финансового сектора5]]+Таблица2[[#This Row],[в отрасли правоохранительной сферы и управления6]]+Таблица2[[#This Row],[на предприятия оборонно-промышленного комплекса8]]+Таблица2[[#This Row],[в отрасли средств массовой информации7]]+Таблица2[[#This Row],[машиностроения (кроме оборонно-промышленного комплекса)9]]+Таблица2[[#This Row],[сельского хозяйства10]]+Таблица2[[#This Row],[металлургии 11]]+Таблица2[[#This Row],[железнодорожного транспорта12]]+Таблица2[[#This Row],[легкой промышленности13]]+Таблица2[[#This Row],[химической отрасли14]]+Таблица2[[#This Row],[атомной отрасли (кроме оборонно-промышленного комплекса)15]]+Таблица2[[#This Row],[фармацевтической отрасли16]]+Таблица2[[#This Row],[отрасли информационных технологий17]]+Таблица2[[#This Row],[радиоэлектроники (кроме оборонно-промышленного комплекса)18]]+Таблица2[[#This Row],[топливно-энергетического комплекса (кроме оборонно-промышленного комплекса)19]]+Таблица2[[#This Row],[транспортной отрасли20]]+Таблица2[[#This Row],[горнодобывающей отрасли21]]+Таблица2[[#This Row],[отрасли электротехнической промышленности (кроме оборонно-промышленного комплекса)22]]+Таблица2[[#This Row],[лесной промышленности23]]+Таблица2[[#This Row],[строительной отрасли24]]+Таблица2[[#This Row],[отрасли электронной промышленности (кроме оборонно-промышленного комплекса)25]]+Таблица2[[#This Row],[индустрии робототехники26]]+Таблица2[[#This Row],[в отрасли искусства27]]+Таблица2[[#This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спорт28]], "+", "ОШИБКА")</f>
        <v>+</v>
      </c>
      <c r="AS185" s="8">
        <v>8</v>
      </c>
      <c r="AT185" s="8">
        <v>6</v>
      </c>
      <c r="AU185" s="8">
        <v>0</v>
      </c>
      <c r="AV185" s="8">
        <v>0</v>
      </c>
      <c r="AW185" s="8">
        <v>0</v>
      </c>
      <c r="AX185" s="8">
        <v>14</v>
      </c>
      <c r="AY185" s="8">
        <v>0</v>
      </c>
      <c r="AZ185" s="8">
        <v>0</v>
      </c>
      <c r="BA185" s="8">
        <v>0</v>
      </c>
      <c r="BB185" s="8">
        <v>0</v>
      </c>
      <c r="BC185" s="8">
        <v>0</v>
      </c>
      <c r="BD185" s="8">
        <v>0</v>
      </c>
      <c r="BE185" s="8">
        <v>0</v>
      </c>
      <c r="BF185" s="8">
        <v>0</v>
      </c>
      <c r="BG185" s="8">
        <v>0</v>
      </c>
      <c r="BH185" s="8">
        <v>0</v>
      </c>
      <c r="BI185" s="8">
        <v>0</v>
      </c>
      <c r="BJ185" s="8">
        <v>0</v>
      </c>
      <c r="BK185" s="8">
        <v>0</v>
      </c>
      <c r="BL185" s="8">
        <v>0</v>
      </c>
      <c r="BM185" s="8">
        <v>0</v>
      </c>
      <c r="BN185" s="8">
        <v>0</v>
      </c>
      <c r="BO185" s="8">
        <v>0</v>
      </c>
      <c r="BP185" s="8">
        <v>0</v>
      </c>
      <c r="BQ185" s="8">
        <v>0</v>
      </c>
      <c r="BR185" s="8">
        <v>0</v>
      </c>
      <c r="BS185" s="8">
        <v>0</v>
      </c>
      <c r="BT185" s="8">
        <v>0</v>
      </c>
      <c r="BU185" s="8">
        <v>0</v>
      </c>
      <c r="BV185" s="8"/>
      <c r="BW185" s="8">
        <v>1</v>
      </c>
      <c r="BX185" s="8">
        <v>0</v>
      </c>
      <c r="BY185" s="8">
        <v>0</v>
      </c>
      <c r="BZ185" s="8">
        <v>0</v>
      </c>
      <c r="CA185" s="8">
        <v>0</v>
      </c>
      <c r="CB185" s="8">
        <v>0</v>
      </c>
      <c r="CC185" s="8">
        <v>0</v>
      </c>
      <c r="CD185" s="8">
        <v>0</v>
      </c>
      <c r="CE185" s="8">
        <v>0</v>
      </c>
      <c r="CF185" s="8">
        <v>0</v>
      </c>
      <c r="CG185" s="8">
        <v>0</v>
      </c>
      <c r="CH185" s="9">
        <v>0</v>
      </c>
      <c r="CI185" s="10"/>
    </row>
    <row r="186" spans="1:87" ht="37.5" hidden="1">
      <c r="A186" s="65" t="s">
        <v>170</v>
      </c>
      <c r="B186" s="3" t="s">
        <v>9</v>
      </c>
      <c r="C186" s="64">
        <v>50</v>
      </c>
      <c r="D186" s="64">
        <v>0</v>
      </c>
      <c r="E186" s="4">
        <v>50</v>
      </c>
      <c r="F186" s="33" t="str">
        <f>IF(Таблица2[[#This Row],[Выпуск 2024 г.]]=Таблица2[[#This Row],[Трудоустроены]]+Таблица2[[#This Row],[индивидуальные предприниматели или самозанятые]]+Таблица2[[#This Row],[Будут трудоустроены]]+Таблица2[[#This Row],[индивидуальные предприниматели или самозанятые29]]+Таблица2[[#This Row],[продолжат обучение без трудоустройства]]+Таблица2[[#This Row],[призваны в армию, будут призваны в армию]]+Таблица2[[#This Row],[находятся в отпуске по уходу за ребенком, будут находиться в отпуске по уходу за ребенком]]+Таблица2[[#This Row],[Зарегистрированы в центрах занятости в качестве безработных (получают пособие по безработице) и не планируют трудоустраиваться]]+Таблица2[[#This Row],[Не планируют трудоустраиваться, в том числе по причинам получения иных социальных льгот ]]+Таблица2[[#This Row],[Иные причины нахождения под риском нетрудоустройства]]+Таблица2[[#This Row],[Тяжелое состояние здоровья, не позволяющее трудоустраиваться]]+Таблица2[[#This Row],[Находятся под следствием, отбывают наказание]]+Таблица2[[#This Row],[Переезд за пределы Российской Федерации]]+Таблица2[[#This Row],[Не могут трудоустраиваться в связи с уходом за больными родственниками, в связи с иными семейными обстоятельствами]], "+", "Не сходится сумма")</f>
        <v>+</v>
      </c>
      <c r="G186" s="8">
        <v>20</v>
      </c>
      <c r="H186" s="33" t="str">
        <f>IF(Таблица2[[#This Row],[Из них (из 3): трудоустроены по получаемой профессии, специальности]]&lt;=Таблица2[[#This Row],[Трудоустроены]], "+", "Не сход 3 и 4")</f>
        <v>+</v>
      </c>
      <c r="I186" s="33" t="str">
        <f>IF(Таблица2[[#This Row],[Из них (из 3): продолжат обучение]]&lt;=Таблица2[[#This Row],[Трудоустроены]], "+", "Несход 3 и 5")</f>
        <v>+</v>
      </c>
      <c r="J186" s="33" t="str">
        <f>IF(Таблица2[[#This Row],[Трудоустроены]]=Таблица2[[#This Row],[в отрасли образования]]+Таблица2[[#This Row],[в медицинской отрасли]]+Таблица2[[#This Row],[в отрасли сферы услуг, туризма]]+Таблица2[[#This Row],[в отрасли сферы торговли, организациях финансового сектора]]+Таблица2[[#This Row],[в отрасли правоохранительной сферы и управления]]+Таблица2[[#This Row],[в отрасли средств массовой информации]]+Таблица2[[#This Row],[на предприятия оборонно-промышленного комплекса]]+Таблица2[[#This Row],[машиностроения (кроме оборонно-промышленного комплекса)]]+Таблица2[[#This Row],[сельского хозяйства]]+Таблица2[[#This Row],[металлургии ]]+Таблица2[[#This Row],[железнодорожного транспорта]]+Таблица2[[#This Row],[легкой промышленности]]+Таблица2[[#This Row],[химической отрасли]]+Таблица2[[#This Row],[атомной отрасли (кроме оборонно-промышленного комплекса)]]+Таблица2[[#This Row],[фармацевтической отрасли]]+Таблица2[[#This Row],[отрасли информационных технологий]]+Таблица2[[#This Row],[радиоэлектроники (кроме оборонно-промышленного комплекса)]]+Таблица2[[#This Row],[топливно-энергетического комплекса (кроме оборонно-промышленного комплекса)]]+Таблица2[[#This Row],[транспортной отрасли]]+Таблица2[[#This Row],[горнодобывающей отрасли]]+Таблица2[[#This Row],[отрасли электротехнической промышленности (кроме оборонно-промышленного комплекса)]]+Таблица2[[#This Row],[лесной промышленности]]+Таблица2[[#This Row],[строительной отрасли]]+Таблица2[[#This Row],[отрасли электронной промышленности (кроме оборонно-промышленного комплекса)]]+Таблица2[[#This Row],[индустрии робототехники]]+Таблица2[[#This Row],[в отрасли искусства]]+Таблица2[[#This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 "+", "ОШИБКА")</f>
        <v>+</v>
      </c>
      <c r="K186" s="8">
        <v>20</v>
      </c>
      <c r="L186" s="8">
        <v>0</v>
      </c>
      <c r="M186" s="8"/>
      <c r="N186" s="8"/>
      <c r="O186" s="8"/>
      <c r="P186" s="8"/>
      <c r="Q186" s="8">
        <v>20</v>
      </c>
      <c r="R186" s="8"/>
      <c r="S186" s="8">
        <v>0</v>
      </c>
      <c r="T186" s="8"/>
      <c r="U186" s="8"/>
      <c r="V186" s="8"/>
      <c r="W186" s="8"/>
      <c r="X186" s="8"/>
      <c r="Y186" s="8"/>
      <c r="Z186" s="8"/>
      <c r="AA186" s="8"/>
      <c r="AB186" s="8"/>
      <c r="AC186" s="8"/>
      <c r="AD186" s="8"/>
      <c r="AE186" s="8"/>
      <c r="AF186" s="8"/>
      <c r="AG186" s="8"/>
      <c r="AH186" s="8"/>
      <c r="AI186" s="8"/>
      <c r="AJ186" s="8"/>
      <c r="AK186" s="8"/>
      <c r="AL186" s="8"/>
      <c r="AM186" s="8"/>
      <c r="AN186" s="8"/>
      <c r="AO186" s="12">
        <v>12</v>
      </c>
      <c r="AP186" s="33" t="str">
        <f>IF(Таблица2[[#This Row],[из них (из 34): трудоустраиваются по полученной профессии, специальности]]&lt;=Таблица2[[#This Row],[Будут трудоустроены]], "+", "Не сход 34 и 35")</f>
        <v>+</v>
      </c>
      <c r="AQ186" s="33" t="str">
        <f>IF(Таблица2[[#This Row],[из них (из 34) продолжат обучение
]]&lt;=Таблица2[[#This Row],[Будут трудоустроены]], "+", "Не сход 34 и 36")</f>
        <v>+</v>
      </c>
      <c r="AR186" s="33" t="str">
        <f>IF(Таблица2[[#This Row],[Будут трудоустроены]]=Таблица2[[#This Row],[в отрасли образования2]]+Таблица2[[#This Row],[в медицинской отрасли3]]+Таблица2[[#This Row],[в отрасли сферы услуг, туризма4]]+Таблица2[[#This Row],[в отрасли сферы торговли, организациях финансового сектора5]]+Таблица2[[#This Row],[в отрасли правоохранительной сферы и управления6]]+Таблица2[[#This Row],[на предприятия оборонно-промышленного комплекса8]]+Таблица2[[#This Row],[в отрасли средств массовой информации7]]+Таблица2[[#This Row],[машиностроения (кроме оборонно-промышленного комплекса)9]]+Таблица2[[#This Row],[сельского хозяйства10]]+Таблица2[[#This Row],[металлургии 11]]+Таблица2[[#This Row],[железнодорожного транспорта12]]+Таблица2[[#This Row],[легкой промышленности13]]+Таблица2[[#This Row],[химической отрасли14]]+Таблица2[[#This Row],[атомной отрасли (кроме оборонно-промышленного комплекса)15]]+Таблица2[[#This Row],[фармацевтической отрасли16]]+Таблица2[[#This Row],[отрасли информационных технологий17]]+Таблица2[[#This Row],[радиоэлектроники (кроме оборонно-промышленного комплекса)18]]+Таблица2[[#This Row],[топливно-энергетического комплекса (кроме оборонно-промышленного комплекса)19]]+Таблица2[[#This Row],[транспортной отрасли20]]+Таблица2[[#This Row],[горнодобывающей отрасли21]]+Таблица2[[#This Row],[отрасли электротехнической промышленности (кроме оборонно-промышленного комплекса)22]]+Таблица2[[#This Row],[лесной промышленности23]]+Таблица2[[#This Row],[строительной отрасли24]]+Таблица2[[#This Row],[отрасли электронной промышленности (кроме оборонно-промышленного комплекса)25]]+Таблица2[[#This Row],[индустрии робототехники26]]+Таблица2[[#This Row],[в отрасли искусства27]]+Таблица2[[#This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спорт28]], "+", "ОШИБКА")</f>
        <v>+</v>
      </c>
      <c r="AS186" s="8">
        <v>12</v>
      </c>
      <c r="AT186" s="8">
        <v>11</v>
      </c>
      <c r="AU186" s="8">
        <v>0</v>
      </c>
      <c r="AV186" s="8">
        <v>0</v>
      </c>
      <c r="AW186" s="8">
        <v>5</v>
      </c>
      <c r="AX186" s="8">
        <v>7</v>
      </c>
      <c r="AY186" s="8">
        <v>0</v>
      </c>
      <c r="AZ186" s="8">
        <v>0</v>
      </c>
      <c r="BA186" s="8">
        <v>0</v>
      </c>
      <c r="BB186" s="8">
        <v>0</v>
      </c>
      <c r="BC186" s="8">
        <v>0</v>
      </c>
      <c r="BD186" s="8">
        <v>0</v>
      </c>
      <c r="BE186" s="8">
        <v>0</v>
      </c>
      <c r="BF186" s="8">
        <v>0</v>
      </c>
      <c r="BG186" s="8">
        <v>0</v>
      </c>
      <c r="BH186" s="8">
        <v>0</v>
      </c>
      <c r="BI186" s="8">
        <v>0</v>
      </c>
      <c r="BJ186" s="8">
        <v>0</v>
      </c>
      <c r="BK186" s="8">
        <v>0</v>
      </c>
      <c r="BL186" s="8">
        <v>0</v>
      </c>
      <c r="BM186" s="8">
        <v>0</v>
      </c>
      <c r="BN186" s="8">
        <v>0</v>
      </c>
      <c r="BO186" s="8">
        <v>0</v>
      </c>
      <c r="BP186" s="8">
        <v>0</v>
      </c>
      <c r="BQ186" s="8">
        <v>0</v>
      </c>
      <c r="BR186" s="8">
        <v>0</v>
      </c>
      <c r="BS186" s="8">
        <v>0</v>
      </c>
      <c r="BT186" s="8">
        <v>0</v>
      </c>
      <c r="BU186" s="8">
        <v>0</v>
      </c>
      <c r="BV186" s="8"/>
      <c r="BW186" s="8">
        <v>15</v>
      </c>
      <c r="BX186" s="8">
        <v>3</v>
      </c>
      <c r="BY186" s="8">
        <v>0</v>
      </c>
      <c r="BZ186" s="8">
        <v>0</v>
      </c>
      <c r="CA186" s="8">
        <v>0</v>
      </c>
      <c r="CB186" s="8">
        <v>0</v>
      </c>
      <c r="CC186" s="8">
        <v>0</v>
      </c>
      <c r="CD186" s="8">
        <v>0</v>
      </c>
      <c r="CE186" s="8">
        <v>0</v>
      </c>
      <c r="CF186" s="8">
        <v>0</v>
      </c>
      <c r="CG186" s="8">
        <v>0</v>
      </c>
      <c r="CH186" s="9">
        <v>0</v>
      </c>
      <c r="CI186" s="10"/>
    </row>
    <row r="187" spans="1:87" ht="56.25" hidden="1">
      <c r="A187" s="65" t="s">
        <v>183</v>
      </c>
      <c r="B187" s="3" t="s">
        <v>184</v>
      </c>
      <c r="C187" s="64">
        <v>4</v>
      </c>
      <c r="D187" s="64">
        <v>0</v>
      </c>
      <c r="E187" s="4">
        <v>4</v>
      </c>
      <c r="F187" s="33" t="str">
        <f>IF(Таблица2[[#This Row],[Выпуск 2024 г.]]=Таблица2[[#This Row],[Трудоустроены]]+Таблица2[[#This Row],[индивидуальные предприниматели или самозанятые]]+Таблица2[[#This Row],[Будут трудоустроены]]+Таблица2[[#This Row],[индивидуальные предприниматели или самозанятые29]]+Таблица2[[#This Row],[продолжат обучение без трудоустройства]]+Таблица2[[#This Row],[призваны в армию, будут призваны в армию]]+Таблица2[[#This Row],[находятся в отпуске по уходу за ребенком, будут находиться в отпуске по уходу за ребенком]]+Таблица2[[#This Row],[Зарегистрированы в центрах занятости в качестве безработных (получают пособие по безработице) и не планируют трудоустраиваться]]+Таблица2[[#This Row],[Не планируют трудоустраиваться, в том числе по причинам получения иных социальных льгот ]]+Таблица2[[#This Row],[Иные причины нахождения под риском нетрудоустройства]]+Таблица2[[#This Row],[Тяжелое состояние здоровья, не позволяющее трудоустраиваться]]+Таблица2[[#This Row],[Находятся под следствием, отбывают наказание]]+Таблица2[[#This Row],[Переезд за пределы Российской Федерации]]+Таблица2[[#This Row],[Не могут трудоустраиваться в связи с уходом за больными родственниками, в связи с иными семейными обстоятельствами]], "+", "Не сходится сумма")</f>
        <v>+</v>
      </c>
      <c r="G187" s="4">
        <v>0</v>
      </c>
      <c r="H187" s="33" t="str">
        <f>IF(Таблица2[[#This Row],[Из них (из 3): трудоустроены по получаемой профессии, специальности]]&lt;=Таблица2[[#This Row],[Трудоустроены]], "+", "Не сход 3 и 4")</f>
        <v>+</v>
      </c>
      <c r="I187" s="33" t="str">
        <f>IF(Таблица2[[#This Row],[Из них (из 3): продолжат обучение]]&lt;=Таблица2[[#This Row],[Трудоустроены]], "+", "Несход 3 и 5")</f>
        <v>+</v>
      </c>
      <c r="J187" s="33" t="str">
        <f>IF(Таблица2[[#This Row],[Трудоустроены]]=Таблица2[[#This Row],[в отрасли образования]]+Таблица2[[#This Row],[в медицинской отрасли]]+Таблица2[[#This Row],[в отрасли сферы услуг, туризма]]+Таблица2[[#This Row],[в отрасли сферы торговли, организациях финансового сектора]]+Таблица2[[#This Row],[в отрасли правоохранительной сферы и управления]]+Таблица2[[#This Row],[в отрасли средств массовой информации]]+Таблица2[[#This Row],[на предприятия оборонно-промышленного комплекса]]+Таблица2[[#This Row],[машиностроения (кроме оборонно-промышленного комплекса)]]+Таблица2[[#This Row],[сельского хозяйства]]+Таблица2[[#This Row],[металлургии ]]+Таблица2[[#This Row],[железнодорожного транспорта]]+Таблица2[[#This Row],[легкой промышленности]]+Таблица2[[#This Row],[химической отрасли]]+Таблица2[[#This Row],[атомной отрасли (кроме оборонно-промышленного комплекса)]]+Таблица2[[#This Row],[фармацевтической отрасли]]+Таблица2[[#This Row],[отрасли информационных технологий]]+Таблица2[[#This Row],[радиоэлектроники (кроме оборонно-промышленного комплекса)]]+Таблица2[[#This Row],[топливно-энергетического комплекса (кроме оборонно-промышленного комплекса)]]+Таблица2[[#This Row],[транспортной отрасли]]+Таблица2[[#This Row],[горнодобывающей отрасли]]+Таблица2[[#This Row],[отрасли электротехнической промышленности (кроме оборонно-промышленного комплекса)]]+Таблица2[[#This Row],[лесной промышленности]]+Таблица2[[#This Row],[строительной отрасли]]+Таблица2[[#This Row],[отрасли электронной промышленности (кроме оборонно-промышленного комплекса)]]+Таблица2[[#This Row],[индустрии робототехники]]+Таблица2[[#This Row],[в отрасли искусства]]+Таблица2[[#This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 "+", "ОШИБКА")</f>
        <v>+</v>
      </c>
      <c r="K187" s="4">
        <v>0</v>
      </c>
      <c r="L187" s="4">
        <v>0</v>
      </c>
      <c r="M187" s="4">
        <v>0</v>
      </c>
      <c r="N187" s="4">
        <v>0</v>
      </c>
      <c r="O187" s="4">
        <v>0</v>
      </c>
      <c r="P187" s="4">
        <v>0</v>
      </c>
      <c r="Q187" s="4">
        <v>0</v>
      </c>
      <c r="R187" s="4">
        <v>0</v>
      </c>
      <c r="S187" s="4">
        <v>0</v>
      </c>
      <c r="T187" s="4">
        <v>0</v>
      </c>
      <c r="U187" s="4">
        <v>0</v>
      </c>
      <c r="V187" s="4">
        <v>0</v>
      </c>
      <c r="W187" s="4">
        <v>0</v>
      </c>
      <c r="X187" s="4">
        <v>0</v>
      </c>
      <c r="Y187" s="4">
        <v>0</v>
      </c>
      <c r="Z187" s="4">
        <v>0</v>
      </c>
      <c r="AA187" s="4">
        <v>0</v>
      </c>
      <c r="AB187" s="4">
        <v>0</v>
      </c>
      <c r="AC187" s="4">
        <v>0</v>
      </c>
      <c r="AD187" s="4">
        <v>0</v>
      </c>
      <c r="AE187" s="4">
        <v>0</v>
      </c>
      <c r="AF187" s="4">
        <v>0</v>
      </c>
      <c r="AG187" s="4">
        <v>0</v>
      </c>
      <c r="AH187" s="4">
        <v>0</v>
      </c>
      <c r="AI187" s="4">
        <v>0</v>
      </c>
      <c r="AJ187" s="4">
        <v>0</v>
      </c>
      <c r="AK187" s="4">
        <v>0</v>
      </c>
      <c r="AL187" s="4">
        <v>0</v>
      </c>
      <c r="AM187" s="4">
        <v>0</v>
      </c>
      <c r="AN187" s="4">
        <v>0</v>
      </c>
      <c r="AO187" s="12">
        <v>4</v>
      </c>
      <c r="AP187" s="33" t="str">
        <f>IF(Таблица2[[#This Row],[из них (из 34): трудоустраиваются по полученной профессии, специальности]]&lt;=Таблица2[[#This Row],[Будут трудоустроены]], "+", "Не сход 34 и 35")</f>
        <v>+</v>
      </c>
      <c r="AQ187" s="33" t="str">
        <f>IF(Таблица2[[#This Row],[из них (из 34) продолжат обучение
]]&lt;=Таблица2[[#This Row],[Будут трудоустроены]], "+", "Не сход 34 и 36")</f>
        <v>+</v>
      </c>
      <c r="AR187" s="33" t="str">
        <f>IF(Таблица2[[#This Row],[Будут трудоустроены]]=Таблица2[[#This Row],[в отрасли образования2]]+Таблица2[[#This Row],[в медицинской отрасли3]]+Таблица2[[#This Row],[в отрасли сферы услуг, туризма4]]+Таблица2[[#This Row],[в отрасли сферы торговли, организациях финансового сектора5]]+Таблица2[[#This Row],[в отрасли правоохранительной сферы и управления6]]+Таблица2[[#This Row],[на предприятия оборонно-промышленного комплекса8]]+Таблица2[[#This Row],[в отрасли средств массовой информации7]]+Таблица2[[#This Row],[машиностроения (кроме оборонно-промышленного комплекса)9]]+Таблица2[[#This Row],[сельского хозяйства10]]+Таблица2[[#This Row],[металлургии 11]]+Таблица2[[#This Row],[железнодорожного транспорта12]]+Таблица2[[#This Row],[легкой промышленности13]]+Таблица2[[#This Row],[химической отрасли14]]+Таблица2[[#This Row],[атомной отрасли (кроме оборонно-промышленного комплекса)15]]+Таблица2[[#This Row],[фармацевтической отрасли16]]+Таблица2[[#This Row],[отрасли информационных технологий17]]+Таблица2[[#This Row],[радиоэлектроники (кроме оборонно-промышленного комплекса)18]]+Таблица2[[#This Row],[топливно-энергетического комплекса (кроме оборонно-промышленного комплекса)19]]+Таблица2[[#This Row],[транспортной отрасли20]]+Таблица2[[#This Row],[горнодобывающей отрасли21]]+Таблица2[[#This Row],[отрасли электротехнической промышленности (кроме оборонно-промышленного комплекса)22]]+Таблица2[[#This Row],[лесной промышленности23]]+Таблица2[[#This Row],[строительной отрасли24]]+Таблица2[[#This Row],[отрасли электронной промышленности (кроме оборонно-промышленного комплекса)25]]+Таблица2[[#This Row],[индустрии робототехники26]]+Таблица2[[#This Row],[в отрасли искусства27]]+Таблица2[[#This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спорт28]], "+", "ОШИБКА")</f>
        <v>+</v>
      </c>
      <c r="AS187" s="4">
        <v>4</v>
      </c>
      <c r="AT187" s="4">
        <v>0</v>
      </c>
      <c r="AU187" s="4">
        <v>0</v>
      </c>
      <c r="AV187" s="4">
        <v>0</v>
      </c>
      <c r="AW187" s="4">
        <v>0</v>
      </c>
      <c r="AX187" s="4">
        <v>0</v>
      </c>
      <c r="AY187" s="4">
        <v>0</v>
      </c>
      <c r="AZ187" s="4">
        <v>0</v>
      </c>
      <c r="BA187" s="4">
        <v>0</v>
      </c>
      <c r="BB187" s="4">
        <v>0</v>
      </c>
      <c r="BC187" s="4">
        <v>0</v>
      </c>
      <c r="BD187" s="4">
        <v>0</v>
      </c>
      <c r="BE187" s="4">
        <v>0</v>
      </c>
      <c r="BF187" s="4">
        <v>0</v>
      </c>
      <c r="BG187" s="4">
        <v>0</v>
      </c>
      <c r="BH187" s="4">
        <v>0</v>
      </c>
      <c r="BI187" s="4">
        <v>0</v>
      </c>
      <c r="BJ187" s="4">
        <v>0</v>
      </c>
      <c r="BK187" s="4">
        <v>0</v>
      </c>
      <c r="BL187" s="4">
        <v>0</v>
      </c>
      <c r="BM187" s="4">
        <v>0</v>
      </c>
      <c r="BN187" s="4">
        <v>0</v>
      </c>
      <c r="BO187" s="4">
        <v>0</v>
      </c>
      <c r="BP187" s="4">
        <v>0</v>
      </c>
      <c r="BQ187" s="4">
        <v>4</v>
      </c>
      <c r="BR187" s="4">
        <v>0</v>
      </c>
      <c r="BS187" s="4">
        <v>0</v>
      </c>
      <c r="BT187" s="4">
        <v>0</v>
      </c>
      <c r="BU187" s="4">
        <v>0</v>
      </c>
      <c r="BV187" s="4">
        <v>0</v>
      </c>
      <c r="BW187" s="4">
        <v>0</v>
      </c>
      <c r="BX187" s="4">
        <v>0</v>
      </c>
      <c r="BY187" s="4">
        <v>0</v>
      </c>
      <c r="BZ187" s="4">
        <v>0</v>
      </c>
      <c r="CA187" s="4">
        <v>0</v>
      </c>
      <c r="CB187" s="4">
        <v>0</v>
      </c>
      <c r="CC187" s="4">
        <v>0</v>
      </c>
      <c r="CD187" s="4">
        <v>0</v>
      </c>
      <c r="CE187" s="4">
        <v>0</v>
      </c>
      <c r="CF187" s="4">
        <v>0</v>
      </c>
      <c r="CG187" s="4">
        <v>0</v>
      </c>
      <c r="CH187" s="5">
        <v>0</v>
      </c>
      <c r="CI187" s="6">
        <v>0</v>
      </c>
    </row>
    <row r="188" spans="1:87" ht="56.25" hidden="1">
      <c r="A188" s="65" t="s">
        <v>183</v>
      </c>
      <c r="B188" s="3" t="s">
        <v>185</v>
      </c>
      <c r="C188" s="64">
        <v>30</v>
      </c>
      <c r="D188" s="64">
        <v>0</v>
      </c>
      <c r="E188" s="4">
        <v>30</v>
      </c>
      <c r="F188" s="33" t="str">
        <f>IF(Таблица2[[#This Row],[Выпуск 2024 г.]]=Таблица2[[#This Row],[Трудоустроены]]+Таблица2[[#This Row],[индивидуальные предприниматели или самозанятые]]+Таблица2[[#This Row],[Будут трудоустроены]]+Таблица2[[#This Row],[индивидуальные предприниматели или самозанятые29]]+Таблица2[[#This Row],[продолжат обучение без трудоустройства]]+Таблица2[[#This Row],[призваны в армию, будут призваны в армию]]+Таблица2[[#This Row],[находятся в отпуске по уходу за ребенком, будут находиться в отпуске по уходу за ребенком]]+Таблица2[[#This Row],[Зарегистрированы в центрах занятости в качестве безработных (получают пособие по безработице) и не планируют трудоустраиваться]]+Таблица2[[#This Row],[Не планируют трудоустраиваться, в том числе по причинам получения иных социальных льгот ]]+Таблица2[[#This Row],[Иные причины нахождения под риском нетрудоустройства]]+Таблица2[[#This Row],[Тяжелое состояние здоровья, не позволяющее трудоустраиваться]]+Таблица2[[#This Row],[Находятся под следствием, отбывают наказание]]+Таблица2[[#This Row],[Переезд за пределы Российской Федерации]]+Таблица2[[#This Row],[Не могут трудоустраиваться в связи с уходом за больными родственниками, в связи с иными семейными обстоятельствами]], "+", "Не сходится сумма")</f>
        <v>+</v>
      </c>
      <c r="G188" s="4">
        <v>0</v>
      </c>
      <c r="H188" s="33" t="str">
        <f>IF(Таблица2[[#This Row],[Из них (из 3): трудоустроены по получаемой профессии, специальности]]&lt;=Таблица2[[#This Row],[Трудоустроены]], "+", "Не сход 3 и 4")</f>
        <v>+</v>
      </c>
      <c r="I188" s="33" t="str">
        <f>IF(Таблица2[[#This Row],[Из них (из 3): продолжат обучение]]&lt;=Таблица2[[#This Row],[Трудоустроены]], "+", "Несход 3 и 5")</f>
        <v>+</v>
      </c>
      <c r="J188" s="33" t="str">
        <f>IF(Таблица2[[#This Row],[Трудоустроены]]=Таблица2[[#This Row],[в отрасли образования]]+Таблица2[[#This Row],[в медицинской отрасли]]+Таблица2[[#This Row],[в отрасли сферы услуг, туризма]]+Таблица2[[#This Row],[в отрасли сферы торговли, организациях финансового сектора]]+Таблица2[[#This Row],[в отрасли правоохранительной сферы и управления]]+Таблица2[[#This Row],[в отрасли средств массовой информации]]+Таблица2[[#This Row],[на предприятия оборонно-промышленного комплекса]]+Таблица2[[#This Row],[машиностроения (кроме оборонно-промышленного комплекса)]]+Таблица2[[#This Row],[сельского хозяйства]]+Таблица2[[#This Row],[металлургии ]]+Таблица2[[#This Row],[железнодорожного транспорта]]+Таблица2[[#This Row],[легкой промышленности]]+Таблица2[[#This Row],[химической отрасли]]+Таблица2[[#This Row],[атомной отрасли (кроме оборонно-промышленного комплекса)]]+Таблица2[[#This Row],[фармацевтической отрасли]]+Таблица2[[#This Row],[отрасли информационных технологий]]+Таблица2[[#This Row],[радиоэлектроники (кроме оборонно-промышленного комплекса)]]+Таблица2[[#This Row],[топливно-энергетического комплекса (кроме оборонно-промышленного комплекса)]]+Таблица2[[#This Row],[транспортной отрасли]]+Таблица2[[#This Row],[горнодобывающей отрасли]]+Таблица2[[#This Row],[отрасли электротехнической промышленности (кроме оборонно-промышленного комплекса)]]+Таблица2[[#This Row],[лесной промышленности]]+Таблица2[[#This Row],[строительной отрасли]]+Таблица2[[#This Row],[отрасли электронной промышленности (кроме оборонно-промышленного комплекса)]]+Таблица2[[#This Row],[индустрии робототехники]]+Таблица2[[#This Row],[в отрасли искусства]]+Таблица2[[#This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 "+", "ОШИБКА")</f>
        <v>+</v>
      </c>
      <c r="K188" s="4">
        <v>0</v>
      </c>
      <c r="L188" s="4">
        <v>0</v>
      </c>
      <c r="M188" s="4">
        <v>0</v>
      </c>
      <c r="N188" s="4">
        <v>0</v>
      </c>
      <c r="O188" s="4">
        <v>0</v>
      </c>
      <c r="P188" s="4">
        <v>0</v>
      </c>
      <c r="Q188" s="4">
        <v>0</v>
      </c>
      <c r="R188" s="4">
        <v>0</v>
      </c>
      <c r="S188" s="4">
        <v>0</v>
      </c>
      <c r="T188" s="4">
        <v>0</v>
      </c>
      <c r="U188" s="4">
        <v>0</v>
      </c>
      <c r="V188" s="4">
        <v>0</v>
      </c>
      <c r="W188" s="4">
        <v>0</v>
      </c>
      <c r="X188" s="4">
        <v>0</v>
      </c>
      <c r="Y188" s="4">
        <v>0</v>
      </c>
      <c r="Z188" s="4">
        <v>0</v>
      </c>
      <c r="AA188" s="4">
        <v>0</v>
      </c>
      <c r="AB188" s="4">
        <v>0</v>
      </c>
      <c r="AC188" s="4">
        <v>0</v>
      </c>
      <c r="AD188" s="4">
        <v>0</v>
      </c>
      <c r="AE188" s="4">
        <v>0</v>
      </c>
      <c r="AF188" s="4">
        <v>0</v>
      </c>
      <c r="AG188" s="4">
        <v>0</v>
      </c>
      <c r="AH188" s="4">
        <v>0</v>
      </c>
      <c r="AI188" s="4">
        <v>0</v>
      </c>
      <c r="AJ188" s="4">
        <v>0</v>
      </c>
      <c r="AK188" s="4">
        <v>0</v>
      </c>
      <c r="AL188" s="4">
        <v>0</v>
      </c>
      <c r="AM188" s="4">
        <v>0</v>
      </c>
      <c r="AN188" s="4">
        <v>0</v>
      </c>
      <c r="AO188" s="12">
        <v>0</v>
      </c>
      <c r="AP188" s="33" t="str">
        <f>IF(Таблица2[[#This Row],[из них (из 34): трудоустраиваются по полученной профессии, специальности]]&lt;=Таблица2[[#This Row],[Будут трудоустроены]], "+", "Не сход 34 и 35")</f>
        <v>+</v>
      </c>
      <c r="AQ188" s="33" t="str">
        <f>IF(Таблица2[[#This Row],[из них (из 34) продолжат обучение
]]&lt;=Таблица2[[#This Row],[Будут трудоустроены]], "+", "Не сход 34 и 36")</f>
        <v>+</v>
      </c>
      <c r="AR188" s="33" t="str">
        <f>IF(Таблица2[[#This Row],[Будут трудоустроены]]=Таблица2[[#This Row],[в отрасли образования2]]+Таблица2[[#This Row],[в медицинской отрасли3]]+Таблица2[[#This Row],[в отрасли сферы услуг, туризма4]]+Таблица2[[#This Row],[в отрасли сферы торговли, организациях финансового сектора5]]+Таблица2[[#This Row],[в отрасли правоохранительной сферы и управления6]]+Таблица2[[#This Row],[на предприятия оборонно-промышленного комплекса8]]+Таблица2[[#This Row],[в отрасли средств массовой информации7]]+Таблица2[[#This Row],[машиностроения (кроме оборонно-промышленного комплекса)9]]+Таблица2[[#This Row],[сельского хозяйства10]]+Таблица2[[#This Row],[металлургии 11]]+Таблица2[[#This Row],[железнодорожного транспорта12]]+Таблица2[[#This Row],[легкой промышленности13]]+Таблица2[[#This Row],[химической отрасли14]]+Таблица2[[#This Row],[атомной отрасли (кроме оборонно-промышленного комплекса)15]]+Таблица2[[#This Row],[фармацевтической отрасли16]]+Таблица2[[#This Row],[отрасли информационных технологий17]]+Таблица2[[#This Row],[радиоэлектроники (кроме оборонно-промышленного комплекса)18]]+Таблица2[[#This Row],[топливно-энергетического комплекса (кроме оборонно-промышленного комплекса)19]]+Таблица2[[#This Row],[транспортной отрасли20]]+Таблица2[[#This Row],[горнодобывающей отрасли21]]+Таблица2[[#This Row],[отрасли электротехнической промышленности (кроме оборонно-промышленного комплекса)22]]+Таблица2[[#This Row],[лесной промышленности23]]+Таблица2[[#This Row],[строительной отрасли24]]+Таблица2[[#This Row],[отрасли электронной промышленности (кроме оборонно-промышленного комплекса)25]]+Таблица2[[#This Row],[индустрии робототехники26]]+Таблица2[[#This Row],[в отрасли искусства27]]+Таблица2[[#This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спорт28]], "+", "ОШИБКА")</f>
        <v>+</v>
      </c>
      <c r="AS188" s="4">
        <v>0</v>
      </c>
      <c r="AT188" s="4">
        <v>0</v>
      </c>
      <c r="AU188" s="4">
        <v>0</v>
      </c>
      <c r="AV188" s="4">
        <v>0</v>
      </c>
      <c r="AW188" s="4">
        <v>0</v>
      </c>
      <c r="AX188" s="4">
        <v>0</v>
      </c>
      <c r="AY188" s="4">
        <v>0</v>
      </c>
      <c r="AZ188" s="4">
        <v>0</v>
      </c>
      <c r="BA188" s="4">
        <v>0</v>
      </c>
      <c r="BB188" s="4">
        <v>0</v>
      </c>
      <c r="BC188" s="4">
        <v>0</v>
      </c>
      <c r="BD188" s="4">
        <v>0</v>
      </c>
      <c r="BE188" s="4">
        <v>0</v>
      </c>
      <c r="BF188" s="4">
        <v>0</v>
      </c>
      <c r="BG188" s="4">
        <v>0</v>
      </c>
      <c r="BH188" s="4">
        <v>0</v>
      </c>
      <c r="BI188" s="4">
        <v>0</v>
      </c>
      <c r="BJ188" s="4">
        <v>0</v>
      </c>
      <c r="BK188" s="4">
        <v>0</v>
      </c>
      <c r="BL188" s="4">
        <v>0</v>
      </c>
      <c r="BM188" s="4">
        <v>0</v>
      </c>
      <c r="BN188" s="4">
        <v>0</v>
      </c>
      <c r="BO188" s="4">
        <v>0</v>
      </c>
      <c r="BP188" s="4">
        <v>0</v>
      </c>
      <c r="BQ188" s="4">
        <v>0</v>
      </c>
      <c r="BR188" s="4">
        <v>0</v>
      </c>
      <c r="BS188" s="4">
        <v>0</v>
      </c>
      <c r="BT188" s="4">
        <v>0</v>
      </c>
      <c r="BU188" s="4">
        <v>0</v>
      </c>
      <c r="BV188" s="4">
        <v>0</v>
      </c>
      <c r="BW188" s="4">
        <v>0</v>
      </c>
      <c r="BX188" s="4">
        <v>30</v>
      </c>
      <c r="BY188" s="4">
        <v>0</v>
      </c>
      <c r="BZ188" s="4">
        <v>0</v>
      </c>
      <c r="CA188" s="4">
        <v>0</v>
      </c>
      <c r="CB188" s="4">
        <v>0</v>
      </c>
      <c r="CC188" s="4">
        <v>0</v>
      </c>
      <c r="CD188" s="4">
        <v>0</v>
      </c>
      <c r="CE188" s="4">
        <v>0</v>
      </c>
      <c r="CF188" s="4">
        <v>0</v>
      </c>
      <c r="CG188" s="4">
        <v>0</v>
      </c>
      <c r="CH188" s="5">
        <v>0</v>
      </c>
      <c r="CI188" s="6">
        <v>0</v>
      </c>
    </row>
    <row r="189" spans="1:87" ht="56.25" hidden="1">
      <c r="A189" s="65" t="s">
        <v>183</v>
      </c>
      <c r="B189" s="3" t="s">
        <v>106</v>
      </c>
      <c r="C189" s="64">
        <v>11</v>
      </c>
      <c r="D189" s="64">
        <v>0</v>
      </c>
      <c r="E189" s="4">
        <v>11</v>
      </c>
      <c r="F189" s="33" t="str">
        <f>IF(Таблица2[[#This Row],[Выпуск 2024 г.]]=Таблица2[[#This Row],[Трудоустроены]]+Таблица2[[#This Row],[индивидуальные предприниматели или самозанятые]]+Таблица2[[#This Row],[Будут трудоустроены]]+Таблица2[[#This Row],[индивидуальные предприниматели или самозанятые29]]+Таблица2[[#This Row],[продолжат обучение без трудоустройства]]+Таблица2[[#This Row],[призваны в армию, будут призваны в армию]]+Таблица2[[#This Row],[находятся в отпуске по уходу за ребенком, будут находиться в отпуске по уходу за ребенком]]+Таблица2[[#This Row],[Зарегистрированы в центрах занятости в качестве безработных (получают пособие по безработице) и не планируют трудоустраиваться]]+Таблица2[[#This Row],[Не планируют трудоустраиваться, в том числе по причинам получения иных социальных льгот ]]+Таблица2[[#This Row],[Иные причины нахождения под риском нетрудоустройства]]+Таблица2[[#This Row],[Тяжелое состояние здоровья, не позволяющее трудоустраиваться]]+Таблица2[[#This Row],[Находятся под следствием, отбывают наказание]]+Таблица2[[#This Row],[Переезд за пределы Российской Федерации]]+Таблица2[[#This Row],[Не могут трудоустраиваться в связи с уходом за больными родственниками, в связи с иными семейными обстоятельствами]], "+", "Не сходится сумма")</f>
        <v>+</v>
      </c>
      <c r="G189" s="4">
        <v>0</v>
      </c>
      <c r="H189" s="33" t="str">
        <f>IF(Таблица2[[#This Row],[Из них (из 3): трудоустроены по получаемой профессии, специальности]]&lt;=Таблица2[[#This Row],[Трудоустроены]], "+", "Не сход 3 и 4")</f>
        <v>+</v>
      </c>
      <c r="I189" s="33" t="str">
        <f>IF(Таблица2[[#This Row],[Из них (из 3): продолжат обучение]]&lt;=Таблица2[[#This Row],[Трудоустроены]], "+", "Несход 3 и 5")</f>
        <v>+</v>
      </c>
      <c r="J189" s="33" t="str">
        <f>IF(Таблица2[[#This Row],[Трудоустроены]]=Таблица2[[#This Row],[в отрасли образования]]+Таблица2[[#This Row],[в медицинской отрасли]]+Таблица2[[#This Row],[в отрасли сферы услуг, туризма]]+Таблица2[[#This Row],[в отрасли сферы торговли, организациях финансового сектора]]+Таблица2[[#This Row],[в отрасли правоохранительной сферы и управления]]+Таблица2[[#This Row],[в отрасли средств массовой информации]]+Таблица2[[#This Row],[на предприятия оборонно-промышленного комплекса]]+Таблица2[[#This Row],[машиностроения (кроме оборонно-промышленного комплекса)]]+Таблица2[[#This Row],[сельского хозяйства]]+Таблица2[[#This Row],[металлургии ]]+Таблица2[[#This Row],[железнодорожного транспорта]]+Таблица2[[#This Row],[легкой промышленности]]+Таблица2[[#This Row],[химической отрасли]]+Таблица2[[#This Row],[атомной отрасли (кроме оборонно-промышленного комплекса)]]+Таблица2[[#This Row],[фармацевтической отрасли]]+Таблица2[[#This Row],[отрасли информационных технологий]]+Таблица2[[#This Row],[радиоэлектроники (кроме оборонно-промышленного комплекса)]]+Таблица2[[#This Row],[топливно-энергетического комплекса (кроме оборонно-промышленного комплекса)]]+Таблица2[[#This Row],[транспортной отрасли]]+Таблица2[[#This Row],[горнодобывающей отрасли]]+Таблица2[[#This Row],[отрасли электротехнической промышленности (кроме оборонно-промышленного комплекса)]]+Таблица2[[#This Row],[лесной промышленности]]+Таблица2[[#This Row],[строительной отрасли]]+Таблица2[[#This Row],[отрасли электронной промышленности (кроме оборонно-промышленного комплекса)]]+Таблица2[[#This Row],[индустрии робототехники]]+Таблица2[[#This Row],[в отрасли искусства]]+Таблица2[[#This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 "+", "ОШИБКА")</f>
        <v>+</v>
      </c>
      <c r="K189" s="4">
        <v>0</v>
      </c>
      <c r="L189" s="4">
        <v>0</v>
      </c>
      <c r="M189" s="4">
        <v>0</v>
      </c>
      <c r="N189" s="4">
        <v>0</v>
      </c>
      <c r="O189" s="4">
        <v>0</v>
      </c>
      <c r="P189" s="4">
        <v>0</v>
      </c>
      <c r="Q189" s="4">
        <v>0</v>
      </c>
      <c r="R189" s="4">
        <v>0</v>
      </c>
      <c r="S189" s="4">
        <v>0</v>
      </c>
      <c r="T189" s="4">
        <v>0</v>
      </c>
      <c r="U189" s="4">
        <v>0</v>
      </c>
      <c r="V189" s="4">
        <v>0</v>
      </c>
      <c r="W189" s="4">
        <v>0</v>
      </c>
      <c r="X189" s="4">
        <v>0</v>
      </c>
      <c r="Y189" s="4">
        <v>0</v>
      </c>
      <c r="Z189" s="4">
        <v>0</v>
      </c>
      <c r="AA189" s="4">
        <v>0</v>
      </c>
      <c r="AB189" s="4">
        <v>0</v>
      </c>
      <c r="AC189" s="4">
        <v>0</v>
      </c>
      <c r="AD189" s="4">
        <v>0</v>
      </c>
      <c r="AE189" s="4">
        <v>0</v>
      </c>
      <c r="AF189" s="4">
        <v>0</v>
      </c>
      <c r="AG189" s="4">
        <v>0</v>
      </c>
      <c r="AH189" s="4">
        <v>0</v>
      </c>
      <c r="AI189" s="4">
        <v>0</v>
      </c>
      <c r="AJ189" s="4">
        <v>0</v>
      </c>
      <c r="AK189" s="4">
        <v>0</v>
      </c>
      <c r="AL189" s="4">
        <v>0</v>
      </c>
      <c r="AM189" s="4">
        <v>0</v>
      </c>
      <c r="AN189" s="4">
        <v>0</v>
      </c>
      <c r="AO189" s="12">
        <v>11</v>
      </c>
      <c r="AP189" s="33" t="str">
        <f>IF(Таблица2[[#This Row],[из них (из 34): трудоустраиваются по полученной профессии, специальности]]&lt;=Таблица2[[#This Row],[Будут трудоустроены]], "+", "Не сход 34 и 35")</f>
        <v>+</v>
      </c>
      <c r="AQ189" s="33" t="str">
        <f>IF(Таблица2[[#This Row],[из них (из 34) продолжат обучение
]]&lt;=Таблица2[[#This Row],[Будут трудоустроены]], "+", "Не сход 34 и 36")</f>
        <v>+</v>
      </c>
      <c r="AR189" s="33" t="str">
        <f>IF(Таблица2[[#This Row],[Будут трудоустроены]]=Таблица2[[#This Row],[в отрасли образования2]]+Таблица2[[#This Row],[в медицинской отрасли3]]+Таблица2[[#This Row],[в отрасли сферы услуг, туризма4]]+Таблица2[[#This Row],[в отрасли сферы торговли, организациях финансового сектора5]]+Таблица2[[#This Row],[в отрасли правоохранительной сферы и управления6]]+Таблица2[[#This Row],[на предприятия оборонно-промышленного комплекса8]]+Таблица2[[#This Row],[в отрасли средств массовой информации7]]+Таблица2[[#This Row],[машиностроения (кроме оборонно-промышленного комплекса)9]]+Таблица2[[#This Row],[сельского хозяйства10]]+Таблица2[[#This Row],[металлургии 11]]+Таблица2[[#This Row],[железнодорожного транспорта12]]+Таблица2[[#This Row],[легкой промышленности13]]+Таблица2[[#This Row],[химической отрасли14]]+Таблица2[[#This Row],[атомной отрасли (кроме оборонно-промышленного комплекса)15]]+Таблица2[[#This Row],[фармацевтической отрасли16]]+Таблица2[[#This Row],[отрасли информационных технологий17]]+Таблица2[[#This Row],[радиоэлектроники (кроме оборонно-промышленного комплекса)18]]+Таблица2[[#This Row],[топливно-энергетического комплекса (кроме оборонно-промышленного комплекса)19]]+Таблица2[[#This Row],[транспортной отрасли20]]+Таблица2[[#This Row],[горнодобывающей отрасли21]]+Таблица2[[#This Row],[отрасли электротехнической промышленности (кроме оборонно-промышленного комплекса)22]]+Таблица2[[#This Row],[лесной промышленности23]]+Таблица2[[#This Row],[строительной отрасли24]]+Таблица2[[#This Row],[отрасли электронной промышленности (кроме оборонно-промышленного комплекса)25]]+Таблица2[[#This Row],[индустрии робототехники26]]+Таблица2[[#This Row],[в отрасли искусства27]]+Таблица2[[#This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спорт28]], "+", "ОШИБКА")</f>
        <v>+</v>
      </c>
      <c r="AS189" s="4">
        <v>11</v>
      </c>
      <c r="AT189" s="4">
        <v>0</v>
      </c>
      <c r="AU189" s="4">
        <v>0</v>
      </c>
      <c r="AV189" s="4">
        <v>0</v>
      </c>
      <c r="AW189" s="4">
        <v>0</v>
      </c>
      <c r="AX189" s="4">
        <v>0</v>
      </c>
      <c r="AY189" s="4">
        <v>0</v>
      </c>
      <c r="AZ189" s="4">
        <v>0</v>
      </c>
      <c r="BA189" s="4">
        <v>0</v>
      </c>
      <c r="BB189" s="4">
        <v>0</v>
      </c>
      <c r="BC189" s="4">
        <v>0</v>
      </c>
      <c r="BD189" s="4">
        <v>0</v>
      </c>
      <c r="BE189" s="4">
        <v>0</v>
      </c>
      <c r="BF189" s="4">
        <v>0</v>
      </c>
      <c r="BG189" s="4">
        <v>0</v>
      </c>
      <c r="BH189" s="4">
        <v>0</v>
      </c>
      <c r="BI189" s="4">
        <v>0</v>
      </c>
      <c r="BJ189" s="4">
        <v>0</v>
      </c>
      <c r="BK189" s="4">
        <v>0</v>
      </c>
      <c r="BL189" s="4">
        <v>0</v>
      </c>
      <c r="BM189" s="4">
        <v>0</v>
      </c>
      <c r="BN189" s="4">
        <v>0</v>
      </c>
      <c r="BO189" s="4">
        <v>0</v>
      </c>
      <c r="BP189" s="4">
        <v>0</v>
      </c>
      <c r="BQ189" s="4">
        <v>11</v>
      </c>
      <c r="BR189" s="4">
        <v>0</v>
      </c>
      <c r="BS189" s="4">
        <v>0</v>
      </c>
      <c r="BT189" s="4">
        <v>0</v>
      </c>
      <c r="BU189" s="4">
        <v>0</v>
      </c>
      <c r="BV189" s="4">
        <v>0</v>
      </c>
      <c r="BW189" s="4">
        <v>0</v>
      </c>
      <c r="BX189" s="4">
        <v>0</v>
      </c>
      <c r="BY189" s="4">
        <v>0</v>
      </c>
      <c r="BZ189" s="4">
        <v>0</v>
      </c>
      <c r="CA189" s="4">
        <v>0</v>
      </c>
      <c r="CB189" s="4">
        <v>0</v>
      </c>
      <c r="CC189" s="4">
        <v>0</v>
      </c>
      <c r="CD189" s="4">
        <v>0</v>
      </c>
      <c r="CE189" s="4">
        <v>0</v>
      </c>
      <c r="CF189" s="4">
        <v>0</v>
      </c>
      <c r="CG189" s="4">
        <v>0</v>
      </c>
      <c r="CH189" s="5">
        <v>0</v>
      </c>
      <c r="CI189" s="6">
        <v>0</v>
      </c>
    </row>
    <row r="190" spans="1:87" ht="56.25" hidden="1">
      <c r="A190" s="65" t="s">
        <v>183</v>
      </c>
      <c r="B190" s="3" t="s">
        <v>90</v>
      </c>
      <c r="C190" s="64">
        <v>36</v>
      </c>
      <c r="D190" s="64">
        <v>0</v>
      </c>
      <c r="E190" s="4">
        <v>36</v>
      </c>
      <c r="F190" s="33" t="str">
        <f>IF(Таблица2[[#This Row],[Выпуск 2024 г.]]=Таблица2[[#This Row],[Трудоустроены]]+Таблица2[[#This Row],[индивидуальные предприниматели или самозанятые]]+Таблица2[[#This Row],[Будут трудоустроены]]+Таблица2[[#This Row],[индивидуальные предприниматели или самозанятые29]]+Таблица2[[#This Row],[продолжат обучение без трудоустройства]]+Таблица2[[#This Row],[призваны в армию, будут призваны в армию]]+Таблица2[[#This Row],[находятся в отпуске по уходу за ребенком, будут находиться в отпуске по уходу за ребенком]]+Таблица2[[#This Row],[Зарегистрированы в центрах занятости в качестве безработных (получают пособие по безработице) и не планируют трудоустраиваться]]+Таблица2[[#This Row],[Не планируют трудоустраиваться, в том числе по причинам получения иных социальных льгот ]]+Таблица2[[#This Row],[Иные причины нахождения под риском нетрудоустройства]]+Таблица2[[#This Row],[Тяжелое состояние здоровья, не позволяющее трудоустраиваться]]+Таблица2[[#This Row],[Находятся под следствием, отбывают наказание]]+Таблица2[[#This Row],[Переезд за пределы Российской Федерации]]+Таблица2[[#This Row],[Не могут трудоустраиваться в связи с уходом за больными родственниками, в связи с иными семейными обстоятельствами]], "+", "Не сходится сумма")</f>
        <v>+</v>
      </c>
      <c r="G190" s="4">
        <v>0</v>
      </c>
      <c r="H190" s="33" t="str">
        <f>IF(Таблица2[[#This Row],[Из них (из 3): трудоустроены по получаемой профессии, специальности]]&lt;=Таблица2[[#This Row],[Трудоустроены]], "+", "Не сход 3 и 4")</f>
        <v>+</v>
      </c>
      <c r="I190" s="33" t="str">
        <f>IF(Таблица2[[#This Row],[Из них (из 3): продолжат обучение]]&lt;=Таблица2[[#This Row],[Трудоустроены]], "+", "Несход 3 и 5")</f>
        <v>+</v>
      </c>
      <c r="J190" s="33" t="str">
        <f>IF(Таблица2[[#This Row],[Трудоустроены]]=Таблица2[[#This Row],[в отрасли образования]]+Таблица2[[#This Row],[в медицинской отрасли]]+Таблица2[[#This Row],[в отрасли сферы услуг, туризма]]+Таблица2[[#This Row],[в отрасли сферы торговли, организациях финансового сектора]]+Таблица2[[#This Row],[в отрасли правоохранительной сферы и управления]]+Таблица2[[#This Row],[в отрасли средств массовой информации]]+Таблица2[[#This Row],[на предприятия оборонно-промышленного комплекса]]+Таблица2[[#This Row],[машиностроения (кроме оборонно-промышленного комплекса)]]+Таблица2[[#This Row],[сельского хозяйства]]+Таблица2[[#This Row],[металлургии ]]+Таблица2[[#This Row],[железнодорожного транспорта]]+Таблица2[[#This Row],[легкой промышленности]]+Таблица2[[#This Row],[химической отрасли]]+Таблица2[[#This Row],[атомной отрасли (кроме оборонно-промышленного комплекса)]]+Таблица2[[#This Row],[фармацевтической отрасли]]+Таблица2[[#This Row],[отрасли информационных технологий]]+Таблица2[[#This Row],[радиоэлектроники (кроме оборонно-промышленного комплекса)]]+Таблица2[[#This Row],[топливно-энергетического комплекса (кроме оборонно-промышленного комплекса)]]+Таблица2[[#This Row],[транспортной отрасли]]+Таблица2[[#This Row],[горнодобывающей отрасли]]+Таблица2[[#This Row],[отрасли электротехнической промышленности (кроме оборонно-промышленного комплекса)]]+Таблица2[[#This Row],[лесной промышленности]]+Таблица2[[#This Row],[строительной отрасли]]+Таблица2[[#This Row],[отрасли электронной промышленности (кроме оборонно-промышленного комплекса)]]+Таблица2[[#This Row],[индустрии робототехники]]+Таблица2[[#This Row],[в отрасли искусства]]+Таблица2[[#This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 "+", "ОШИБКА")</f>
        <v>+</v>
      </c>
      <c r="K190" s="4">
        <v>0</v>
      </c>
      <c r="L190" s="4">
        <v>0</v>
      </c>
      <c r="M190" s="4">
        <v>0</v>
      </c>
      <c r="N190" s="4">
        <v>0</v>
      </c>
      <c r="O190" s="4">
        <v>0</v>
      </c>
      <c r="P190" s="4">
        <v>0</v>
      </c>
      <c r="Q190" s="4">
        <v>0</v>
      </c>
      <c r="R190" s="4">
        <v>0</v>
      </c>
      <c r="S190" s="4">
        <v>0</v>
      </c>
      <c r="T190" s="4">
        <v>0</v>
      </c>
      <c r="U190" s="4">
        <v>0</v>
      </c>
      <c r="V190" s="4">
        <v>0</v>
      </c>
      <c r="W190" s="4">
        <v>0</v>
      </c>
      <c r="X190" s="4">
        <v>0</v>
      </c>
      <c r="Y190" s="4">
        <v>0</v>
      </c>
      <c r="Z190" s="4">
        <v>0</v>
      </c>
      <c r="AA190" s="4">
        <v>0</v>
      </c>
      <c r="AB190" s="4">
        <v>0</v>
      </c>
      <c r="AC190" s="4">
        <v>0</v>
      </c>
      <c r="AD190" s="4">
        <v>0</v>
      </c>
      <c r="AE190" s="4">
        <v>0</v>
      </c>
      <c r="AF190" s="4">
        <v>0</v>
      </c>
      <c r="AG190" s="4">
        <v>0</v>
      </c>
      <c r="AH190" s="4">
        <v>0</v>
      </c>
      <c r="AI190" s="4">
        <v>0</v>
      </c>
      <c r="AJ190" s="4">
        <v>0</v>
      </c>
      <c r="AK190" s="4">
        <v>0</v>
      </c>
      <c r="AL190" s="4">
        <v>0</v>
      </c>
      <c r="AM190" s="4">
        <v>0</v>
      </c>
      <c r="AN190" s="4">
        <v>0</v>
      </c>
      <c r="AO190" s="12">
        <v>0</v>
      </c>
      <c r="AP190" s="33" t="str">
        <f>IF(Таблица2[[#This Row],[из них (из 34): трудоустраиваются по полученной профессии, специальности]]&lt;=Таблица2[[#This Row],[Будут трудоустроены]], "+", "Не сход 34 и 35")</f>
        <v>+</v>
      </c>
      <c r="AQ190" s="33" t="str">
        <f>IF(Таблица2[[#This Row],[из них (из 34) продолжат обучение
]]&lt;=Таблица2[[#This Row],[Будут трудоустроены]], "+", "Не сход 34 и 36")</f>
        <v>+</v>
      </c>
      <c r="AR190" s="33" t="str">
        <f>IF(Таблица2[[#This Row],[Будут трудоустроены]]=Таблица2[[#This Row],[в отрасли образования2]]+Таблица2[[#This Row],[в медицинской отрасли3]]+Таблица2[[#This Row],[в отрасли сферы услуг, туризма4]]+Таблица2[[#This Row],[в отрасли сферы торговли, организациях финансового сектора5]]+Таблица2[[#This Row],[в отрасли правоохранительной сферы и управления6]]+Таблица2[[#This Row],[на предприятия оборонно-промышленного комплекса8]]+Таблица2[[#This Row],[в отрасли средств массовой информации7]]+Таблица2[[#This Row],[машиностроения (кроме оборонно-промышленного комплекса)9]]+Таблица2[[#This Row],[сельского хозяйства10]]+Таблица2[[#This Row],[металлургии 11]]+Таблица2[[#This Row],[железнодорожного транспорта12]]+Таблица2[[#This Row],[легкой промышленности13]]+Таблица2[[#This Row],[химической отрасли14]]+Таблица2[[#This Row],[атомной отрасли (кроме оборонно-промышленного комплекса)15]]+Таблица2[[#This Row],[фармацевтической отрасли16]]+Таблица2[[#This Row],[отрасли информационных технологий17]]+Таблица2[[#This Row],[радиоэлектроники (кроме оборонно-промышленного комплекса)18]]+Таблица2[[#This Row],[топливно-энергетического комплекса (кроме оборонно-промышленного комплекса)19]]+Таблица2[[#This Row],[транспортной отрасли20]]+Таблица2[[#This Row],[горнодобывающей отрасли21]]+Таблица2[[#This Row],[отрасли электротехнической промышленности (кроме оборонно-промышленного комплекса)22]]+Таблица2[[#This Row],[лесной промышленности23]]+Таблица2[[#This Row],[строительной отрасли24]]+Таблица2[[#This Row],[отрасли электронной промышленности (кроме оборонно-промышленного комплекса)25]]+Таблица2[[#This Row],[индустрии робототехники26]]+Таблица2[[#This Row],[в отрасли искусства27]]+Таблица2[[#This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спорт28]], "+", "ОШИБКА")</f>
        <v>+</v>
      </c>
      <c r="AS190" s="4">
        <v>0</v>
      </c>
      <c r="AT190" s="4">
        <v>0</v>
      </c>
      <c r="AU190" s="4">
        <v>0</v>
      </c>
      <c r="AV190" s="4">
        <v>0</v>
      </c>
      <c r="AW190" s="4">
        <v>0</v>
      </c>
      <c r="AX190" s="4">
        <v>0</v>
      </c>
      <c r="AY190" s="4">
        <v>0</v>
      </c>
      <c r="AZ190" s="4">
        <v>0</v>
      </c>
      <c r="BA190" s="4">
        <v>0</v>
      </c>
      <c r="BB190" s="4">
        <v>0</v>
      </c>
      <c r="BC190" s="4">
        <v>0</v>
      </c>
      <c r="BD190" s="4">
        <v>0</v>
      </c>
      <c r="BE190" s="4">
        <v>0</v>
      </c>
      <c r="BF190" s="4">
        <v>0</v>
      </c>
      <c r="BG190" s="4">
        <v>0</v>
      </c>
      <c r="BH190" s="4">
        <v>0</v>
      </c>
      <c r="BI190" s="4">
        <v>0</v>
      </c>
      <c r="BJ190" s="4">
        <v>0</v>
      </c>
      <c r="BK190" s="4">
        <v>0</v>
      </c>
      <c r="BL190" s="4">
        <v>0</v>
      </c>
      <c r="BM190" s="4">
        <v>0</v>
      </c>
      <c r="BN190" s="4">
        <v>0</v>
      </c>
      <c r="BO190" s="4">
        <v>0</v>
      </c>
      <c r="BP190" s="4">
        <v>0</v>
      </c>
      <c r="BQ190" s="4">
        <v>0</v>
      </c>
      <c r="BR190" s="4">
        <v>0</v>
      </c>
      <c r="BS190" s="4">
        <v>0</v>
      </c>
      <c r="BT190" s="4">
        <v>0</v>
      </c>
      <c r="BU190" s="4">
        <v>0</v>
      </c>
      <c r="BV190" s="4">
        <v>0</v>
      </c>
      <c r="BW190" s="4">
        <v>0</v>
      </c>
      <c r="BX190" s="4">
        <v>36</v>
      </c>
      <c r="BY190" s="4">
        <v>0</v>
      </c>
      <c r="BZ190" s="4">
        <v>0</v>
      </c>
      <c r="CA190" s="4">
        <v>0</v>
      </c>
      <c r="CB190" s="4">
        <v>0</v>
      </c>
      <c r="CC190" s="4">
        <v>0</v>
      </c>
      <c r="CD190" s="4">
        <v>0</v>
      </c>
      <c r="CE190" s="4">
        <v>0</v>
      </c>
      <c r="CF190" s="4">
        <v>0</v>
      </c>
      <c r="CG190" s="4">
        <v>0</v>
      </c>
      <c r="CH190" s="5">
        <v>0</v>
      </c>
      <c r="CI190" s="6">
        <v>0</v>
      </c>
    </row>
    <row r="191" spans="1:87" ht="56.25" hidden="1">
      <c r="A191" s="65" t="s">
        <v>183</v>
      </c>
      <c r="B191" s="3" t="s">
        <v>141</v>
      </c>
      <c r="C191" s="64">
        <v>34</v>
      </c>
      <c r="D191" s="64">
        <v>0</v>
      </c>
      <c r="E191" s="4">
        <v>34</v>
      </c>
      <c r="F191" s="33" t="str">
        <f>IF(Таблица2[[#This Row],[Выпуск 2024 г.]]=Таблица2[[#This Row],[Трудоустроены]]+Таблица2[[#This Row],[индивидуальные предприниматели или самозанятые]]+Таблица2[[#This Row],[Будут трудоустроены]]+Таблица2[[#This Row],[индивидуальные предприниматели или самозанятые29]]+Таблица2[[#This Row],[продолжат обучение без трудоустройства]]+Таблица2[[#This Row],[призваны в армию, будут призваны в армию]]+Таблица2[[#This Row],[находятся в отпуске по уходу за ребенком, будут находиться в отпуске по уходу за ребенком]]+Таблица2[[#This Row],[Зарегистрированы в центрах занятости в качестве безработных (получают пособие по безработице) и не планируют трудоустраиваться]]+Таблица2[[#This Row],[Не планируют трудоустраиваться, в том числе по причинам получения иных социальных льгот ]]+Таблица2[[#This Row],[Иные причины нахождения под риском нетрудоустройства]]+Таблица2[[#This Row],[Тяжелое состояние здоровья, не позволяющее трудоустраиваться]]+Таблица2[[#This Row],[Находятся под следствием, отбывают наказание]]+Таблица2[[#This Row],[Переезд за пределы Российской Федерации]]+Таблица2[[#This Row],[Не могут трудоустраиваться в связи с уходом за больными родственниками, в связи с иными семейными обстоятельствами]], "+", "Не сходится сумма")</f>
        <v>+</v>
      </c>
      <c r="G191" s="4">
        <v>4</v>
      </c>
      <c r="H191" s="33" t="str">
        <f>IF(Таблица2[[#This Row],[Из них (из 3): трудоустроены по получаемой профессии, специальности]]&lt;=Таблица2[[#This Row],[Трудоустроены]], "+", "Не сход 3 и 4")</f>
        <v>+</v>
      </c>
      <c r="I191" s="33" t="str">
        <f>IF(Таблица2[[#This Row],[Из них (из 3): продолжат обучение]]&lt;=Таблица2[[#This Row],[Трудоустроены]], "+", "Несход 3 и 5")</f>
        <v>+</v>
      </c>
      <c r="J191" s="33" t="str">
        <f>IF(Таблица2[[#This Row],[Трудоустроены]]=Таблица2[[#This Row],[в отрасли образования]]+Таблица2[[#This Row],[в медицинской отрасли]]+Таблица2[[#This Row],[в отрасли сферы услуг, туризма]]+Таблица2[[#This Row],[в отрасли сферы торговли, организациях финансового сектора]]+Таблица2[[#This Row],[в отрасли правоохранительной сферы и управления]]+Таблица2[[#This Row],[в отрасли средств массовой информации]]+Таблица2[[#This Row],[на предприятия оборонно-промышленного комплекса]]+Таблица2[[#This Row],[машиностроения (кроме оборонно-промышленного комплекса)]]+Таблица2[[#This Row],[сельского хозяйства]]+Таблица2[[#This Row],[металлургии ]]+Таблица2[[#This Row],[железнодорожного транспорта]]+Таблица2[[#This Row],[легкой промышленности]]+Таблица2[[#This Row],[химической отрасли]]+Таблица2[[#This Row],[атомной отрасли (кроме оборонно-промышленного комплекса)]]+Таблица2[[#This Row],[фармацевтической отрасли]]+Таблица2[[#This Row],[отрасли информационных технологий]]+Таблица2[[#This Row],[радиоэлектроники (кроме оборонно-промышленного комплекса)]]+Таблица2[[#This Row],[топливно-энергетического комплекса (кроме оборонно-промышленного комплекса)]]+Таблица2[[#This Row],[транспортной отрасли]]+Таблица2[[#This Row],[горнодобывающей отрасли]]+Таблица2[[#This Row],[отрасли электротехнической промышленности (кроме оборонно-промышленного комплекса)]]+Таблица2[[#This Row],[лесной промышленности]]+Таблица2[[#This Row],[строительной отрасли]]+Таблица2[[#This Row],[отрасли электронной промышленности (кроме оборонно-промышленного комплекса)]]+Таблица2[[#This Row],[индустрии робототехники]]+Таблица2[[#This Row],[в отрасли искусства]]+Таблица2[[#This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 "+", "ОШИБКА")</f>
        <v>+</v>
      </c>
      <c r="K191" s="4">
        <v>0</v>
      </c>
      <c r="L191" s="4">
        <v>0</v>
      </c>
      <c r="M191" s="4">
        <v>0</v>
      </c>
      <c r="N191" s="4">
        <v>0</v>
      </c>
      <c r="O191" s="4">
        <v>0</v>
      </c>
      <c r="P191" s="4">
        <v>0</v>
      </c>
      <c r="Q191" s="4">
        <v>0</v>
      </c>
      <c r="R191" s="4">
        <v>0</v>
      </c>
      <c r="S191" s="4">
        <v>0</v>
      </c>
      <c r="T191" s="4">
        <v>0</v>
      </c>
      <c r="U191" s="4">
        <v>0</v>
      </c>
      <c r="V191" s="4">
        <v>0</v>
      </c>
      <c r="W191" s="4">
        <v>0</v>
      </c>
      <c r="X191" s="4">
        <v>0</v>
      </c>
      <c r="Y191" s="4">
        <v>0</v>
      </c>
      <c r="Z191" s="4">
        <v>0</v>
      </c>
      <c r="AA191" s="4">
        <v>0</v>
      </c>
      <c r="AB191" s="4">
        <v>0</v>
      </c>
      <c r="AC191" s="4">
        <v>0</v>
      </c>
      <c r="AD191" s="4">
        <v>0</v>
      </c>
      <c r="AE191" s="4">
        <v>0</v>
      </c>
      <c r="AF191" s="4">
        <v>0</v>
      </c>
      <c r="AG191" s="4">
        <v>0</v>
      </c>
      <c r="AH191" s="4">
        <v>0</v>
      </c>
      <c r="AI191" s="4">
        <v>4</v>
      </c>
      <c r="AJ191" s="4">
        <v>0</v>
      </c>
      <c r="AK191" s="4">
        <v>0</v>
      </c>
      <c r="AL191" s="4">
        <v>0</v>
      </c>
      <c r="AM191" s="4">
        <v>0</v>
      </c>
      <c r="AN191" s="4">
        <v>0</v>
      </c>
      <c r="AO191" s="12">
        <v>0</v>
      </c>
      <c r="AP191" s="33" t="str">
        <f>IF(Таблица2[[#This Row],[из них (из 34): трудоустраиваются по полученной профессии, специальности]]&lt;=Таблица2[[#This Row],[Будут трудоустроены]], "+", "Не сход 34 и 35")</f>
        <v>+</v>
      </c>
      <c r="AQ191" s="33" t="str">
        <f>IF(Таблица2[[#This Row],[из них (из 34) продолжат обучение
]]&lt;=Таблица2[[#This Row],[Будут трудоустроены]], "+", "Не сход 34 и 36")</f>
        <v>+</v>
      </c>
      <c r="AR191" s="33" t="str">
        <f>IF(Таблица2[[#This Row],[Будут трудоустроены]]=Таблица2[[#This Row],[в отрасли образования2]]+Таблица2[[#This Row],[в медицинской отрасли3]]+Таблица2[[#This Row],[в отрасли сферы услуг, туризма4]]+Таблица2[[#This Row],[в отрасли сферы торговли, организациях финансового сектора5]]+Таблица2[[#This Row],[в отрасли правоохранительной сферы и управления6]]+Таблица2[[#This Row],[на предприятия оборонно-промышленного комплекса8]]+Таблица2[[#This Row],[в отрасли средств массовой информации7]]+Таблица2[[#This Row],[машиностроения (кроме оборонно-промышленного комплекса)9]]+Таблица2[[#This Row],[сельского хозяйства10]]+Таблица2[[#This Row],[металлургии 11]]+Таблица2[[#This Row],[железнодорожного транспорта12]]+Таблица2[[#This Row],[легкой промышленности13]]+Таблица2[[#This Row],[химической отрасли14]]+Таблица2[[#This Row],[атомной отрасли (кроме оборонно-промышленного комплекса)15]]+Таблица2[[#This Row],[фармацевтической отрасли16]]+Таблица2[[#This Row],[отрасли информационных технологий17]]+Таблица2[[#This Row],[радиоэлектроники (кроме оборонно-промышленного комплекса)18]]+Таблица2[[#This Row],[топливно-энергетического комплекса (кроме оборонно-промышленного комплекса)19]]+Таблица2[[#This Row],[транспортной отрасли20]]+Таблица2[[#This Row],[горнодобывающей отрасли21]]+Таблица2[[#This Row],[отрасли электротехнической промышленности (кроме оборонно-промышленного комплекса)22]]+Таблица2[[#This Row],[лесной промышленности23]]+Таблица2[[#This Row],[строительной отрасли24]]+Таблица2[[#This Row],[отрасли электронной промышленности (кроме оборонно-промышленного комплекса)25]]+Таблица2[[#This Row],[индустрии робототехники26]]+Таблица2[[#This Row],[в отрасли искусства27]]+Таблица2[[#This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спорт28]], "+", "ОШИБКА")</f>
        <v>+</v>
      </c>
      <c r="AS191" s="4">
        <v>0</v>
      </c>
      <c r="AT191" s="4">
        <v>0</v>
      </c>
      <c r="AU191" s="4">
        <v>0</v>
      </c>
      <c r="AV191" s="4">
        <v>0</v>
      </c>
      <c r="AW191" s="4">
        <v>0</v>
      </c>
      <c r="AX191" s="4">
        <v>0</v>
      </c>
      <c r="AY191" s="4">
        <v>0</v>
      </c>
      <c r="AZ191" s="4">
        <v>0</v>
      </c>
      <c r="BA191" s="4">
        <v>0</v>
      </c>
      <c r="BB191" s="4">
        <v>0</v>
      </c>
      <c r="BC191" s="4">
        <v>0</v>
      </c>
      <c r="BD191" s="4">
        <v>0</v>
      </c>
      <c r="BE191" s="4">
        <v>0</v>
      </c>
      <c r="BF191" s="4">
        <v>0</v>
      </c>
      <c r="BG191" s="4">
        <v>0</v>
      </c>
      <c r="BH191" s="4">
        <v>0</v>
      </c>
      <c r="BI191" s="4">
        <v>0</v>
      </c>
      <c r="BJ191" s="4">
        <v>0</v>
      </c>
      <c r="BK191" s="4">
        <v>0</v>
      </c>
      <c r="BL191" s="4">
        <v>0</v>
      </c>
      <c r="BM191" s="4">
        <v>0</v>
      </c>
      <c r="BN191" s="4">
        <v>0</v>
      </c>
      <c r="BO191" s="4">
        <v>0</v>
      </c>
      <c r="BP191" s="4">
        <v>0</v>
      </c>
      <c r="BQ191" s="4">
        <v>0</v>
      </c>
      <c r="BR191" s="4">
        <v>0</v>
      </c>
      <c r="BS191" s="4">
        <v>0</v>
      </c>
      <c r="BT191" s="4">
        <v>0</v>
      </c>
      <c r="BU191" s="4">
        <v>0</v>
      </c>
      <c r="BV191" s="4">
        <v>0</v>
      </c>
      <c r="BW191" s="4">
        <v>0</v>
      </c>
      <c r="BX191" s="4">
        <v>30</v>
      </c>
      <c r="BY191" s="4">
        <v>0</v>
      </c>
      <c r="BZ191" s="4">
        <v>0</v>
      </c>
      <c r="CA191" s="4">
        <v>0</v>
      </c>
      <c r="CB191" s="4">
        <v>0</v>
      </c>
      <c r="CC191" s="4">
        <v>0</v>
      </c>
      <c r="CD191" s="4">
        <v>0</v>
      </c>
      <c r="CE191" s="4">
        <v>0</v>
      </c>
      <c r="CF191" s="4">
        <v>0</v>
      </c>
      <c r="CG191" s="4">
        <v>0</v>
      </c>
      <c r="CH191" s="5">
        <v>0</v>
      </c>
      <c r="CI191" s="6">
        <v>0</v>
      </c>
    </row>
    <row r="192" spans="1:87" ht="56.25" hidden="1">
      <c r="A192" s="65" t="s">
        <v>183</v>
      </c>
      <c r="B192" s="3" t="s">
        <v>93</v>
      </c>
      <c r="C192" s="64">
        <v>14</v>
      </c>
      <c r="D192" s="64">
        <v>0</v>
      </c>
      <c r="E192" s="4">
        <v>14</v>
      </c>
      <c r="F192" s="33" t="str">
        <f>IF(Таблица2[[#This Row],[Выпуск 2024 г.]]=Таблица2[[#This Row],[Трудоустроены]]+Таблица2[[#This Row],[индивидуальные предприниматели или самозанятые]]+Таблица2[[#This Row],[Будут трудоустроены]]+Таблица2[[#This Row],[индивидуальные предприниматели или самозанятые29]]+Таблица2[[#This Row],[продолжат обучение без трудоустройства]]+Таблица2[[#This Row],[призваны в армию, будут призваны в армию]]+Таблица2[[#This Row],[находятся в отпуске по уходу за ребенком, будут находиться в отпуске по уходу за ребенком]]+Таблица2[[#This Row],[Зарегистрированы в центрах занятости в качестве безработных (получают пособие по безработице) и не планируют трудоустраиваться]]+Таблица2[[#This Row],[Не планируют трудоустраиваться, в том числе по причинам получения иных социальных льгот ]]+Таблица2[[#This Row],[Иные причины нахождения под риском нетрудоустройства]]+Таблица2[[#This Row],[Тяжелое состояние здоровья, не позволяющее трудоустраиваться]]+Таблица2[[#This Row],[Находятся под следствием, отбывают наказание]]+Таблица2[[#This Row],[Переезд за пределы Российской Федерации]]+Таблица2[[#This Row],[Не могут трудоустраиваться в связи с уходом за больными родственниками, в связи с иными семейными обстоятельствами]], "+", "Не сходится сумма")</f>
        <v>+</v>
      </c>
      <c r="G192" s="4">
        <v>0</v>
      </c>
      <c r="H192" s="33" t="str">
        <f>IF(Таблица2[[#This Row],[Из них (из 3): трудоустроены по получаемой профессии, специальности]]&lt;=Таблица2[[#This Row],[Трудоустроены]], "+", "Не сход 3 и 4")</f>
        <v>+</v>
      </c>
      <c r="I192" s="33" t="str">
        <f>IF(Таблица2[[#This Row],[Из них (из 3): продолжат обучение]]&lt;=Таблица2[[#This Row],[Трудоустроены]], "+", "Несход 3 и 5")</f>
        <v>+</v>
      </c>
      <c r="J192" s="33" t="str">
        <f>IF(Таблица2[[#This Row],[Трудоустроены]]=Таблица2[[#This Row],[в отрасли образования]]+Таблица2[[#This Row],[в медицинской отрасли]]+Таблица2[[#This Row],[в отрасли сферы услуг, туризма]]+Таблица2[[#This Row],[в отрасли сферы торговли, организациях финансового сектора]]+Таблица2[[#This Row],[в отрасли правоохранительной сферы и управления]]+Таблица2[[#This Row],[в отрасли средств массовой информации]]+Таблица2[[#This Row],[на предприятия оборонно-промышленного комплекса]]+Таблица2[[#This Row],[машиностроения (кроме оборонно-промышленного комплекса)]]+Таблица2[[#This Row],[сельского хозяйства]]+Таблица2[[#This Row],[металлургии ]]+Таблица2[[#This Row],[железнодорожного транспорта]]+Таблица2[[#This Row],[легкой промышленности]]+Таблица2[[#This Row],[химической отрасли]]+Таблица2[[#This Row],[атомной отрасли (кроме оборонно-промышленного комплекса)]]+Таблица2[[#This Row],[фармацевтической отрасли]]+Таблица2[[#This Row],[отрасли информационных технологий]]+Таблица2[[#This Row],[радиоэлектроники (кроме оборонно-промышленного комплекса)]]+Таблица2[[#This Row],[топливно-энергетического комплекса (кроме оборонно-промышленного комплекса)]]+Таблица2[[#This Row],[транспортной отрасли]]+Таблица2[[#This Row],[горнодобывающей отрасли]]+Таблица2[[#This Row],[отрасли электротехнической промышленности (кроме оборонно-промышленного комплекса)]]+Таблица2[[#This Row],[лесной промышленности]]+Таблица2[[#This Row],[строительной отрасли]]+Таблица2[[#This Row],[отрасли электронной промышленности (кроме оборонно-промышленного комплекса)]]+Таблица2[[#This Row],[индустрии робототехники]]+Таблица2[[#This Row],[в отрасли искусства]]+Таблица2[[#This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 "+", "ОШИБКА")</f>
        <v>+</v>
      </c>
      <c r="K192" s="4">
        <v>0</v>
      </c>
      <c r="L192" s="4">
        <v>0</v>
      </c>
      <c r="M192" s="4">
        <v>0</v>
      </c>
      <c r="N192" s="4">
        <v>0</v>
      </c>
      <c r="O192" s="4">
        <v>0</v>
      </c>
      <c r="P192" s="4">
        <v>0</v>
      </c>
      <c r="Q192" s="4">
        <v>0</v>
      </c>
      <c r="R192" s="4">
        <v>0</v>
      </c>
      <c r="S192" s="4">
        <v>0</v>
      </c>
      <c r="T192" s="4">
        <v>0</v>
      </c>
      <c r="U192" s="4">
        <v>0</v>
      </c>
      <c r="V192" s="4">
        <v>0</v>
      </c>
      <c r="W192" s="4">
        <v>0</v>
      </c>
      <c r="X192" s="4">
        <v>0</v>
      </c>
      <c r="Y192" s="4">
        <v>0</v>
      </c>
      <c r="Z192" s="4">
        <v>0</v>
      </c>
      <c r="AA192" s="4">
        <v>0</v>
      </c>
      <c r="AB192" s="4">
        <v>0</v>
      </c>
      <c r="AC192" s="4">
        <v>0</v>
      </c>
      <c r="AD192" s="4">
        <v>0</v>
      </c>
      <c r="AE192" s="4">
        <v>0</v>
      </c>
      <c r="AF192" s="4">
        <v>0</v>
      </c>
      <c r="AG192" s="4">
        <v>0</v>
      </c>
      <c r="AH192" s="4">
        <v>0</v>
      </c>
      <c r="AI192" s="4">
        <v>0</v>
      </c>
      <c r="AJ192" s="4">
        <v>0</v>
      </c>
      <c r="AK192" s="4">
        <v>0</v>
      </c>
      <c r="AL192" s="4">
        <v>0</v>
      </c>
      <c r="AM192" s="4">
        <v>0</v>
      </c>
      <c r="AN192" s="4">
        <v>0</v>
      </c>
      <c r="AO192" s="12">
        <v>0</v>
      </c>
      <c r="AP192" s="33" t="str">
        <f>IF(Таблица2[[#This Row],[из них (из 34): трудоустраиваются по полученной профессии, специальности]]&lt;=Таблица2[[#This Row],[Будут трудоустроены]], "+", "Не сход 34 и 35")</f>
        <v>+</v>
      </c>
      <c r="AQ192" s="33" t="str">
        <f>IF(Таблица2[[#This Row],[из них (из 34) продолжат обучение
]]&lt;=Таблица2[[#This Row],[Будут трудоустроены]], "+", "Не сход 34 и 36")</f>
        <v>+</v>
      </c>
      <c r="AR192" s="33" t="str">
        <f>IF(Таблица2[[#This Row],[Будут трудоустроены]]=Таблица2[[#This Row],[в отрасли образования2]]+Таблица2[[#This Row],[в медицинской отрасли3]]+Таблица2[[#This Row],[в отрасли сферы услуг, туризма4]]+Таблица2[[#This Row],[в отрасли сферы торговли, организациях финансового сектора5]]+Таблица2[[#This Row],[в отрасли правоохранительной сферы и управления6]]+Таблица2[[#This Row],[на предприятия оборонно-промышленного комплекса8]]+Таблица2[[#This Row],[в отрасли средств массовой информации7]]+Таблица2[[#This Row],[машиностроения (кроме оборонно-промышленного комплекса)9]]+Таблица2[[#This Row],[сельского хозяйства10]]+Таблица2[[#This Row],[металлургии 11]]+Таблица2[[#This Row],[железнодорожного транспорта12]]+Таблица2[[#This Row],[легкой промышленности13]]+Таблица2[[#This Row],[химической отрасли14]]+Таблица2[[#This Row],[атомной отрасли (кроме оборонно-промышленного комплекса)15]]+Таблица2[[#This Row],[фармацевтической отрасли16]]+Таблица2[[#This Row],[отрасли информационных технологий17]]+Таблица2[[#This Row],[радиоэлектроники (кроме оборонно-промышленного комплекса)18]]+Таблица2[[#This Row],[топливно-энергетического комплекса (кроме оборонно-промышленного комплекса)19]]+Таблица2[[#This Row],[транспортной отрасли20]]+Таблица2[[#This Row],[горнодобывающей отрасли21]]+Таблица2[[#This Row],[отрасли электротехнической промышленности (кроме оборонно-промышленного комплекса)22]]+Таблица2[[#This Row],[лесной промышленности23]]+Таблица2[[#This Row],[строительной отрасли24]]+Таблица2[[#This Row],[отрасли электронной промышленности (кроме оборонно-промышленного комплекса)25]]+Таблица2[[#This Row],[индустрии робототехники26]]+Таблица2[[#This Row],[в отрасли искусства27]]+Таблица2[[#This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спорт28]], "+", "ОШИБКА")</f>
        <v>+</v>
      </c>
      <c r="AS192" s="4">
        <v>0</v>
      </c>
      <c r="AT192" s="4">
        <v>0</v>
      </c>
      <c r="AU192" s="4">
        <v>0</v>
      </c>
      <c r="AV192" s="4">
        <v>0</v>
      </c>
      <c r="AW192" s="4">
        <v>0</v>
      </c>
      <c r="AX192" s="4">
        <v>0</v>
      </c>
      <c r="AY192" s="4">
        <v>0</v>
      </c>
      <c r="AZ192" s="4">
        <v>0</v>
      </c>
      <c r="BA192" s="4">
        <v>0</v>
      </c>
      <c r="BB192" s="4">
        <v>0</v>
      </c>
      <c r="BC192" s="4">
        <v>0</v>
      </c>
      <c r="BD192" s="4">
        <v>0</v>
      </c>
      <c r="BE192" s="4">
        <v>0</v>
      </c>
      <c r="BF192" s="4">
        <v>0</v>
      </c>
      <c r="BG192" s="4">
        <v>0</v>
      </c>
      <c r="BH192" s="4">
        <v>0</v>
      </c>
      <c r="BI192" s="4">
        <v>0</v>
      </c>
      <c r="BJ192" s="4">
        <v>0</v>
      </c>
      <c r="BK192" s="4">
        <v>0</v>
      </c>
      <c r="BL192" s="4">
        <v>0</v>
      </c>
      <c r="BM192" s="4">
        <v>0</v>
      </c>
      <c r="BN192" s="4">
        <v>0</v>
      </c>
      <c r="BO192" s="4">
        <v>0</v>
      </c>
      <c r="BP192" s="4">
        <v>0</v>
      </c>
      <c r="BQ192" s="4">
        <v>0</v>
      </c>
      <c r="BR192" s="4">
        <v>0</v>
      </c>
      <c r="BS192" s="4">
        <v>0</v>
      </c>
      <c r="BT192" s="4">
        <v>0</v>
      </c>
      <c r="BU192" s="4">
        <v>0</v>
      </c>
      <c r="BV192" s="4">
        <v>0</v>
      </c>
      <c r="BW192" s="4">
        <v>0</v>
      </c>
      <c r="BX192" s="4">
        <v>14</v>
      </c>
      <c r="BY192" s="4">
        <v>0</v>
      </c>
      <c r="BZ192" s="4">
        <v>0</v>
      </c>
      <c r="CA192" s="4">
        <v>0</v>
      </c>
      <c r="CB192" s="4">
        <v>0</v>
      </c>
      <c r="CC192" s="4">
        <v>0</v>
      </c>
      <c r="CD192" s="4">
        <v>0</v>
      </c>
      <c r="CE192" s="4">
        <v>0</v>
      </c>
      <c r="CF192" s="4">
        <v>0</v>
      </c>
      <c r="CG192" s="4">
        <v>0</v>
      </c>
      <c r="CH192" s="5">
        <v>0</v>
      </c>
      <c r="CI192" s="6">
        <v>0</v>
      </c>
    </row>
    <row r="193" spans="1:87" ht="56.25" hidden="1">
      <c r="A193" s="65" t="s">
        <v>183</v>
      </c>
      <c r="B193" s="3" t="s">
        <v>96</v>
      </c>
      <c r="C193" s="64">
        <v>18</v>
      </c>
      <c r="D193" s="64">
        <v>0</v>
      </c>
      <c r="E193" s="4">
        <v>18</v>
      </c>
      <c r="F193" s="33" t="str">
        <f>IF(Таблица2[[#This Row],[Выпуск 2024 г.]]=Таблица2[[#This Row],[Трудоустроены]]+Таблица2[[#This Row],[индивидуальные предприниматели или самозанятые]]+Таблица2[[#This Row],[Будут трудоустроены]]+Таблица2[[#This Row],[индивидуальные предприниматели или самозанятые29]]+Таблица2[[#This Row],[продолжат обучение без трудоустройства]]+Таблица2[[#This Row],[призваны в армию, будут призваны в армию]]+Таблица2[[#This Row],[находятся в отпуске по уходу за ребенком, будут находиться в отпуске по уходу за ребенком]]+Таблица2[[#This Row],[Зарегистрированы в центрах занятости в качестве безработных (получают пособие по безработице) и не планируют трудоустраиваться]]+Таблица2[[#This Row],[Не планируют трудоустраиваться, в том числе по причинам получения иных социальных льгот ]]+Таблица2[[#This Row],[Иные причины нахождения под риском нетрудоустройства]]+Таблица2[[#This Row],[Тяжелое состояние здоровья, не позволяющее трудоустраиваться]]+Таблица2[[#This Row],[Находятся под следствием, отбывают наказание]]+Таблица2[[#This Row],[Переезд за пределы Российской Федерации]]+Таблица2[[#This Row],[Не могут трудоустраиваться в связи с уходом за больными родственниками, в связи с иными семейными обстоятельствами]], "+", "Не сходится сумма")</f>
        <v>+</v>
      </c>
      <c r="G193" s="4">
        <v>0</v>
      </c>
      <c r="H193" s="33" t="str">
        <f>IF(Таблица2[[#This Row],[Из них (из 3): трудоустроены по получаемой профессии, специальности]]&lt;=Таблица2[[#This Row],[Трудоустроены]], "+", "Не сход 3 и 4")</f>
        <v>+</v>
      </c>
      <c r="I193" s="33" t="str">
        <f>IF(Таблица2[[#This Row],[Из них (из 3): продолжат обучение]]&lt;=Таблица2[[#This Row],[Трудоустроены]], "+", "Несход 3 и 5")</f>
        <v>+</v>
      </c>
      <c r="J193" s="33" t="str">
        <f>IF(Таблица2[[#This Row],[Трудоустроены]]=Таблица2[[#This Row],[в отрасли образования]]+Таблица2[[#This Row],[в медицинской отрасли]]+Таблица2[[#This Row],[в отрасли сферы услуг, туризма]]+Таблица2[[#This Row],[в отрасли сферы торговли, организациях финансового сектора]]+Таблица2[[#This Row],[в отрасли правоохранительной сферы и управления]]+Таблица2[[#This Row],[в отрасли средств массовой информации]]+Таблица2[[#This Row],[на предприятия оборонно-промышленного комплекса]]+Таблица2[[#This Row],[машиностроения (кроме оборонно-промышленного комплекса)]]+Таблица2[[#This Row],[сельского хозяйства]]+Таблица2[[#This Row],[металлургии ]]+Таблица2[[#This Row],[железнодорожного транспорта]]+Таблица2[[#This Row],[легкой промышленности]]+Таблица2[[#This Row],[химической отрасли]]+Таблица2[[#This Row],[атомной отрасли (кроме оборонно-промышленного комплекса)]]+Таблица2[[#This Row],[фармацевтической отрасли]]+Таблица2[[#This Row],[отрасли информационных технологий]]+Таблица2[[#This Row],[радиоэлектроники (кроме оборонно-промышленного комплекса)]]+Таблица2[[#This Row],[топливно-энергетического комплекса (кроме оборонно-промышленного комплекса)]]+Таблица2[[#This Row],[транспортной отрасли]]+Таблица2[[#This Row],[горнодобывающей отрасли]]+Таблица2[[#This Row],[отрасли электротехнической промышленности (кроме оборонно-промышленного комплекса)]]+Таблица2[[#This Row],[лесной промышленности]]+Таблица2[[#This Row],[строительной отрасли]]+Таблица2[[#This Row],[отрасли электронной промышленности (кроме оборонно-промышленного комплекса)]]+Таблица2[[#This Row],[индустрии робототехники]]+Таблица2[[#This Row],[в отрасли искусства]]+Таблица2[[#This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 "+", "ОШИБКА")</f>
        <v>+</v>
      </c>
      <c r="K193" s="4">
        <v>0</v>
      </c>
      <c r="L193" s="4">
        <v>0</v>
      </c>
      <c r="M193" s="4">
        <v>0</v>
      </c>
      <c r="N193" s="4">
        <v>0</v>
      </c>
      <c r="O193" s="4">
        <v>0</v>
      </c>
      <c r="P193" s="4">
        <v>0</v>
      </c>
      <c r="Q193" s="4">
        <v>0</v>
      </c>
      <c r="R193" s="4">
        <v>0</v>
      </c>
      <c r="S193" s="4">
        <v>0</v>
      </c>
      <c r="T193" s="4">
        <v>0</v>
      </c>
      <c r="U193" s="4">
        <v>0</v>
      </c>
      <c r="V193" s="4">
        <v>0</v>
      </c>
      <c r="W193" s="4">
        <v>0</v>
      </c>
      <c r="X193" s="4">
        <v>0</v>
      </c>
      <c r="Y193" s="4">
        <v>0</v>
      </c>
      <c r="Z193" s="4">
        <v>0</v>
      </c>
      <c r="AA193" s="4">
        <v>0</v>
      </c>
      <c r="AB193" s="4">
        <v>0</v>
      </c>
      <c r="AC193" s="4">
        <v>0</v>
      </c>
      <c r="AD193" s="4">
        <v>0</v>
      </c>
      <c r="AE193" s="4">
        <v>0</v>
      </c>
      <c r="AF193" s="4">
        <v>0</v>
      </c>
      <c r="AG193" s="4">
        <v>0</v>
      </c>
      <c r="AH193" s="4">
        <v>0</v>
      </c>
      <c r="AI193" s="4">
        <v>0</v>
      </c>
      <c r="AJ193" s="4">
        <v>0</v>
      </c>
      <c r="AK193" s="4">
        <v>0</v>
      </c>
      <c r="AL193" s="4">
        <v>0</v>
      </c>
      <c r="AM193" s="4">
        <v>0</v>
      </c>
      <c r="AN193" s="4">
        <v>0</v>
      </c>
      <c r="AO193" s="12">
        <v>18</v>
      </c>
      <c r="AP193" s="33" t="str">
        <f>IF(Таблица2[[#This Row],[из них (из 34): трудоустраиваются по полученной профессии, специальности]]&lt;=Таблица2[[#This Row],[Будут трудоустроены]], "+", "Не сход 34 и 35")</f>
        <v>+</v>
      </c>
      <c r="AQ193" s="33" t="str">
        <f>IF(Таблица2[[#This Row],[из них (из 34) продолжат обучение
]]&lt;=Таблица2[[#This Row],[Будут трудоустроены]], "+", "Не сход 34 и 36")</f>
        <v>+</v>
      </c>
      <c r="AR193" s="33" t="str">
        <f>IF(Таблица2[[#This Row],[Будут трудоустроены]]=Таблица2[[#This Row],[в отрасли образования2]]+Таблица2[[#This Row],[в медицинской отрасли3]]+Таблица2[[#This Row],[в отрасли сферы услуг, туризма4]]+Таблица2[[#This Row],[в отрасли сферы торговли, организациях финансового сектора5]]+Таблица2[[#This Row],[в отрасли правоохранительной сферы и управления6]]+Таблица2[[#This Row],[на предприятия оборонно-промышленного комплекса8]]+Таблица2[[#This Row],[в отрасли средств массовой информации7]]+Таблица2[[#This Row],[машиностроения (кроме оборонно-промышленного комплекса)9]]+Таблица2[[#This Row],[сельского хозяйства10]]+Таблица2[[#This Row],[металлургии 11]]+Таблица2[[#This Row],[железнодорожного транспорта12]]+Таблица2[[#This Row],[легкой промышленности13]]+Таблица2[[#This Row],[химической отрасли14]]+Таблица2[[#This Row],[атомной отрасли (кроме оборонно-промышленного комплекса)15]]+Таблица2[[#This Row],[фармацевтической отрасли16]]+Таблица2[[#This Row],[отрасли информационных технологий17]]+Таблица2[[#This Row],[радиоэлектроники (кроме оборонно-промышленного комплекса)18]]+Таблица2[[#This Row],[топливно-энергетического комплекса (кроме оборонно-промышленного комплекса)19]]+Таблица2[[#This Row],[транспортной отрасли20]]+Таблица2[[#This Row],[горнодобывающей отрасли21]]+Таблица2[[#This Row],[отрасли электротехнической промышленности (кроме оборонно-промышленного комплекса)22]]+Таблица2[[#This Row],[лесной промышленности23]]+Таблица2[[#This Row],[строительной отрасли24]]+Таблица2[[#This Row],[отрасли электронной промышленности (кроме оборонно-промышленного комплекса)25]]+Таблица2[[#This Row],[индустрии робототехники26]]+Таблица2[[#This Row],[в отрасли искусства27]]+Таблица2[[#This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спорт28]], "+", "ОШИБКА")</f>
        <v>+</v>
      </c>
      <c r="AS193" s="4">
        <v>18</v>
      </c>
      <c r="AT193" s="4">
        <v>0</v>
      </c>
      <c r="AU193" s="4">
        <v>0</v>
      </c>
      <c r="AV193" s="4">
        <v>0</v>
      </c>
      <c r="AW193" s="4">
        <v>0</v>
      </c>
      <c r="AX193" s="4">
        <v>0</v>
      </c>
      <c r="AY193" s="4">
        <v>0</v>
      </c>
      <c r="AZ193" s="4">
        <v>0</v>
      </c>
      <c r="BA193" s="4">
        <v>0</v>
      </c>
      <c r="BB193" s="4">
        <v>0</v>
      </c>
      <c r="BC193" s="4">
        <v>0</v>
      </c>
      <c r="BD193" s="4">
        <v>0</v>
      </c>
      <c r="BE193" s="4">
        <v>0</v>
      </c>
      <c r="BF193" s="4">
        <v>0</v>
      </c>
      <c r="BG193" s="4">
        <v>0</v>
      </c>
      <c r="BH193" s="4">
        <v>0</v>
      </c>
      <c r="BI193" s="4">
        <v>0</v>
      </c>
      <c r="BJ193" s="4">
        <v>0</v>
      </c>
      <c r="BK193" s="4">
        <v>0</v>
      </c>
      <c r="BL193" s="4">
        <v>0</v>
      </c>
      <c r="BM193" s="4">
        <v>18</v>
      </c>
      <c r="BN193" s="4">
        <v>0</v>
      </c>
      <c r="BO193" s="4">
        <v>0</v>
      </c>
      <c r="BP193" s="4">
        <v>0</v>
      </c>
      <c r="BQ193" s="4">
        <v>0</v>
      </c>
      <c r="BR193" s="4">
        <v>0</v>
      </c>
      <c r="BS193" s="4">
        <v>0</v>
      </c>
      <c r="BT193" s="4">
        <v>0</v>
      </c>
      <c r="BU193" s="4">
        <v>0</v>
      </c>
      <c r="BV193" s="4">
        <v>0</v>
      </c>
      <c r="BW193" s="4">
        <v>0</v>
      </c>
      <c r="BX193" s="4">
        <v>0</v>
      </c>
      <c r="BY193" s="4">
        <v>0</v>
      </c>
      <c r="BZ193" s="4">
        <v>0</v>
      </c>
      <c r="CA193" s="4">
        <v>0</v>
      </c>
      <c r="CB193" s="4">
        <v>0</v>
      </c>
      <c r="CC193" s="4">
        <v>0</v>
      </c>
      <c r="CD193" s="4">
        <v>0</v>
      </c>
      <c r="CE193" s="4">
        <v>0</v>
      </c>
      <c r="CF193" s="4">
        <v>0</v>
      </c>
      <c r="CG193" s="4">
        <v>0</v>
      </c>
      <c r="CH193" s="5">
        <v>0</v>
      </c>
      <c r="CI193" s="6">
        <v>0</v>
      </c>
    </row>
    <row r="194" spans="1:87" ht="56.25" hidden="1">
      <c r="A194" s="65" t="s">
        <v>183</v>
      </c>
      <c r="B194" s="3" t="s">
        <v>101</v>
      </c>
      <c r="C194" s="64">
        <v>40</v>
      </c>
      <c r="D194" s="64">
        <v>0</v>
      </c>
      <c r="E194" s="4">
        <v>40</v>
      </c>
      <c r="F194" s="33" t="str">
        <f>IF(Таблица2[[#This Row],[Выпуск 2024 г.]]=Таблица2[[#This Row],[Трудоустроены]]+Таблица2[[#This Row],[индивидуальные предприниматели или самозанятые]]+Таблица2[[#This Row],[Будут трудоустроены]]+Таблица2[[#This Row],[индивидуальные предприниматели или самозанятые29]]+Таблица2[[#This Row],[продолжат обучение без трудоустройства]]+Таблица2[[#This Row],[призваны в армию, будут призваны в армию]]+Таблица2[[#This Row],[находятся в отпуске по уходу за ребенком, будут находиться в отпуске по уходу за ребенком]]+Таблица2[[#This Row],[Зарегистрированы в центрах занятости в качестве безработных (получают пособие по безработице) и не планируют трудоустраиваться]]+Таблица2[[#This Row],[Не планируют трудоустраиваться, в том числе по причинам получения иных социальных льгот ]]+Таблица2[[#This Row],[Иные причины нахождения под риском нетрудоустройства]]+Таблица2[[#This Row],[Тяжелое состояние здоровья, не позволяющее трудоустраиваться]]+Таблица2[[#This Row],[Находятся под следствием, отбывают наказание]]+Таблица2[[#This Row],[Переезд за пределы Российской Федерации]]+Таблица2[[#This Row],[Не могут трудоустраиваться в связи с уходом за больными родственниками, в связи с иными семейными обстоятельствами]], "+", "Не сходится сумма")</f>
        <v>+</v>
      </c>
      <c r="G194" s="4">
        <v>10</v>
      </c>
      <c r="H194" s="33" t="str">
        <f>IF(Таблица2[[#This Row],[Из них (из 3): трудоустроены по получаемой профессии, специальности]]&lt;=Таблица2[[#This Row],[Трудоустроены]], "+", "Не сход 3 и 4")</f>
        <v>+</v>
      </c>
      <c r="I194" s="33" t="str">
        <f>IF(Таблица2[[#This Row],[Из них (из 3): продолжат обучение]]&lt;=Таблица2[[#This Row],[Трудоустроены]], "+", "Несход 3 и 5")</f>
        <v>+</v>
      </c>
      <c r="J194" s="33" t="str">
        <f>IF(Таблица2[[#This Row],[Трудоустроены]]=Таблица2[[#This Row],[в отрасли образования]]+Таблица2[[#This Row],[в медицинской отрасли]]+Таблица2[[#This Row],[в отрасли сферы услуг, туризма]]+Таблица2[[#This Row],[в отрасли сферы торговли, организациях финансового сектора]]+Таблица2[[#This Row],[в отрасли правоохранительной сферы и управления]]+Таблица2[[#This Row],[в отрасли средств массовой информации]]+Таблица2[[#This Row],[на предприятия оборонно-промышленного комплекса]]+Таблица2[[#This Row],[машиностроения (кроме оборонно-промышленного комплекса)]]+Таблица2[[#This Row],[сельского хозяйства]]+Таблица2[[#This Row],[металлургии ]]+Таблица2[[#This Row],[железнодорожного транспорта]]+Таблица2[[#This Row],[легкой промышленности]]+Таблица2[[#This Row],[химической отрасли]]+Таблица2[[#This Row],[атомной отрасли (кроме оборонно-промышленного комплекса)]]+Таблица2[[#This Row],[фармацевтической отрасли]]+Таблица2[[#This Row],[отрасли информационных технологий]]+Таблица2[[#This Row],[радиоэлектроники (кроме оборонно-промышленного комплекса)]]+Таблица2[[#This Row],[топливно-энергетического комплекса (кроме оборонно-промышленного комплекса)]]+Таблица2[[#This Row],[транспортной отрасли]]+Таблица2[[#This Row],[горнодобывающей отрасли]]+Таблица2[[#This Row],[отрасли электротехнической промышленности (кроме оборонно-промышленного комплекса)]]+Таблица2[[#This Row],[лесной промышленности]]+Таблица2[[#This Row],[строительной отрасли]]+Таблица2[[#This Row],[отрасли электронной промышленности (кроме оборонно-промышленного комплекса)]]+Таблица2[[#This Row],[индустрии робототехники]]+Таблица2[[#This Row],[в отрасли искусства]]+Таблица2[[#This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 "+", "ОШИБКА")</f>
        <v>+</v>
      </c>
      <c r="K194" s="4">
        <v>0</v>
      </c>
      <c r="L194" s="4">
        <v>0</v>
      </c>
      <c r="M194" s="4">
        <v>0</v>
      </c>
      <c r="N194" s="4">
        <v>0</v>
      </c>
      <c r="O194" s="4">
        <v>0</v>
      </c>
      <c r="P194" s="4">
        <v>0</v>
      </c>
      <c r="Q194" s="4">
        <v>0</v>
      </c>
      <c r="R194" s="4">
        <v>0</v>
      </c>
      <c r="S194" s="4">
        <v>0</v>
      </c>
      <c r="T194" s="4">
        <v>10</v>
      </c>
      <c r="U194" s="4">
        <v>0</v>
      </c>
      <c r="V194" s="4">
        <v>0</v>
      </c>
      <c r="W194" s="4">
        <v>0</v>
      </c>
      <c r="X194" s="4">
        <v>0</v>
      </c>
      <c r="Y194" s="4">
        <v>0</v>
      </c>
      <c r="Z194" s="4">
        <v>0</v>
      </c>
      <c r="AA194" s="4">
        <v>0</v>
      </c>
      <c r="AB194" s="4">
        <v>0</v>
      </c>
      <c r="AC194" s="4">
        <v>0</v>
      </c>
      <c r="AD194" s="4">
        <v>0</v>
      </c>
      <c r="AE194" s="4">
        <v>0</v>
      </c>
      <c r="AF194" s="4">
        <v>0</v>
      </c>
      <c r="AG194" s="4">
        <v>0</v>
      </c>
      <c r="AH194" s="4">
        <v>0</v>
      </c>
      <c r="AI194" s="4">
        <v>0</v>
      </c>
      <c r="AJ194" s="4">
        <v>0</v>
      </c>
      <c r="AK194" s="4">
        <v>0</v>
      </c>
      <c r="AL194" s="4">
        <v>0</v>
      </c>
      <c r="AM194" s="4">
        <v>0</v>
      </c>
      <c r="AN194" s="4">
        <v>0</v>
      </c>
      <c r="AO194" s="12">
        <v>0</v>
      </c>
      <c r="AP194" s="33" t="str">
        <f>IF(Таблица2[[#This Row],[из них (из 34): трудоустраиваются по полученной профессии, специальности]]&lt;=Таблица2[[#This Row],[Будут трудоустроены]], "+", "Не сход 34 и 35")</f>
        <v>+</v>
      </c>
      <c r="AQ194" s="33" t="str">
        <f>IF(Таблица2[[#This Row],[из них (из 34) продолжат обучение
]]&lt;=Таблица2[[#This Row],[Будут трудоустроены]], "+", "Не сход 34 и 36")</f>
        <v>+</v>
      </c>
      <c r="AR194" s="33" t="str">
        <f>IF(Таблица2[[#This Row],[Будут трудоустроены]]=Таблица2[[#This Row],[в отрасли образования2]]+Таблица2[[#This Row],[в медицинской отрасли3]]+Таблица2[[#This Row],[в отрасли сферы услуг, туризма4]]+Таблица2[[#This Row],[в отрасли сферы торговли, организациях финансового сектора5]]+Таблица2[[#This Row],[в отрасли правоохранительной сферы и управления6]]+Таблица2[[#This Row],[на предприятия оборонно-промышленного комплекса8]]+Таблица2[[#This Row],[в отрасли средств массовой информации7]]+Таблица2[[#This Row],[машиностроения (кроме оборонно-промышленного комплекса)9]]+Таблица2[[#This Row],[сельского хозяйства10]]+Таблица2[[#This Row],[металлургии 11]]+Таблица2[[#This Row],[железнодорожного транспорта12]]+Таблица2[[#This Row],[легкой промышленности13]]+Таблица2[[#This Row],[химической отрасли14]]+Таблица2[[#This Row],[атомной отрасли (кроме оборонно-промышленного комплекса)15]]+Таблица2[[#This Row],[фармацевтической отрасли16]]+Таблица2[[#This Row],[отрасли информационных технологий17]]+Таблица2[[#This Row],[радиоэлектроники (кроме оборонно-промышленного комплекса)18]]+Таблица2[[#This Row],[топливно-энергетического комплекса (кроме оборонно-промышленного комплекса)19]]+Таблица2[[#This Row],[транспортной отрасли20]]+Таблица2[[#This Row],[горнодобывающей отрасли21]]+Таблица2[[#This Row],[отрасли электротехнической промышленности (кроме оборонно-промышленного комплекса)22]]+Таблица2[[#This Row],[лесной промышленности23]]+Таблица2[[#This Row],[строительной отрасли24]]+Таблица2[[#This Row],[отрасли электронной промышленности (кроме оборонно-промышленного комплекса)25]]+Таблица2[[#This Row],[индустрии робототехники26]]+Таблица2[[#This Row],[в отрасли искусства27]]+Таблица2[[#This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спорт28]], "+", "ОШИБКА")</f>
        <v>+</v>
      </c>
      <c r="AS194" s="4">
        <v>0</v>
      </c>
      <c r="AT194" s="4">
        <v>0</v>
      </c>
      <c r="AU194" s="4">
        <v>0</v>
      </c>
      <c r="AV194" s="4">
        <v>0</v>
      </c>
      <c r="AW194" s="4">
        <v>0</v>
      </c>
      <c r="AX194" s="4">
        <v>0</v>
      </c>
      <c r="AY194" s="4">
        <v>0</v>
      </c>
      <c r="AZ194" s="4">
        <v>0</v>
      </c>
      <c r="BA194" s="4">
        <v>0</v>
      </c>
      <c r="BB194" s="4">
        <v>0</v>
      </c>
      <c r="BC194" s="4">
        <v>0</v>
      </c>
      <c r="BD194" s="4">
        <v>0</v>
      </c>
      <c r="BE194" s="4">
        <v>0</v>
      </c>
      <c r="BF194" s="4">
        <v>0</v>
      </c>
      <c r="BG194" s="4">
        <v>0</v>
      </c>
      <c r="BH194" s="4">
        <v>0</v>
      </c>
      <c r="BI194" s="4">
        <v>0</v>
      </c>
      <c r="BJ194" s="4">
        <v>0</v>
      </c>
      <c r="BK194" s="4">
        <v>0</v>
      </c>
      <c r="BL194" s="4">
        <v>0</v>
      </c>
      <c r="BM194" s="4">
        <v>0</v>
      </c>
      <c r="BN194" s="4">
        <v>0</v>
      </c>
      <c r="BO194" s="4">
        <v>0</v>
      </c>
      <c r="BP194" s="4">
        <v>0</v>
      </c>
      <c r="BQ194" s="4">
        <v>0</v>
      </c>
      <c r="BR194" s="4">
        <v>0</v>
      </c>
      <c r="BS194" s="4">
        <v>0</v>
      </c>
      <c r="BT194" s="4">
        <v>0</v>
      </c>
      <c r="BU194" s="4">
        <v>0</v>
      </c>
      <c r="BV194" s="4">
        <v>0</v>
      </c>
      <c r="BW194" s="4">
        <v>0</v>
      </c>
      <c r="BX194" s="4">
        <v>30</v>
      </c>
      <c r="BY194" s="4">
        <v>0</v>
      </c>
      <c r="BZ194" s="4">
        <v>0</v>
      </c>
      <c r="CA194" s="4">
        <v>0</v>
      </c>
      <c r="CB194" s="4">
        <v>0</v>
      </c>
      <c r="CC194" s="4">
        <v>0</v>
      </c>
      <c r="CD194" s="4">
        <v>0</v>
      </c>
      <c r="CE194" s="4">
        <v>0</v>
      </c>
      <c r="CF194" s="4">
        <v>0</v>
      </c>
      <c r="CG194" s="4">
        <v>0</v>
      </c>
      <c r="CH194" s="5">
        <v>0</v>
      </c>
      <c r="CI194" s="6">
        <v>0</v>
      </c>
    </row>
    <row r="195" spans="1:87" ht="56.25" hidden="1">
      <c r="A195" s="65" t="s">
        <v>183</v>
      </c>
      <c r="B195" s="3" t="s">
        <v>186</v>
      </c>
      <c r="C195" s="64">
        <v>15</v>
      </c>
      <c r="D195" s="64">
        <v>0</v>
      </c>
      <c r="E195" s="4">
        <v>15</v>
      </c>
      <c r="F195" s="33" t="str">
        <f>IF(Таблица2[[#This Row],[Выпуск 2024 г.]]=Таблица2[[#This Row],[Трудоустроены]]+Таблица2[[#This Row],[индивидуальные предприниматели или самозанятые]]+Таблица2[[#This Row],[Будут трудоустроены]]+Таблица2[[#This Row],[индивидуальные предприниматели или самозанятые29]]+Таблица2[[#This Row],[продолжат обучение без трудоустройства]]+Таблица2[[#This Row],[призваны в армию, будут призваны в армию]]+Таблица2[[#This Row],[находятся в отпуске по уходу за ребенком, будут находиться в отпуске по уходу за ребенком]]+Таблица2[[#This Row],[Зарегистрированы в центрах занятости в качестве безработных (получают пособие по безработице) и не планируют трудоустраиваться]]+Таблица2[[#This Row],[Не планируют трудоустраиваться, в том числе по причинам получения иных социальных льгот ]]+Таблица2[[#This Row],[Иные причины нахождения под риском нетрудоустройства]]+Таблица2[[#This Row],[Тяжелое состояние здоровья, не позволяющее трудоустраиваться]]+Таблица2[[#This Row],[Находятся под следствием, отбывают наказание]]+Таблица2[[#This Row],[Переезд за пределы Российской Федерации]]+Таблица2[[#This Row],[Не могут трудоустраиваться в связи с уходом за больными родственниками, в связи с иными семейными обстоятельствами]], "+", "Не сходится сумма")</f>
        <v>+</v>
      </c>
      <c r="G195" s="4">
        <v>0</v>
      </c>
      <c r="H195" s="33" t="str">
        <f>IF(Таблица2[[#This Row],[Из них (из 3): трудоустроены по получаемой профессии, специальности]]&lt;=Таблица2[[#This Row],[Трудоустроены]], "+", "Не сход 3 и 4")</f>
        <v>+</v>
      </c>
      <c r="I195" s="33" t="str">
        <f>IF(Таблица2[[#This Row],[Из них (из 3): продолжат обучение]]&lt;=Таблица2[[#This Row],[Трудоустроены]], "+", "Несход 3 и 5")</f>
        <v>+</v>
      </c>
      <c r="J195" s="33" t="str">
        <f>IF(Таблица2[[#This Row],[Трудоустроены]]=Таблица2[[#This Row],[в отрасли образования]]+Таблица2[[#This Row],[в медицинской отрасли]]+Таблица2[[#This Row],[в отрасли сферы услуг, туризма]]+Таблица2[[#This Row],[в отрасли сферы торговли, организациях финансового сектора]]+Таблица2[[#This Row],[в отрасли правоохранительной сферы и управления]]+Таблица2[[#This Row],[в отрасли средств массовой информации]]+Таблица2[[#This Row],[на предприятия оборонно-промышленного комплекса]]+Таблица2[[#This Row],[машиностроения (кроме оборонно-промышленного комплекса)]]+Таблица2[[#This Row],[сельского хозяйства]]+Таблица2[[#This Row],[металлургии ]]+Таблица2[[#This Row],[железнодорожного транспорта]]+Таблица2[[#This Row],[легкой промышленности]]+Таблица2[[#This Row],[химической отрасли]]+Таблица2[[#This Row],[атомной отрасли (кроме оборонно-промышленного комплекса)]]+Таблица2[[#This Row],[фармацевтической отрасли]]+Таблица2[[#This Row],[отрасли информационных технологий]]+Таблица2[[#This Row],[радиоэлектроники (кроме оборонно-промышленного комплекса)]]+Таблица2[[#This Row],[топливно-энергетического комплекса (кроме оборонно-промышленного комплекса)]]+Таблица2[[#This Row],[транспортной отрасли]]+Таблица2[[#This Row],[горнодобывающей отрасли]]+Таблица2[[#This Row],[отрасли электротехнической промышленности (кроме оборонно-промышленного комплекса)]]+Таблица2[[#This Row],[лесной промышленности]]+Таблица2[[#This Row],[строительной отрасли]]+Таблица2[[#This Row],[отрасли электронной промышленности (кроме оборонно-промышленного комплекса)]]+Таблица2[[#This Row],[индустрии робототехники]]+Таблица2[[#This Row],[в отрасли искусства]]+Таблица2[[#This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 "+", "ОШИБКА")</f>
        <v>+</v>
      </c>
      <c r="K195" s="4">
        <v>0</v>
      </c>
      <c r="L195" s="4">
        <v>0</v>
      </c>
      <c r="M195" s="4">
        <v>0</v>
      </c>
      <c r="N195" s="4">
        <v>0</v>
      </c>
      <c r="O195" s="4">
        <v>0</v>
      </c>
      <c r="P195" s="4">
        <v>0</v>
      </c>
      <c r="Q195" s="4">
        <v>0</v>
      </c>
      <c r="R195" s="4">
        <v>0</v>
      </c>
      <c r="S195" s="4">
        <v>0</v>
      </c>
      <c r="T195" s="4">
        <v>0</v>
      </c>
      <c r="U195" s="4">
        <v>0</v>
      </c>
      <c r="V195" s="4">
        <v>0</v>
      </c>
      <c r="W195" s="4">
        <v>0</v>
      </c>
      <c r="X195" s="4">
        <v>0</v>
      </c>
      <c r="Y195" s="4">
        <v>0</v>
      </c>
      <c r="Z195" s="4">
        <v>0</v>
      </c>
      <c r="AA195" s="4">
        <v>0</v>
      </c>
      <c r="AB195" s="4">
        <v>0</v>
      </c>
      <c r="AC195" s="4">
        <v>0</v>
      </c>
      <c r="AD195" s="4">
        <v>0</v>
      </c>
      <c r="AE195" s="4">
        <v>0</v>
      </c>
      <c r="AF195" s="4">
        <v>0</v>
      </c>
      <c r="AG195" s="4">
        <v>0</v>
      </c>
      <c r="AH195" s="4">
        <v>0</v>
      </c>
      <c r="AI195" s="4">
        <v>0</v>
      </c>
      <c r="AJ195" s="4">
        <v>0</v>
      </c>
      <c r="AK195" s="4">
        <v>0</v>
      </c>
      <c r="AL195" s="4">
        <v>0</v>
      </c>
      <c r="AM195" s="4">
        <v>0</v>
      </c>
      <c r="AN195" s="4">
        <v>0</v>
      </c>
      <c r="AO195" s="12">
        <v>15</v>
      </c>
      <c r="AP195" s="33" t="str">
        <f>IF(Таблица2[[#This Row],[из них (из 34): трудоустраиваются по полученной профессии, специальности]]&lt;=Таблица2[[#This Row],[Будут трудоустроены]], "+", "Не сход 34 и 35")</f>
        <v>+</v>
      </c>
      <c r="AQ195" s="33" t="str">
        <f>IF(Таблица2[[#This Row],[из них (из 34) продолжат обучение
]]&lt;=Таблица2[[#This Row],[Будут трудоустроены]], "+", "Не сход 34 и 36")</f>
        <v>+</v>
      </c>
      <c r="AR195" s="33" t="str">
        <f>IF(Таблица2[[#This Row],[Будут трудоустроены]]=Таблица2[[#This Row],[в отрасли образования2]]+Таблица2[[#This Row],[в медицинской отрасли3]]+Таблица2[[#This Row],[в отрасли сферы услуг, туризма4]]+Таблица2[[#This Row],[в отрасли сферы торговли, организациях финансового сектора5]]+Таблица2[[#This Row],[в отрасли правоохранительной сферы и управления6]]+Таблица2[[#This Row],[на предприятия оборонно-промышленного комплекса8]]+Таблица2[[#This Row],[в отрасли средств массовой информации7]]+Таблица2[[#This Row],[машиностроения (кроме оборонно-промышленного комплекса)9]]+Таблица2[[#This Row],[сельского хозяйства10]]+Таблица2[[#This Row],[металлургии 11]]+Таблица2[[#This Row],[железнодорожного транспорта12]]+Таблица2[[#This Row],[легкой промышленности13]]+Таблица2[[#This Row],[химической отрасли14]]+Таблица2[[#This Row],[атомной отрасли (кроме оборонно-промышленного комплекса)15]]+Таблица2[[#This Row],[фармацевтической отрасли16]]+Таблица2[[#This Row],[отрасли информационных технологий17]]+Таблица2[[#This Row],[радиоэлектроники (кроме оборонно-промышленного комплекса)18]]+Таблица2[[#This Row],[топливно-энергетического комплекса (кроме оборонно-промышленного комплекса)19]]+Таблица2[[#This Row],[транспортной отрасли20]]+Таблица2[[#This Row],[горнодобывающей отрасли21]]+Таблица2[[#This Row],[отрасли электротехнической промышленности (кроме оборонно-промышленного комплекса)22]]+Таблица2[[#This Row],[лесной промышленности23]]+Таблица2[[#This Row],[строительной отрасли24]]+Таблица2[[#This Row],[отрасли электронной промышленности (кроме оборонно-промышленного комплекса)25]]+Таблица2[[#This Row],[индустрии робототехники26]]+Таблица2[[#This Row],[в отрасли искусства27]]+Таблица2[[#This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спорт28]], "+", "ОШИБКА")</f>
        <v>+</v>
      </c>
      <c r="AS195" s="4">
        <v>15</v>
      </c>
      <c r="AT195" s="4">
        <v>0</v>
      </c>
      <c r="AU195" s="4">
        <v>0</v>
      </c>
      <c r="AV195" s="4">
        <v>0</v>
      </c>
      <c r="AW195" s="4">
        <v>0</v>
      </c>
      <c r="AX195" s="4">
        <v>0</v>
      </c>
      <c r="AY195" s="4">
        <v>0</v>
      </c>
      <c r="AZ195" s="4">
        <v>0</v>
      </c>
      <c r="BA195" s="4">
        <v>0</v>
      </c>
      <c r="BB195" s="4">
        <v>0</v>
      </c>
      <c r="BC195" s="4">
        <v>0</v>
      </c>
      <c r="BD195" s="4">
        <v>0</v>
      </c>
      <c r="BE195" s="4">
        <v>0</v>
      </c>
      <c r="BF195" s="4">
        <v>15</v>
      </c>
      <c r="BG195" s="4">
        <v>0</v>
      </c>
      <c r="BH195" s="4">
        <v>0</v>
      </c>
      <c r="BI195" s="4">
        <v>0</v>
      </c>
      <c r="BJ195" s="4">
        <v>0</v>
      </c>
      <c r="BK195" s="4">
        <v>0</v>
      </c>
      <c r="BL195" s="4">
        <v>0</v>
      </c>
      <c r="BM195" s="4">
        <v>0</v>
      </c>
      <c r="BN195" s="4">
        <v>0</v>
      </c>
      <c r="BO195" s="4">
        <v>0</v>
      </c>
      <c r="BP195" s="4">
        <v>0</v>
      </c>
      <c r="BQ195" s="4">
        <v>0</v>
      </c>
      <c r="BR195" s="4">
        <v>0</v>
      </c>
      <c r="BS195" s="4">
        <v>0</v>
      </c>
      <c r="BT195" s="4">
        <v>0</v>
      </c>
      <c r="BU195" s="4">
        <v>0</v>
      </c>
      <c r="BV195" s="4">
        <v>0</v>
      </c>
      <c r="BW195" s="4">
        <v>0</v>
      </c>
      <c r="BX195" s="4">
        <v>0</v>
      </c>
      <c r="BY195" s="4">
        <v>0</v>
      </c>
      <c r="BZ195" s="4">
        <v>0</v>
      </c>
      <c r="CA195" s="4">
        <v>0</v>
      </c>
      <c r="CB195" s="4">
        <v>0</v>
      </c>
      <c r="CC195" s="4">
        <v>0</v>
      </c>
      <c r="CD195" s="4">
        <v>0</v>
      </c>
      <c r="CE195" s="4">
        <v>0</v>
      </c>
      <c r="CF195" s="4">
        <v>0</v>
      </c>
      <c r="CG195" s="4">
        <v>0</v>
      </c>
      <c r="CH195" s="5">
        <v>0</v>
      </c>
      <c r="CI195" s="6">
        <v>0</v>
      </c>
    </row>
    <row r="196" spans="1:87" ht="56.25" hidden="1">
      <c r="A196" s="65" t="s">
        <v>183</v>
      </c>
      <c r="B196" s="3" t="s">
        <v>123</v>
      </c>
      <c r="C196" s="64">
        <v>11</v>
      </c>
      <c r="D196" s="64">
        <v>0</v>
      </c>
      <c r="E196" s="4">
        <v>11</v>
      </c>
      <c r="F196" s="33" t="str">
        <f>IF(Таблица2[[#This Row],[Выпуск 2024 г.]]=Таблица2[[#This Row],[Трудоустроены]]+Таблица2[[#This Row],[индивидуальные предприниматели или самозанятые]]+Таблица2[[#This Row],[Будут трудоустроены]]+Таблица2[[#This Row],[индивидуальные предприниматели или самозанятые29]]+Таблица2[[#This Row],[продолжат обучение без трудоустройства]]+Таблица2[[#This Row],[призваны в армию, будут призваны в армию]]+Таблица2[[#This Row],[находятся в отпуске по уходу за ребенком, будут находиться в отпуске по уходу за ребенком]]+Таблица2[[#This Row],[Зарегистрированы в центрах занятости в качестве безработных (получают пособие по безработице) и не планируют трудоустраиваться]]+Таблица2[[#This Row],[Не планируют трудоустраиваться, в том числе по причинам получения иных социальных льгот ]]+Таблица2[[#This Row],[Иные причины нахождения под риском нетрудоустройства]]+Таблица2[[#This Row],[Тяжелое состояние здоровья, не позволяющее трудоустраиваться]]+Таблица2[[#This Row],[Находятся под следствием, отбывают наказание]]+Таблица2[[#This Row],[Переезд за пределы Российской Федерации]]+Таблица2[[#This Row],[Не могут трудоустраиваться в связи с уходом за больными родственниками, в связи с иными семейными обстоятельствами]], "+", "Не сходится сумма")</f>
        <v>+</v>
      </c>
      <c r="G196" s="4">
        <v>0</v>
      </c>
      <c r="H196" s="33" t="str">
        <f>IF(Таблица2[[#This Row],[Из них (из 3): трудоустроены по получаемой профессии, специальности]]&lt;=Таблица2[[#This Row],[Трудоустроены]], "+", "Не сход 3 и 4")</f>
        <v>+</v>
      </c>
      <c r="I196" s="33" t="str">
        <f>IF(Таблица2[[#This Row],[Из них (из 3): продолжат обучение]]&lt;=Таблица2[[#This Row],[Трудоустроены]], "+", "Несход 3 и 5")</f>
        <v>+</v>
      </c>
      <c r="J196" s="33" t="str">
        <f>IF(Таблица2[[#This Row],[Трудоустроены]]=Таблица2[[#This Row],[в отрасли образования]]+Таблица2[[#This Row],[в медицинской отрасли]]+Таблица2[[#This Row],[в отрасли сферы услуг, туризма]]+Таблица2[[#This Row],[в отрасли сферы торговли, организациях финансового сектора]]+Таблица2[[#This Row],[в отрасли правоохранительной сферы и управления]]+Таблица2[[#This Row],[в отрасли средств массовой информации]]+Таблица2[[#This Row],[на предприятия оборонно-промышленного комплекса]]+Таблица2[[#This Row],[машиностроения (кроме оборонно-промышленного комплекса)]]+Таблица2[[#This Row],[сельского хозяйства]]+Таблица2[[#This Row],[металлургии ]]+Таблица2[[#This Row],[железнодорожного транспорта]]+Таблица2[[#This Row],[легкой промышленности]]+Таблица2[[#This Row],[химической отрасли]]+Таблица2[[#This Row],[атомной отрасли (кроме оборонно-промышленного комплекса)]]+Таблица2[[#This Row],[фармацевтической отрасли]]+Таблица2[[#This Row],[отрасли информационных технологий]]+Таблица2[[#This Row],[радиоэлектроники (кроме оборонно-промышленного комплекса)]]+Таблица2[[#This Row],[топливно-энергетического комплекса (кроме оборонно-промышленного комплекса)]]+Таблица2[[#This Row],[транспортной отрасли]]+Таблица2[[#This Row],[горнодобывающей отрасли]]+Таблица2[[#This Row],[отрасли электротехнической промышленности (кроме оборонно-промышленного комплекса)]]+Таблица2[[#This Row],[лесной промышленности]]+Таблица2[[#This Row],[строительной отрасли]]+Таблица2[[#This Row],[отрасли электронной промышленности (кроме оборонно-промышленного комплекса)]]+Таблица2[[#This Row],[индустрии робототехники]]+Таблица2[[#This Row],[в отрасли искусства]]+Таблица2[[#This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 "+", "ОШИБКА")</f>
        <v>+</v>
      </c>
      <c r="K196" s="4">
        <v>0</v>
      </c>
      <c r="L196" s="4">
        <v>0</v>
      </c>
      <c r="M196" s="4">
        <v>0</v>
      </c>
      <c r="N196" s="4">
        <v>0</v>
      </c>
      <c r="O196" s="4">
        <v>0</v>
      </c>
      <c r="P196" s="4">
        <v>0</v>
      </c>
      <c r="Q196" s="4">
        <v>0</v>
      </c>
      <c r="R196" s="4">
        <v>0</v>
      </c>
      <c r="S196" s="4">
        <v>0</v>
      </c>
      <c r="T196" s="4">
        <v>0</v>
      </c>
      <c r="U196" s="4">
        <v>0</v>
      </c>
      <c r="V196" s="4">
        <v>0</v>
      </c>
      <c r="W196" s="4">
        <v>0</v>
      </c>
      <c r="X196" s="4">
        <v>0</v>
      </c>
      <c r="Y196" s="4">
        <v>0</v>
      </c>
      <c r="Z196" s="4">
        <v>0</v>
      </c>
      <c r="AA196" s="4">
        <v>0</v>
      </c>
      <c r="AB196" s="4">
        <v>0</v>
      </c>
      <c r="AC196" s="4">
        <v>0</v>
      </c>
      <c r="AD196" s="4">
        <v>0</v>
      </c>
      <c r="AE196" s="4">
        <v>0</v>
      </c>
      <c r="AF196" s="4">
        <v>0</v>
      </c>
      <c r="AG196" s="4">
        <v>0</v>
      </c>
      <c r="AH196" s="4">
        <v>0</v>
      </c>
      <c r="AI196" s="4">
        <v>0</v>
      </c>
      <c r="AJ196" s="4">
        <v>0</v>
      </c>
      <c r="AK196" s="4">
        <v>0</v>
      </c>
      <c r="AL196" s="4">
        <v>0</v>
      </c>
      <c r="AM196" s="4">
        <v>0</v>
      </c>
      <c r="AN196" s="4">
        <v>0</v>
      </c>
      <c r="AO196" s="12">
        <v>11</v>
      </c>
      <c r="AP196" s="33" t="str">
        <f>IF(Таблица2[[#This Row],[из них (из 34): трудоустраиваются по полученной профессии, специальности]]&lt;=Таблица2[[#This Row],[Будут трудоустроены]], "+", "Не сход 34 и 35")</f>
        <v>+</v>
      </c>
      <c r="AQ196" s="33" t="str">
        <f>IF(Таблица2[[#This Row],[из них (из 34) продолжат обучение
]]&lt;=Таблица2[[#This Row],[Будут трудоустроены]], "+", "Не сход 34 и 36")</f>
        <v>+</v>
      </c>
      <c r="AR196" s="33" t="str">
        <f>IF(Таблица2[[#This Row],[Будут трудоустроены]]=Таблица2[[#This Row],[в отрасли образования2]]+Таблица2[[#This Row],[в медицинской отрасли3]]+Таблица2[[#This Row],[в отрасли сферы услуг, туризма4]]+Таблица2[[#This Row],[в отрасли сферы торговли, организациях финансового сектора5]]+Таблица2[[#This Row],[в отрасли правоохранительной сферы и управления6]]+Таблица2[[#This Row],[на предприятия оборонно-промышленного комплекса8]]+Таблица2[[#This Row],[в отрасли средств массовой информации7]]+Таблица2[[#This Row],[машиностроения (кроме оборонно-промышленного комплекса)9]]+Таблица2[[#This Row],[сельского хозяйства10]]+Таблица2[[#This Row],[металлургии 11]]+Таблица2[[#This Row],[железнодорожного транспорта12]]+Таблица2[[#This Row],[легкой промышленности13]]+Таблица2[[#This Row],[химической отрасли14]]+Таблица2[[#This Row],[атомной отрасли (кроме оборонно-промышленного комплекса)15]]+Таблица2[[#This Row],[фармацевтической отрасли16]]+Таблица2[[#This Row],[отрасли информационных технологий17]]+Таблица2[[#This Row],[радиоэлектроники (кроме оборонно-промышленного комплекса)18]]+Таблица2[[#This Row],[топливно-энергетического комплекса (кроме оборонно-промышленного комплекса)19]]+Таблица2[[#This Row],[транспортной отрасли20]]+Таблица2[[#This Row],[горнодобывающей отрасли21]]+Таблица2[[#This Row],[отрасли электротехнической промышленности (кроме оборонно-промышленного комплекса)22]]+Таблица2[[#This Row],[лесной промышленности23]]+Таблица2[[#This Row],[строительной отрасли24]]+Таблица2[[#This Row],[отрасли электронной промышленности (кроме оборонно-промышленного комплекса)25]]+Таблица2[[#This Row],[индустрии робототехники26]]+Таблица2[[#This Row],[в отрасли искусства27]]+Таблица2[[#This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спорт28]], "+", "ОШИБКА")</f>
        <v>+</v>
      </c>
      <c r="AS196" s="4">
        <v>11</v>
      </c>
      <c r="AT196" s="4">
        <v>0</v>
      </c>
      <c r="AU196" s="4">
        <v>0</v>
      </c>
      <c r="AV196" s="4">
        <v>0</v>
      </c>
      <c r="AW196" s="4">
        <v>0</v>
      </c>
      <c r="AX196" s="4">
        <v>0</v>
      </c>
      <c r="AY196" s="4">
        <v>0</v>
      </c>
      <c r="AZ196" s="4">
        <v>0</v>
      </c>
      <c r="BA196" s="4">
        <v>0</v>
      </c>
      <c r="BB196" s="4">
        <v>0</v>
      </c>
      <c r="BC196" s="4">
        <v>11</v>
      </c>
      <c r="BD196" s="4">
        <v>0</v>
      </c>
      <c r="BE196" s="4">
        <v>0</v>
      </c>
      <c r="BF196" s="4">
        <v>0</v>
      </c>
      <c r="BG196" s="4">
        <v>0</v>
      </c>
      <c r="BH196" s="4">
        <v>0</v>
      </c>
      <c r="BI196" s="4">
        <v>0</v>
      </c>
      <c r="BJ196" s="4">
        <v>0</v>
      </c>
      <c r="BK196" s="4">
        <v>0</v>
      </c>
      <c r="BL196" s="4">
        <v>0</v>
      </c>
      <c r="BM196" s="4">
        <v>0</v>
      </c>
      <c r="BN196" s="4">
        <v>0</v>
      </c>
      <c r="BO196" s="4">
        <v>0</v>
      </c>
      <c r="BP196" s="4">
        <v>0</v>
      </c>
      <c r="BQ196" s="4">
        <v>0</v>
      </c>
      <c r="BR196" s="4">
        <v>0</v>
      </c>
      <c r="BS196" s="4">
        <v>0</v>
      </c>
      <c r="BT196" s="4">
        <v>0</v>
      </c>
      <c r="BU196" s="4">
        <v>0</v>
      </c>
      <c r="BV196" s="4">
        <v>0</v>
      </c>
      <c r="BW196" s="4">
        <v>0</v>
      </c>
      <c r="BX196" s="4">
        <v>0</v>
      </c>
      <c r="BY196" s="4">
        <v>0</v>
      </c>
      <c r="BZ196" s="4">
        <v>0</v>
      </c>
      <c r="CA196" s="4">
        <v>0</v>
      </c>
      <c r="CB196" s="4">
        <v>0</v>
      </c>
      <c r="CC196" s="4">
        <v>0</v>
      </c>
      <c r="CD196" s="4">
        <v>0</v>
      </c>
      <c r="CE196" s="4">
        <v>0</v>
      </c>
      <c r="CF196" s="4">
        <v>0</v>
      </c>
      <c r="CG196" s="4">
        <v>0</v>
      </c>
      <c r="CH196" s="5">
        <v>0</v>
      </c>
      <c r="CI196" s="6">
        <v>0</v>
      </c>
    </row>
    <row r="197" spans="1:87" ht="56.25" hidden="1">
      <c r="A197" s="65" t="s">
        <v>183</v>
      </c>
      <c r="B197" s="3" t="s">
        <v>7</v>
      </c>
      <c r="C197" s="64">
        <v>10</v>
      </c>
      <c r="D197" s="64">
        <v>0</v>
      </c>
      <c r="E197" s="4">
        <v>10</v>
      </c>
      <c r="F197" s="33" t="str">
        <f>IF(Таблица2[[#This Row],[Выпуск 2024 г.]]=Таблица2[[#This Row],[Трудоустроены]]+Таблица2[[#This Row],[индивидуальные предприниматели или самозанятые]]+Таблица2[[#This Row],[Будут трудоустроены]]+Таблица2[[#This Row],[индивидуальные предприниматели или самозанятые29]]+Таблица2[[#This Row],[продолжат обучение без трудоустройства]]+Таблица2[[#This Row],[призваны в армию, будут призваны в армию]]+Таблица2[[#This Row],[находятся в отпуске по уходу за ребенком, будут находиться в отпуске по уходу за ребенком]]+Таблица2[[#This Row],[Зарегистрированы в центрах занятости в качестве безработных (получают пособие по безработице) и не планируют трудоустраиваться]]+Таблица2[[#This Row],[Не планируют трудоустраиваться, в том числе по причинам получения иных социальных льгот ]]+Таблица2[[#This Row],[Иные причины нахождения под риском нетрудоустройства]]+Таблица2[[#This Row],[Тяжелое состояние здоровья, не позволяющее трудоустраиваться]]+Таблица2[[#This Row],[Находятся под следствием, отбывают наказание]]+Таблица2[[#This Row],[Переезд за пределы Российской Федерации]]+Таблица2[[#This Row],[Не могут трудоустраиваться в связи с уходом за больными родственниками, в связи с иными семейными обстоятельствами]], "+", "Не сходится сумма")</f>
        <v>+</v>
      </c>
      <c r="G197" s="4">
        <v>10</v>
      </c>
      <c r="H197" s="33" t="str">
        <f>IF(Таблица2[[#This Row],[Из них (из 3): трудоустроены по получаемой профессии, специальности]]&lt;=Таблица2[[#This Row],[Трудоустроены]], "+", "Не сход 3 и 4")</f>
        <v>+</v>
      </c>
      <c r="I197" s="33" t="str">
        <f>IF(Таблица2[[#This Row],[Из них (из 3): продолжат обучение]]&lt;=Таблица2[[#This Row],[Трудоустроены]], "+", "Несход 3 и 5")</f>
        <v>+</v>
      </c>
      <c r="J197" s="33" t="str">
        <f>IF(Таблица2[[#This Row],[Трудоустроены]]=Таблица2[[#This Row],[в отрасли образования]]+Таблица2[[#This Row],[в медицинской отрасли]]+Таблица2[[#This Row],[в отрасли сферы услуг, туризма]]+Таблица2[[#This Row],[в отрасли сферы торговли, организациях финансового сектора]]+Таблица2[[#This Row],[в отрасли правоохранительной сферы и управления]]+Таблица2[[#This Row],[в отрасли средств массовой информации]]+Таблица2[[#This Row],[на предприятия оборонно-промышленного комплекса]]+Таблица2[[#This Row],[машиностроения (кроме оборонно-промышленного комплекса)]]+Таблица2[[#This Row],[сельского хозяйства]]+Таблица2[[#This Row],[металлургии ]]+Таблица2[[#This Row],[железнодорожного транспорта]]+Таблица2[[#This Row],[легкой промышленности]]+Таблица2[[#This Row],[химической отрасли]]+Таблица2[[#This Row],[атомной отрасли (кроме оборонно-промышленного комплекса)]]+Таблица2[[#This Row],[фармацевтической отрасли]]+Таблица2[[#This Row],[отрасли информационных технологий]]+Таблица2[[#This Row],[радиоэлектроники (кроме оборонно-промышленного комплекса)]]+Таблица2[[#This Row],[топливно-энергетического комплекса (кроме оборонно-промышленного комплекса)]]+Таблица2[[#This Row],[транспортной отрасли]]+Таблица2[[#This Row],[горнодобывающей отрасли]]+Таблица2[[#This Row],[отрасли электротехнической промышленности (кроме оборонно-промышленного комплекса)]]+Таблица2[[#This Row],[лесной промышленности]]+Таблица2[[#This Row],[строительной отрасли]]+Таблица2[[#This Row],[отрасли электронной промышленности (кроме оборонно-промышленного комплекса)]]+Таблица2[[#This Row],[индустрии робототехники]]+Таблица2[[#This Row],[в отрасли искусства]]+Таблица2[[#This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 "+", "ОШИБКА")</f>
        <v>+</v>
      </c>
      <c r="K197" s="4">
        <v>0</v>
      </c>
      <c r="L197" s="4">
        <v>0</v>
      </c>
      <c r="M197" s="4">
        <v>0</v>
      </c>
      <c r="N197" s="4">
        <v>0</v>
      </c>
      <c r="O197" s="4">
        <v>0</v>
      </c>
      <c r="P197" s="4">
        <v>10</v>
      </c>
      <c r="Q197" s="4">
        <v>0</v>
      </c>
      <c r="R197" s="4">
        <v>0</v>
      </c>
      <c r="S197" s="4">
        <v>0</v>
      </c>
      <c r="T197" s="4">
        <v>0</v>
      </c>
      <c r="U197" s="4">
        <v>0</v>
      </c>
      <c r="V197" s="4">
        <v>0</v>
      </c>
      <c r="W197" s="4">
        <v>0</v>
      </c>
      <c r="X197" s="4">
        <v>0</v>
      </c>
      <c r="Y197" s="4">
        <v>0</v>
      </c>
      <c r="Z197" s="4">
        <v>0</v>
      </c>
      <c r="AA197" s="4">
        <v>0</v>
      </c>
      <c r="AB197" s="4">
        <v>0</v>
      </c>
      <c r="AC197" s="4">
        <v>0</v>
      </c>
      <c r="AD197" s="4">
        <v>0</v>
      </c>
      <c r="AE197" s="4">
        <v>0</v>
      </c>
      <c r="AF197" s="4">
        <v>0</v>
      </c>
      <c r="AG197" s="4">
        <v>0</v>
      </c>
      <c r="AH197" s="4">
        <v>0</v>
      </c>
      <c r="AI197" s="4">
        <v>0</v>
      </c>
      <c r="AJ197" s="4">
        <v>0</v>
      </c>
      <c r="AK197" s="4">
        <v>0</v>
      </c>
      <c r="AL197" s="4">
        <v>0</v>
      </c>
      <c r="AM197" s="4">
        <v>0</v>
      </c>
      <c r="AN197" s="4">
        <v>0</v>
      </c>
      <c r="AO197" s="12">
        <v>0</v>
      </c>
      <c r="AP197" s="33" t="str">
        <f>IF(Таблица2[[#This Row],[из них (из 34): трудоустраиваются по полученной профессии, специальности]]&lt;=Таблица2[[#This Row],[Будут трудоустроены]], "+", "Не сход 34 и 35")</f>
        <v>+</v>
      </c>
      <c r="AQ197" s="33" t="str">
        <f>IF(Таблица2[[#This Row],[из них (из 34) продолжат обучение
]]&lt;=Таблица2[[#This Row],[Будут трудоустроены]], "+", "Не сход 34 и 36")</f>
        <v>+</v>
      </c>
      <c r="AR197" s="33" t="str">
        <f>IF(Таблица2[[#This Row],[Будут трудоустроены]]=Таблица2[[#This Row],[в отрасли образования2]]+Таблица2[[#This Row],[в медицинской отрасли3]]+Таблица2[[#This Row],[в отрасли сферы услуг, туризма4]]+Таблица2[[#This Row],[в отрасли сферы торговли, организациях финансового сектора5]]+Таблица2[[#This Row],[в отрасли правоохранительной сферы и управления6]]+Таблица2[[#This Row],[на предприятия оборонно-промышленного комплекса8]]+Таблица2[[#This Row],[в отрасли средств массовой информации7]]+Таблица2[[#This Row],[машиностроения (кроме оборонно-промышленного комплекса)9]]+Таблица2[[#This Row],[сельского хозяйства10]]+Таблица2[[#This Row],[металлургии 11]]+Таблица2[[#This Row],[железнодорожного транспорта12]]+Таблица2[[#This Row],[легкой промышленности13]]+Таблица2[[#This Row],[химической отрасли14]]+Таблица2[[#This Row],[атомной отрасли (кроме оборонно-промышленного комплекса)15]]+Таблица2[[#This Row],[фармацевтической отрасли16]]+Таблица2[[#This Row],[отрасли информационных технологий17]]+Таблица2[[#This Row],[радиоэлектроники (кроме оборонно-промышленного комплекса)18]]+Таблица2[[#This Row],[топливно-энергетического комплекса (кроме оборонно-промышленного комплекса)19]]+Таблица2[[#This Row],[транспортной отрасли20]]+Таблица2[[#This Row],[горнодобывающей отрасли21]]+Таблица2[[#This Row],[отрасли электротехнической промышленности (кроме оборонно-промышленного комплекса)22]]+Таблица2[[#This Row],[лесной промышленности23]]+Таблица2[[#This Row],[строительной отрасли24]]+Таблица2[[#This Row],[отрасли электронной промышленности (кроме оборонно-промышленного комплекса)25]]+Таблица2[[#This Row],[индустрии робототехники26]]+Таблица2[[#This Row],[в отрасли искусства27]]+Таблица2[[#This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спорт28]], "+", "ОШИБКА")</f>
        <v>+</v>
      </c>
      <c r="AS197" s="4">
        <v>0</v>
      </c>
      <c r="AT197" s="4">
        <v>0</v>
      </c>
      <c r="AU197" s="4">
        <v>0</v>
      </c>
      <c r="AV197" s="4">
        <v>0</v>
      </c>
      <c r="AW197" s="4">
        <v>0</v>
      </c>
      <c r="AX197" s="4">
        <v>0</v>
      </c>
      <c r="AY197" s="4">
        <v>0</v>
      </c>
      <c r="AZ197" s="4">
        <v>0</v>
      </c>
      <c r="BA197" s="4">
        <v>0</v>
      </c>
      <c r="BB197" s="4">
        <v>0</v>
      </c>
      <c r="BC197" s="4">
        <v>0</v>
      </c>
      <c r="BD197" s="4">
        <v>0</v>
      </c>
      <c r="BE197" s="4">
        <v>0</v>
      </c>
      <c r="BF197" s="4">
        <v>0</v>
      </c>
      <c r="BG197" s="4">
        <v>0</v>
      </c>
      <c r="BH197" s="4">
        <v>0</v>
      </c>
      <c r="BI197" s="4">
        <v>0</v>
      </c>
      <c r="BJ197" s="4">
        <v>0</v>
      </c>
      <c r="BK197" s="4">
        <v>0</v>
      </c>
      <c r="BL197" s="4">
        <v>0</v>
      </c>
      <c r="BM197" s="4">
        <v>0</v>
      </c>
      <c r="BN197" s="4">
        <v>0</v>
      </c>
      <c r="BO197" s="4">
        <v>0</v>
      </c>
      <c r="BP197" s="4">
        <v>0</v>
      </c>
      <c r="BQ197" s="4">
        <v>0</v>
      </c>
      <c r="BR197" s="4">
        <v>0</v>
      </c>
      <c r="BS197" s="4">
        <v>0</v>
      </c>
      <c r="BT197" s="4">
        <v>0</v>
      </c>
      <c r="BU197" s="4">
        <v>0</v>
      </c>
      <c r="BV197" s="4">
        <v>0</v>
      </c>
      <c r="BW197" s="4">
        <v>0</v>
      </c>
      <c r="BX197" s="4">
        <v>0</v>
      </c>
      <c r="BY197" s="4">
        <v>0</v>
      </c>
      <c r="BZ197" s="4">
        <v>0</v>
      </c>
      <c r="CA197" s="4">
        <v>0</v>
      </c>
      <c r="CB197" s="4">
        <v>0</v>
      </c>
      <c r="CC197" s="4">
        <v>0</v>
      </c>
      <c r="CD197" s="4">
        <v>0</v>
      </c>
      <c r="CE197" s="4">
        <v>0</v>
      </c>
      <c r="CF197" s="4">
        <v>0</v>
      </c>
      <c r="CG197" s="4">
        <v>0</v>
      </c>
      <c r="CH197" s="5">
        <v>0</v>
      </c>
      <c r="CI197" s="6">
        <v>0</v>
      </c>
    </row>
    <row r="198" spans="1:87" ht="37.5" hidden="1">
      <c r="A198" s="65" t="s">
        <v>187</v>
      </c>
      <c r="B198" s="3" t="s">
        <v>188</v>
      </c>
      <c r="C198" s="64">
        <v>68</v>
      </c>
      <c r="D198" s="64">
        <v>0</v>
      </c>
      <c r="E198" s="4">
        <v>68</v>
      </c>
      <c r="F198" s="33" t="str">
        <f>IF(Таблица2[[#This Row],[Выпуск 2024 г.]]=Таблица2[[#This Row],[Трудоустроены]]+Таблица2[[#This Row],[индивидуальные предприниматели или самозанятые]]+Таблица2[[#This Row],[Будут трудоустроены]]+Таблица2[[#This Row],[индивидуальные предприниматели или самозанятые29]]+Таблица2[[#This Row],[продолжат обучение без трудоустройства]]+Таблица2[[#This Row],[призваны в армию, будут призваны в армию]]+Таблица2[[#This Row],[находятся в отпуске по уходу за ребенком, будут находиться в отпуске по уходу за ребенком]]+Таблица2[[#This Row],[Зарегистрированы в центрах занятости в качестве безработных (получают пособие по безработице) и не планируют трудоустраиваться]]+Таблица2[[#This Row],[Не планируют трудоустраиваться, в том числе по причинам получения иных социальных льгот ]]+Таблица2[[#This Row],[Иные причины нахождения под риском нетрудоустройства]]+Таблица2[[#This Row],[Тяжелое состояние здоровья, не позволяющее трудоустраиваться]]+Таблица2[[#This Row],[Находятся под следствием, отбывают наказание]]+Таблица2[[#This Row],[Переезд за пределы Российской Федерации]]+Таблица2[[#This Row],[Не могут трудоустраиваться в связи с уходом за больными родственниками, в связи с иными семейными обстоятельствами]], "+", "Не сходится сумма")</f>
        <v>+</v>
      </c>
      <c r="G198" s="4">
        <v>0</v>
      </c>
      <c r="H198" s="33" t="str">
        <f>IF(Таблица2[[#This Row],[Из них (из 3): трудоустроены по получаемой профессии, специальности]]&lt;=Таблица2[[#This Row],[Трудоустроены]], "+", "Не сход 3 и 4")</f>
        <v>+</v>
      </c>
      <c r="I198" s="33" t="str">
        <f>IF(Таблица2[[#This Row],[Из них (из 3): продолжат обучение]]&lt;=Таблица2[[#This Row],[Трудоустроены]], "+", "Несход 3 и 5")</f>
        <v>+</v>
      </c>
      <c r="J198" s="33" t="str">
        <f>IF(Таблица2[[#This Row],[Трудоустроены]]=Таблица2[[#This Row],[в отрасли образования]]+Таблица2[[#This Row],[в медицинской отрасли]]+Таблица2[[#This Row],[в отрасли сферы услуг, туризма]]+Таблица2[[#This Row],[в отрасли сферы торговли, организациях финансового сектора]]+Таблица2[[#This Row],[в отрасли правоохранительной сферы и управления]]+Таблица2[[#This Row],[в отрасли средств массовой информации]]+Таблица2[[#This Row],[на предприятия оборонно-промышленного комплекса]]+Таблица2[[#This Row],[машиностроения (кроме оборонно-промышленного комплекса)]]+Таблица2[[#This Row],[сельского хозяйства]]+Таблица2[[#This Row],[металлургии ]]+Таблица2[[#This Row],[железнодорожного транспорта]]+Таблица2[[#This Row],[легкой промышленности]]+Таблица2[[#This Row],[химической отрасли]]+Таблица2[[#This Row],[атомной отрасли (кроме оборонно-промышленного комплекса)]]+Таблица2[[#This Row],[фармацевтической отрасли]]+Таблица2[[#This Row],[отрасли информационных технологий]]+Таблица2[[#This Row],[радиоэлектроники (кроме оборонно-промышленного комплекса)]]+Таблица2[[#This Row],[топливно-энергетического комплекса (кроме оборонно-промышленного комплекса)]]+Таблица2[[#This Row],[транспортной отрасли]]+Таблица2[[#This Row],[горнодобывающей отрасли]]+Таблица2[[#This Row],[отрасли электротехнической промышленности (кроме оборонно-промышленного комплекса)]]+Таблица2[[#This Row],[лесной промышленности]]+Таблица2[[#This Row],[строительной отрасли]]+Таблица2[[#This Row],[отрасли электронной промышленности (кроме оборонно-промышленного комплекса)]]+Таблица2[[#This Row],[индустрии робототехники]]+Таблица2[[#This Row],[в отрасли искусства]]+Таблица2[[#This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 "+", "ОШИБКА")</f>
        <v>+</v>
      </c>
      <c r="K198" s="4">
        <v>0</v>
      </c>
      <c r="L198" s="4">
        <v>0</v>
      </c>
      <c r="M198" s="4">
        <v>0</v>
      </c>
      <c r="N198" s="4">
        <v>0</v>
      </c>
      <c r="O198" s="4">
        <v>0</v>
      </c>
      <c r="P198" s="4">
        <v>0</v>
      </c>
      <c r="Q198" s="4">
        <v>0</v>
      </c>
      <c r="R198" s="4">
        <v>0</v>
      </c>
      <c r="S198" s="4">
        <v>0</v>
      </c>
      <c r="T198" s="4">
        <v>0</v>
      </c>
      <c r="U198" s="4">
        <v>0</v>
      </c>
      <c r="V198" s="4">
        <v>0</v>
      </c>
      <c r="W198" s="4">
        <v>0</v>
      </c>
      <c r="X198" s="4">
        <v>0</v>
      </c>
      <c r="Y198" s="4">
        <v>0</v>
      </c>
      <c r="Z198" s="4">
        <v>0</v>
      </c>
      <c r="AA198" s="4">
        <v>0</v>
      </c>
      <c r="AB198" s="4">
        <v>0</v>
      </c>
      <c r="AC198" s="4">
        <v>0</v>
      </c>
      <c r="AD198" s="4">
        <v>0</v>
      </c>
      <c r="AE198" s="4">
        <v>0</v>
      </c>
      <c r="AF198" s="4">
        <v>0</v>
      </c>
      <c r="AG198" s="4">
        <v>0</v>
      </c>
      <c r="AH198" s="4">
        <v>0</v>
      </c>
      <c r="AI198" s="4">
        <v>0</v>
      </c>
      <c r="AJ198" s="4">
        <v>0</v>
      </c>
      <c r="AK198" s="4">
        <v>0</v>
      </c>
      <c r="AL198" s="4">
        <v>0</v>
      </c>
      <c r="AM198" s="4">
        <v>0</v>
      </c>
      <c r="AN198" s="4">
        <v>0</v>
      </c>
      <c r="AO198" s="12">
        <v>56</v>
      </c>
      <c r="AP198" s="33" t="str">
        <f>IF(Таблица2[[#This Row],[из них (из 34): трудоустраиваются по полученной профессии, специальности]]&lt;=Таблица2[[#This Row],[Будут трудоустроены]], "+", "Не сход 34 и 35")</f>
        <v>+</v>
      </c>
      <c r="AQ198" s="33" t="str">
        <f>IF(Таблица2[[#This Row],[из них (из 34) продолжат обучение
]]&lt;=Таблица2[[#This Row],[Будут трудоустроены]], "+", "Не сход 34 и 36")</f>
        <v>+</v>
      </c>
      <c r="AR198" s="33" t="str">
        <f>IF(Таблица2[[#This Row],[Будут трудоустроены]]=Таблица2[[#This Row],[в отрасли образования2]]+Таблица2[[#This Row],[в медицинской отрасли3]]+Таблица2[[#This Row],[в отрасли сферы услуг, туризма4]]+Таблица2[[#This Row],[в отрасли сферы торговли, организациях финансового сектора5]]+Таблица2[[#This Row],[в отрасли правоохранительной сферы и управления6]]+Таблица2[[#This Row],[на предприятия оборонно-промышленного комплекса8]]+Таблица2[[#This Row],[в отрасли средств массовой информации7]]+Таблица2[[#This Row],[машиностроения (кроме оборонно-промышленного комплекса)9]]+Таблица2[[#This Row],[сельского хозяйства10]]+Таблица2[[#This Row],[металлургии 11]]+Таблица2[[#This Row],[железнодорожного транспорта12]]+Таблица2[[#This Row],[легкой промышленности13]]+Таблица2[[#This Row],[химической отрасли14]]+Таблица2[[#This Row],[атомной отрасли (кроме оборонно-промышленного комплекса)15]]+Таблица2[[#This Row],[фармацевтической отрасли16]]+Таблица2[[#This Row],[отрасли информационных технологий17]]+Таблица2[[#This Row],[радиоэлектроники (кроме оборонно-промышленного комплекса)18]]+Таблица2[[#This Row],[топливно-энергетического комплекса (кроме оборонно-промышленного комплекса)19]]+Таблица2[[#This Row],[транспортной отрасли20]]+Таблица2[[#This Row],[горнодобывающей отрасли21]]+Таблица2[[#This Row],[отрасли электротехнической промышленности (кроме оборонно-промышленного комплекса)22]]+Таблица2[[#This Row],[лесной промышленности23]]+Таблица2[[#This Row],[строительной отрасли24]]+Таблица2[[#This Row],[отрасли электронной промышленности (кроме оборонно-промышленного комплекса)25]]+Таблица2[[#This Row],[индустрии робототехники26]]+Таблица2[[#This Row],[в отрасли искусства27]]+Таблица2[[#This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спорт28]], "+", "ОШИБКА")</f>
        <v>+</v>
      </c>
      <c r="AS198" s="4">
        <v>33</v>
      </c>
      <c r="AT198" s="4">
        <v>48</v>
      </c>
      <c r="AU198" s="4">
        <v>2</v>
      </c>
      <c r="AV198" s="4">
        <v>0</v>
      </c>
      <c r="AW198" s="4">
        <v>2</v>
      </c>
      <c r="AX198" s="4">
        <v>4</v>
      </c>
      <c r="AY198" s="4">
        <v>0</v>
      </c>
      <c r="AZ198" s="4">
        <v>0</v>
      </c>
      <c r="BA198" s="4">
        <v>0</v>
      </c>
      <c r="BB198" s="4">
        <v>0</v>
      </c>
      <c r="BC198" s="4">
        <v>0</v>
      </c>
      <c r="BD198" s="4">
        <v>0</v>
      </c>
      <c r="BE198" s="4">
        <v>0</v>
      </c>
      <c r="BF198" s="4">
        <v>0</v>
      </c>
      <c r="BG198" s="4">
        <v>0</v>
      </c>
      <c r="BH198" s="4">
        <v>0</v>
      </c>
      <c r="BI198" s="4">
        <v>0</v>
      </c>
      <c r="BJ198" s="4">
        <v>4</v>
      </c>
      <c r="BK198" s="4">
        <v>0</v>
      </c>
      <c r="BL198" s="4">
        <v>0</v>
      </c>
      <c r="BM198" s="4">
        <v>2</v>
      </c>
      <c r="BN198" s="4">
        <v>0</v>
      </c>
      <c r="BO198" s="4">
        <v>0</v>
      </c>
      <c r="BP198" s="4">
        <v>0</v>
      </c>
      <c r="BQ198" s="4">
        <v>42</v>
      </c>
      <c r="BR198" s="4">
        <v>0</v>
      </c>
      <c r="BS198" s="4">
        <v>0</v>
      </c>
      <c r="BT198" s="4">
        <v>0</v>
      </c>
      <c r="BU198" s="4">
        <v>0</v>
      </c>
      <c r="BV198" s="4">
        <v>1</v>
      </c>
      <c r="BW198" s="4">
        <v>7</v>
      </c>
      <c r="BX198" s="4">
        <v>4</v>
      </c>
      <c r="BY198" s="4">
        <v>0</v>
      </c>
      <c r="BZ198" s="4">
        <v>0</v>
      </c>
      <c r="CA198" s="4">
        <v>0</v>
      </c>
      <c r="CB198" s="4">
        <v>0</v>
      </c>
      <c r="CC198" s="4">
        <v>0</v>
      </c>
      <c r="CD198" s="4">
        <v>0</v>
      </c>
      <c r="CE198" s="4">
        <v>0</v>
      </c>
      <c r="CF198" s="4">
        <v>0</v>
      </c>
      <c r="CG198" s="4">
        <v>0</v>
      </c>
      <c r="CH198" s="5">
        <v>0</v>
      </c>
      <c r="CI198" s="6">
        <v>0</v>
      </c>
    </row>
    <row r="199" spans="1:87" ht="37.5" hidden="1">
      <c r="A199" s="65" t="s">
        <v>187</v>
      </c>
      <c r="B199" s="3" t="s">
        <v>189</v>
      </c>
      <c r="C199" s="64">
        <v>15</v>
      </c>
      <c r="D199" s="64">
        <v>0</v>
      </c>
      <c r="E199" s="4">
        <v>15</v>
      </c>
      <c r="F199" s="33" t="str">
        <f>IF(Таблица2[[#This Row],[Выпуск 2024 г.]]=Таблица2[[#This Row],[Трудоустроены]]+Таблица2[[#This Row],[индивидуальные предприниматели или самозанятые]]+Таблица2[[#This Row],[Будут трудоустроены]]+Таблица2[[#This Row],[индивидуальные предприниматели или самозанятые29]]+Таблица2[[#This Row],[продолжат обучение без трудоустройства]]+Таблица2[[#This Row],[призваны в армию, будут призваны в армию]]+Таблица2[[#This Row],[находятся в отпуске по уходу за ребенком, будут находиться в отпуске по уходу за ребенком]]+Таблица2[[#This Row],[Зарегистрированы в центрах занятости в качестве безработных (получают пособие по безработице) и не планируют трудоустраиваться]]+Таблица2[[#This Row],[Не планируют трудоустраиваться, в том числе по причинам получения иных социальных льгот ]]+Таблица2[[#This Row],[Иные причины нахождения под риском нетрудоустройства]]+Таблица2[[#This Row],[Тяжелое состояние здоровья, не позволяющее трудоустраиваться]]+Таблица2[[#This Row],[Находятся под следствием, отбывают наказание]]+Таблица2[[#This Row],[Переезд за пределы Российской Федерации]]+Таблица2[[#This Row],[Не могут трудоустраиваться в связи с уходом за больными родственниками, в связи с иными семейными обстоятельствами]], "+", "Не сходится сумма")</f>
        <v>+</v>
      </c>
      <c r="G199" s="4">
        <v>0</v>
      </c>
      <c r="H199" s="33" t="str">
        <f>IF(Таблица2[[#This Row],[Из них (из 3): трудоустроены по получаемой профессии, специальности]]&lt;=Таблица2[[#This Row],[Трудоустроены]], "+", "Не сход 3 и 4")</f>
        <v>+</v>
      </c>
      <c r="I199" s="33" t="str">
        <f>IF(Таблица2[[#This Row],[Из них (из 3): продолжат обучение]]&lt;=Таблица2[[#This Row],[Трудоустроены]], "+", "Несход 3 и 5")</f>
        <v>+</v>
      </c>
      <c r="J199" s="33" t="str">
        <f>IF(Таблица2[[#This Row],[Трудоустроены]]=Таблица2[[#This Row],[в отрасли образования]]+Таблица2[[#This Row],[в медицинской отрасли]]+Таблица2[[#This Row],[в отрасли сферы услуг, туризма]]+Таблица2[[#This Row],[в отрасли сферы торговли, организациях финансового сектора]]+Таблица2[[#This Row],[в отрасли правоохранительной сферы и управления]]+Таблица2[[#This Row],[в отрасли средств массовой информации]]+Таблица2[[#This Row],[на предприятия оборонно-промышленного комплекса]]+Таблица2[[#This Row],[машиностроения (кроме оборонно-промышленного комплекса)]]+Таблица2[[#This Row],[сельского хозяйства]]+Таблица2[[#This Row],[металлургии ]]+Таблица2[[#This Row],[железнодорожного транспорта]]+Таблица2[[#This Row],[легкой промышленности]]+Таблица2[[#This Row],[химической отрасли]]+Таблица2[[#This Row],[атомной отрасли (кроме оборонно-промышленного комплекса)]]+Таблица2[[#This Row],[фармацевтической отрасли]]+Таблица2[[#This Row],[отрасли информационных технологий]]+Таблица2[[#This Row],[радиоэлектроники (кроме оборонно-промышленного комплекса)]]+Таблица2[[#This Row],[топливно-энергетического комплекса (кроме оборонно-промышленного комплекса)]]+Таблица2[[#This Row],[транспортной отрасли]]+Таблица2[[#This Row],[горнодобывающей отрасли]]+Таблица2[[#This Row],[отрасли электротехнической промышленности (кроме оборонно-промышленного комплекса)]]+Таблица2[[#This Row],[лесной промышленности]]+Таблица2[[#This Row],[строительной отрасли]]+Таблица2[[#This Row],[отрасли электронной промышленности (кроме оборонно-промышленного комплекса)]]+Таблица2[[#This Row],[индустрии робототехники]]+Таблица2[[#This Row],[в отрасли искусства]]+Таблица2[[#This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 "+", "ОШИБКА")</f>
        <v>+</v>
      </c>
      <c r="K199" s="4">
        <v>0</v>
      </c>
      <c r="L199" s="4">
        <v>0</v>
      </c>
      <c r="M199" s="4">
        <v>0</v>
      </c>
      <c r="N199" s="4">
        <v>0</v>
      </c>
      <c r="O199" s="4">
        <v>0</v>
      </c>
      <c r="P199" s="4">
        <v>0</v>
      </c>
      <c r="Q199" s="4">
        <v>0</v>
      </c>
      <c r="R199" s="4">
        <v>0</v>
      </c>
      <c r="S199" s="4">
        <v>0</v>
      </c>
      <c r="T199" s="4">
        <v>0</v>
      </c>
      <c r="U199" s="4">
        <v>0</v>
      </c>
      <c r="V199" s="4">
        <v>0</v>
      </c>
      <c r="W199" s="4">
        <v>0</v>
      </c>
      <c r="X199" s="4">
        <v>0</v>
      </c>
      <c r="Y199" s="4">
        <v>0</v>
      </c>
      <c r="Z199" s="4">
        <v>0</v>
      </c>
      <c r="AA199" s="4">
        <v>0</v>
      </c>
      <c r="AB199" s="4">
        <v>0</v>
      </c>
      <c r="AC199" s="4">
        <v>0</v>
      </c>
      <c r="AD199" s="4">
        <v>0</v>
      </c>
      <c r="AE199" s="4">
        <v>0</v>
      </c>
      <c r="AF199" s="4">
        <v>0</v>
      </c>
      <c r="AG199" s="4">
        <v>0</v>
      </c>
      <c r="AH199" s="4">
        <v>0</v>
      </c>
      <c r="AI199" s="4">
        <v>0</v>
      </c>
      <c r="AJ199" s="4">
        <v>0</v>
      </c>
      <c r="AK199" s="4">
        <v>0</v>
      </c>
      <c r="AL199" s="4">
        <v>0</v>
      </c>
      <c r="AM199" s="4">
        <v>0</v>
      </c>
      <c r="AN199" s="4">
        <v>0</v>
      </c>
      <c r="AO199" s="12">
        <v>4</v>
      </c>
      <c r="AP199" s="33" t="str">
        <f>IF(Таблица2[[#This Row],[из них (из 34): трудоустраиваются по полученной профессии, специальности]]&lt;=Таблица2[[#This Row],[Будут трудоустроены]], "+", "Не сход 34 и 35")</f>
        <v>+</v>
      </c>
      <c r="AQ199" s="33" t="str">
        <f>IF(Таблица2[[#This Row],[из них (из 34) продолжат обучение
]]&lt;=Таблица2[[#This Row],[Будут трудоустроены]], "+", "Не сход 34 и 36")</f>
        <v>+</v>
      </c>
      <c r="AR199" s="33" t="str">
        <f>IF(Таблица2[[#This Row],[Будут трудоустроены]]=Таблица2[[#This Row],[в отрасли образования2]]+Таблица2[[#This Row],[в медицинской отрасли3]]+Таблица2[[#This Row],[в отрасли сферы услуг, туризма4]]+Таблица2[[#This Row],[в отрасли сферы торговли, организациях финансового сектора5]]+Таблица2[[#This Row],[в отрасли правоохранительной сферы и управления6]]+Таблица2[[#This Row],[на предприятия оборонно-промышленного комплекса8]]+Таблица2[[#This Row],[в отрасли средств массовой информации7]]+Таблица2[[#This Row],[машиностроения (кроме оборонно-промышленного комплекса)9]]+Таблица2[[#This Row],[сельского хозяйства10]]+Таблица2[[#This Row],[металлургии 11]]+Таблица2[[#This Row],[железнодорожного транспорта12]]+Таблица2[[#This Row],[легкой промышленности13]]+Таблица2[[#This Row],[химической отрасли14]]+Таблица2[[#This Row],[атомной отрасли (кроме оборонно-промышленного комплекса)15]]+Таблица2[[#This Row],[фармацевтической отрасли16]]+Таблица2[[#This Row],[отрасли информационных технологий17]]+Таблица2[[#This Row],[радиоэлектроники (кроме оборонно-промышленного комплекса)18]]+Таблица2[[#This Row],[топливно-энергетического комплекса (кроме оборонно-промышленного комплекса)19]]+Таблица2[[#This Row],[транспортной отрасли20]]+Таблица2[[#This Row],[горнодобывающей отрасли21]]+Таблица2[[#This Row],[отрасли электротехнической промышленности (кроме оборонно-промышленного комплекса)22]]+Таблица2[[#This Row],[лесной промышленности23]]+Таблица2[[#This Row],[строительной отрасли24]]+Таблица2[[#This Row],[отрасли электронной промышленности (кроме оборонно-промышленного комплекса)25]]+Таблица2[[#This Row],[индустрии робототехники26]]+Таблица2[[#This Row],[в отрасли искусства27]]+Таблица2[[#This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спорт28]], "+", "ОШИБКА")</f>
        <v>+</v>
      </c>
      <c r="AS199" s="4">
        <v>3</v>
      </c>
      <c r="AT199" s="4">
        <v>1</v>
      </c>
      <c r="AU199" s="4">
        <v>0</v>
      </c>
      <c r="AV199" s="4">
        <v>0</v>
      </c>
      <c r="AW199" s="4">
        <v>1</v>
      </c>
      <c r="AX199" s="4">
        <v>0</v>
      </c>
      <c r="AY199" s="4">
        <v>0</v>
      </c>
      <c r="AZ199" s="4">
        <v>0</v>
      </c>
      <c r="BA199" s="4">
        <v>0</v>
      </c>
      <c r="BB199" s="4">
        <v>0</v>
      </c>
      <c r="BC199" s="4">
        <v>0</v>
      </c>
      <c r="BD199" s="4">
        <v>0</v>
      </c>
      <c r="BE199" s="4">
        <v>0</v>
      </c>
      <c r="BF199" s="4">
        <v>0</v>
      </c>
      <c r="BG199" s="4">
        <v>0</v>
      </c>
      <c r="BH199" s="4">
        <v>0</v>
      </c>
      <c r="BI199" s="4">
        <v>0</v>
      </c>
      <c r="BJ199" s="4">
        <v>0</v>
      </c>
      <c r="BK199" s="4">
        <v>0</v>
      </c>
      <c r="BL199" s="4">
        <v>0</v>
      </c>
      <c r="BM199" s="4">
        <v>0</v>
      </c>
      <c r="BN199" s="4">
        <v>0</v>
      </c>
      <c r="BO199" s="4">
        <v>0</v>
      </c>
      <c r="BP199" s="4">
        <v>0</v>
      </c>
      <c r="BQ199" s="4">
        <v>3</v>
      </c>
      <c r="BR199" s="4">
        <v>0</v>
      </c>
      <c r="BS199" s="4">
        <v>0</v>
      </c>
      <c r="BT199" s="4">
        <v>0</v>
      </c>
      <c r="BU199" s="4">
        <v>0</v>
      </c>
      <c r="BV199" s="4">
        <v>0</v>
      </c>
      <c r="BW199" s="4">
        <v>3</v>
      </c>
      <c r="BX199" s="4">
        <v>8</v>
      </c>
      <c r="BY199" s="4">
        <v>0</v>
      </c>
      <c r="BZ199" s="4">
        <v>0</v>
      </c>
      <c r="CA199" s="4">
        <v>0</v>
      </c>
      <c r="CB199" s="4">
        <v>0</v>
      </c>
      <c r="CC199" s="4">
        <v>0</v>
      </c>
      <c r="CD199" s="4">
        <v>0</v>
      </c>
      <c r="CE199" s="4">
        <v>0</v>
      </c>
      <c r="CF199" s="4">
        <v>0</v>
      </c>
      <c r="CG199" s="4">
        <v>0</v>
      </c>
      <c r="CH199" s="5">
        <v>0</v>
      </c>
      <c r="CI199" s="6">
        <v>0</v>
      </c>
    </row>
    <row r="200" spans="1:87" ht="37.5" hidden="1">
      <c r="A200" s="65" t="s">
        <v>187</v>
      </c>
      <c r="B200" s="3" t="s">
        <v>185</v>
      </c>
      <c r="C200" s="64">
        <v>62</v>
      </c>
      <c r="D200" s="64">
        <v>0</v>
      </c>
      <c r="E200" s="4">
        <v>62</v>
      </c>
      <c r="F200" s="33" t="str">
        <f>IF(Таблица2[[#This Row],[Выпуск 2024 г.]]=Таблица2[[#This Row],[Трудоустроены]]+Таблица2[[#This Row],[индивидуальные предприниматели или самозанятые]]+Таблица2[[#This Row],[Будут трудоустроены]]+Таблица2[[#This Row],[индивидуальные предприниматели или самозанятые29]]+Таблица2[[#This Row],[продолжат обучение без трудоустройства]]+Таблица2[[#This Row],[призваны в армию, будут призваны в армию]]+Таблица2[[#This Row],[находятся в отпуске по уходу за ребенком, будут находиться в отпуске по уходу за ребенком]]+Таблица2[[#This Row],[Зарегистрированы в центрах занятости в качестве безработных (получают пособие по безработице) и не планируют трудоустраиваться]]+Таблица2[[#This Row],[Не планируют трудоустраиваться, в том числе по причинам получения иных социальных льгот ]]+Таблица2[[#This Row],[Иные причины нахождения под риском нетрудоустройства]]+Таблица2[[#This Row],[Тяжелое состояние здоровья, не позволяющее трудоустраиваться]]+Таблица2[[#This Row],[Находятся под следствием, отбывают наказание]]+Таблица2[[#This Row],[Переезд за пределы Российской Федерации]]+Таблица2[[#This Row],[Не могут трудоустраиваться в связи с уходом за больными родственниками, в связи с иными семейными обстоятельствами]], "+", "Не сходится сумма")</f>
        <v>+</v>
      </c>
      <c r="G200" s="4">
        <v>0</v>
      </c>
      <c r="H200" s="33" t="str">
        <f>IF(Таблица2[[#This Row],[Из них (из 3): трудоустроены по получаемой профессии, специальности]]&lt;=Таблица2[[#This Row],[Трудоустроены]], "+", "Не сход 3 и 4")</f>
        <v>+</v>
      </c>
      <c r="I200" s="33" t="str">
        <f>IF(Таблица2[[#This Row],[Из них (из 3): продолжат обучение]]&lt;=Таблица2[[#This Row],[Трудоустроены]], "+", "Несход 3 и 5")</f>
        <v>+</v>
      </c>
      <c r="J200" s="33" t="str">
        <f>IF(Таблица2[[#This Row],[Трудоустроены]]=Таблица2[[#This Row],[в отрасли образования]]+Таблица2[[#This Row],[в медицинской отрасли]]+Таблица2[[#This Row],[в отрасли сферы услуг, туризма]]+Таблица2[[#This Row],[в отрасли сферы торговли, организациях финансового сектора]]+Таблица2[[#This Row],[в отрасли правоохранительной сферы и управления]]+Таблица2[[#This Row],[в отрасли средств массовой информации]]+Таблица2[[#This Row],[на предприятия оборонно-промышленного комплекса]]+Таблица2[[#This Row],[машиностроения (кроме оборонно-промышленного комплекса)]]+Таблица2[[#This Row],[сельского хозяйства]]+Таблица2[[#This Row],[металлургии ]]+Таблица2[[#This Row],[железнодорожного транспорта]]+Таблица2[[#This Row],[легкой промышленности]]+Таблица2[[#This Row],[химической отрасли]]+Таблица2[[#This Row],[атомной отрасли (кроме оборонно-промышленного комплекса)]]+Таблица2[[#This Row],[фармацевтической отрасли]]+Таблица2[[#This Row],[отрасли информационных технологий]]+Таблица2[[#This Row],[радиоэлектроники (кроме оборонно-промышленного комплекса)]]+Таблица2[[#This Row],[топливно-энергетического комплекса (кроме оборонно-промышленного комплекса)]]+Таблица2[[#This Row],[транспортной отрасли]]+Таблица2[[#This Row],[горнодобывающей отрасли]]+Таблица2[[#This Row],[отрасли электротехнической промышленности (кроме оборонно-промышленного комплекса)]]+Таблица2[[#This Row],[лесной промышленности]]+Таблица2[[#This Row],[строительной отрасли]]+Таблица2[[#This Row],[отрасли электронной промышленности (кроме оборонно-промышленного комплекса)]]+Таблица2[[#This Row],[индустрии робототехники]]+Таблица2[[#This Row],[в отрасли искусства]]+Таблица2[[#This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 "+", "ОШИБКА")</f>
        <v>+</v>
      </c>
      <c r="K200" s="4">
        <v>0</v>
      </c>
      <c r="L200" s="4">
        <v>0</v>
      </c>
      <c r="M200" s="4">
        <v>0</v>
      </c>
      <c r="N200" s="4">
        <v>0</v>
      </c>
      <c r="O200" s="4">
        <v>0</v>
      </c>
      <c r="P200" s="4">
        <v>0</v>
      </c>
      <c r="Q200" s="4">
        <v>0</v>
      </c>
      <c r="R200" s="4">
        <v>0</v>
      </c>
      <c r="S200" s="4">
        <v>0</v>
      </c>
      <c r="T200" s="4">
        <v>0</v>
      </c>
      <c r="U200" s="4">
        <v>0</v>
      </c>
      <c r="V200" s="4">
        <v>0</v>
      </c>
      <c r="W200" s="4">
        <v>0</v>
      </c>
      <c r="X200" s="4">
        <v>0</v>
      </c>
      <c r="Y200" s="4">
        <v>0</v>
      </c>
      <c r="Z200" s="4">
        <v>0</v>
      </c>
      <c r="AA200" s="4">
        <v>0</v>
      </c>
      <c r="AB200" s="4">
        <v>0</v>
      </c>
      <c r="AC200" s="4">
        <v>0</v>
      </c>
      <c r="AD200" s="4">
        <v>0</v>
      </c>
      <c r="AE200" s="4">
        <v>0</v>
      </c>
      <c r="AF200" s="4">
        <v>0</v>
      </c>
      <c r="AG200" s="4">
        <v>0</v>
      </c>
      <c r="AH200" s="4">
        <v>0</v>
      </c>
      <c r="AI200" s="4">
        <v>0</v>
      </c>
      <c r="AJ200" s="4">
        <v>0</v>
      </c>
      <c r="AK200" s="4">
        <v>0</v>
      </c>
      <c r="AL200" s="4">
        <v>0</v>
      </c>
      <c r="AM200" s="4">
        <v>0</v>
      </c>
      <c r="AN200" s="4">
        <v>0</v>
      </c>
      <c r="AO200" s="12">
        <v>51</v>
      </c>
      <c r="AP200" s="33" t="str">
        <f>IF(Таблица2[[#This Row],[из них (из 34): трудоустраиваются по полученной профессии, специальности]]&lt;=Таблица2[[#This Row],[Будут трудоустроены]], "+", "Не сход 34 и 35")</f>
        <v>+</v>
      </c>
      <c r="AQ200" s="33" t="str">
        <f>IF(Таблица2[[#This Row],[из них (из 34) продолжат обучение
]]&lt;=Таблица2[[#This Row],[Будут трудоустроены]], "+", "Не сход 34 и 36")</f>
        <v>+</v>
      </c>
      <c r="AR200" s="33" t="str">
        <f>IF(Таблица2[[#This Row],[Будут трудоустроены]]=Таблица2[[#This Row],[в отрасли образования2]]+Таблица2[[#This Row],[в медицинской отрасли3]]+Таблица2[[#This Row],[в отрасли сферы услуг, туризма4]]+Таблица2[[#This Row],[в отрасли сферы торговли, организациях финансового сектора5]]+Таблица2[[#This Row],[в отрасли правоохранительной сферы и управления6]]+Таблица2[[#This Row],[на предприятия оборонно-промышленного комплекса8]]+Таблица2[[#This Row],[в отрасли средств массовой информации7]]+Таблица2[[#This Row],[машиностроения (кроме оборонно-промышленного комплекса)9]]+Таблица2[[#This Row],[сельского хозяйства10]]+Таблица2[[#This Row],[металлургии 11]]+Таблица2[[#This Row],[железнодорожного транспорта12]]+Таблица2[[#This Row],[легкой промышленности13]]+Таблица2[[#This Row],[химической отрасли14]]+Таблица2[[#This Row],[атомной отрасли (кроме оборонно-промышленного комплекса)15]]+Таблица2[[#This Row],[фармацевтической отрасли16]]+Таблица2[[#This Row],[отрасли информационных технологий17]]+Таблица2[[#This Row],[радиоэлектроники (кроме оборонно-промышленного комплекса)18]]+Таблица2[[#This Row],[топливно-энергетического комплекса (кроме оборонно-промышленного комплекса)19]]+Таблица2[[#This Row],[транспортной отрасли20]]+Таблица2[[#This Row],[горнодобывающей отрасли21]]+Таблица2[[#This Row],[отрасли электротехнической промышленности (кроме оборонно-промышленного комплекса)22]]+Таблица2[[#This Row],[лесной промышленности23]]+Таблица2[[#This Row],[строительной отрасли24]]+Таблица2[[#This Row],[отрасли электронной промышленности (кроме оборонно-промышленного комплекса)25]]+Таблица2[[#This Row],[индустрии робототехники26]]+Таблица2[[#This Row],[в отрасли искусства27]]+Таблица2[[#This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спорт28]], "+", "ОШИБКА")</f>
        <v>+</v>
      </c>
      <c r="AS200" s="4">
        <v>11</v>
      </c>
      <c r="AT200" s="4">
        <v>6</v>
      </c>
      <c r="AU200" s="4">
        <v>0</v>
      </c>
      <c r="AV200" s="4">
        <v>0</v>
      </c>
      <c r="AW200" s="4">
        <v>40</v>
      </c>
      <c r="AX200" s="4">
        <v>0</v>
      </c>
      <c r="AY200" s="4">
        <v>0</v>
      </c>
      <c r="AZ200" s="4">
        <v>0</v>
      </c>
      <c r="BA200" s="4">
        <v>0</v>
      </c>
      <c r="BB200" s="4">
        <v>0</v>
      </c>
      <c r="BC200" s="4">
        <v>0</v>
      </c>
      <c r="BD200" s="4">
        <v>0</v>
      </c>
      <c r="BE200" s="4">
        <v>0</v>
      </c>
      <c r="BF200" s="4">
        <v>0</v>
      </c>
      <c r="BG200" s="4">
        <v>0</v>
      </c>
      <c r="BH200" s="4">
        <v>0</v>
      </c>
      <c r="BI200" s="4">
        <v>0</v>
      </c>
      <c r="BJ200" s="4">
        <v>0</v>
      </c>
      <c r="BK200" s="4">
        <v>0</v>
      </c>
      <c r="BL200" s="4">
        <v>0</v>
      </c>
      <c r="BM200" s="4">
        <v>0</v>
      </c>
      <c r="BN200" s="4">
        <v>0</v>
      </c>
      <c r="BO200" s="4">
        <v>0</v>
      </c>
      <c r="BP200" s="4">
        <v>0</v>
      </c>
      <c r="BQ200" s="4">
        <v>11</v>
      </c>
      <c r="BR200" s="4">
        <v>0</v>
      </c>
      <c r="BS200" s="4">
        <v>0</v>
      </c>
      <c r="BT200" s="4">
        <v>0</v>
      </c>
      <c r="BU200" s="4">
        <v>0</v>
      </c>
      <c r="BV200" s="4">
        <v>0</v>
      </c>
      <c r="BW200" s="4">
        <v>6</v>
      </c>
      <c r="BX200" s="4">
        <v>5</v>
      </c>
      <c r="BY200" s="4">
        <v>0</v>
      </c>
      <c r="BZ200" s="4">
        <v>0</v>
      </c>
      <c r="CA200" s="4">
        <v>0</v>
      </c>
      <c r="CB200" s="4">
        <v>0</v>
      </c>
      <c r="CC200" s="4">
        <v>0</v>
      </c>
      <c r="CD200" s="4">
        <v>0</v>
      </c>
      <c r="CE200" s="4">
        <v>0</v>
      </c>
      <c r="CF200" s="4">
        <v>0</v>
      </c>
      <c r="CG200" s="4">
        <v>0</v>
      </c>
      <c r="CH200" s="5">
        <v>0</v>
      </c>
      <c r="CI200" s="6">
        <v>0</v>
      </c>
    </row>
    <row r="201" spans="1:87" ht="37.5" hidden="1">
      <c r="A201" s="65" t="s">
        <v>187</v>
      </c>
      <c r="B201" s="3" t="s">
        <v>190</v>
      </c>
      <c r="C201" s="64">
        <v>21</v>
      </c>
      <c r="D201" s="64">
        <v>0</v>
      </c>
      <c r="E201" s="4">
        <v>21</v>
      </c>
      <c r="F201" s="33" t="str">
        <f>IF(Таблица2[[#This Row],[Выпуск 2024 г.]]=Таблица2[[#This Row],[Трудоустроены]]+Таблица2[[#This Row],[индивидуальные предприниматели или самозанятые]]+Таблица2[[#This Row],[Будут трудоустроены]]+Таблица2[[#This Row],[индивидуальные предприниматели или самозанятые29]]+Таблица2[[#This Row],[продолжат обучение без трудоустройства]]+Таблица2[[#This Row],[призваны в армию, будут призваны в армию]]+Таблица2[[#This Row],[находятся в отпуске по уходу за ребенком, будут находиться в отпуске по уходу за ребенком]]+Таблица2[[#This Row],[Зарегистрированы в центрах занятости в качестве безработных (получают пособие по безработице) и не планируют трудоустраиваться]]+Таблица2[[#This Row],[Не планируют трудоустраиваться, в том числе по причинам получения иных социальных льгот ]]+Таблица2[[#This Row],[Иные причины нахождения под риском нетрудоустройства]]+Таблица2[[#This Row],[Тяжелое состояние здоровья, не позволяющее трудоустраиваться]]+Таблица2[[#This Row],[Находятся под следствием, отбывают наказание]]+Таблица2[[#This Row],[Переезд за пределы Российской Федерации]]+Таблица2[[#This Row],[Не могут трудоустраиваться в связи с уходом за больными родственниками, в связи с иными семейными обстоятельствами]], "+", "Не сходится сумма")</f>
        <v>+</v>
      </c>
      <c r="G201" s="4">
        <v>0</v>
      </c>
      <c r="H201" s="33" t="str">
        <f>IF(Таблица2[[#This Row],[Из них (из 3): трудоустроены по получаемой профессии, специальности]]&lt;=Таблица2[[#This Row],[Трудоустроены]], "+", "Не сход 3 и 4")</f>
        <v>+</v>
      </c>
      <c r="I201" s="33" t="str">
        <f>IF(Таблица2[[#This Row],[Из них (из 3): продолжат обучение]]&lt;=Таблица2[[#This Row],[Трудоустроены]], "+", "Несход 3 и 5")</f>
        <v>+</v>
      </c>
      <c r="J201" s="33" t="str">
        <f>IF(Таблица2[[#This Row],[Трудоустроены]]=Таблица2[[#This Row],[в отрасли образования]]+Таблица2[[#This Row],[в медицинской отрасли]]+Таблица2[[#This Row],[в отрасли сферы услуг, туризма]]+Таблица2[[#This Row],[в отрасли сферы торговли, организациях финансового сектора]]+Таблица2[[#This Row],[в отрасли правоохранительной сферы и управления]]+Таблица2[[#This Row],[в отрасли средств массовой информации]]+Таблица2[[#This Row],[на предприятия оборонно-промышленного комплекса]]+Таблица2[[#This Row],[машиностроения (кроме оборонно-промышленного комплекса)]]+Таблица2[[#This Row],[сельского хозяйства]]+Таблица2[[#This Row],[металлургии ]]+Таблица2[[#This Row],[железнодорожного транспорта]]+Таблица2[[#This Row],[легкой промышленности]]+Таблица2[[#This Row],[химической отрасли]]+Таблица2[[#This Row],[атомной отрасли (кроме оборонно-промышленного комплекса)]]+Таблица2[[#This Row],[фармацевтической отрасли]]+Таблица2[[#This Row],[отрасли информационных технологий]]+Таблица2[[#This Row],[радиоэлектроники (кроме оборонно-промышленного комплекса)]]+Таблица2[[#This Row],[топливно-энергетического комплекса (кроме оборонно-промышленного комплекса)]]+Таблица2[[#This Row],[транспортной отрасли]]+Таблица2[[#This Row],[горнодобывающей отрасли]]+Таблица2[[#This Row],[отрасли электротехнической промышленности (кроме оборонно-промышленного комплекса)]]+Таблица2[[#This Row],[лесной промышленности]]+Таблица2[[#This Row],[строительной отрасли]]+Таблица2[[#This Row],[отрасли электронной промышленности (кроме оборонно-промышленного комплекса)]]+Таблица2[[#This Row],[индустрии робототехники]]+Таблица2[[#This Row],[в отрасли искусства]]+Таблица2[[#This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 "+", "ОШИБКА")</f>
        <v>+</v>
      </c>
      <c r="K201" s="4">
        <v>0</v>
      </c>
      <c r="L201" s="4">
        <v>0</v>
      </c>
      <c r="M201" s="4">
        <v>0</v>
      </c>
      <c r="N201" s="4">
        <v>0</v>
      </c>
      <c r="O201" s="4">
        <v>0</v>
      </c>
      <c r="P201" s="4">
        <v>0</v>
      </c>
      <c r="Q201" s="4">
        <v>0</v>
      </c>
      <c r="R201" s="4">
        <v>0</v>
      </c>
      <c r="S201" s="4">
        <v>0</v>
      </c>
      <c r="T201" s="4">
        <v>0</v>
      </c>
      <c r="U201" s="4">
        <v>0</v>
      </c>
      <c r="V201" s="4">
        <v>0</v>
      </c>
      <c r="W201" s="4">
        <v>0</v>
      </c>
      <c r="X201" s="4">
        <v>0</v>
      </c>
      <c r="Y201" s="4">
        <v>0</v>
      </c>
      <c r="Z201" s="4">
        <v>0</v>
      </c>
      <c r="AA201" s="4">
        <v>0</v>
      </c>
      <c r="AB201" s="4">
        <v>0</v>
      </c>
      <c r="AC201" s="4">
        <v>0</v>
      </c>
      <c r="AD201" s="4">
        <v>0</v>
      </c>
      <c r="AE201" s="4">
        <v>0</v>
      </c>
      <c r="AF201" s="4">
        <v>0</v>
      </c>
      <c r="AG201" s="4">
        <v>0</v>
      </c>
      <c r="AH201" s="4">
        <v>0</v>
      </c>
      <c r="AI201" s="4">
        <v>0</v>
      </c>
      <c r="AJ201" s="4">
        <v>0</v>
      </c>
      <c r="AK201" s="4">
        <v>0</v>
      </c>
      <c r="AL201" s="4">
        <v>0</v>
      </c>
      <c r="AM201" s="4">
        <v>0</v>
      </c>
      <c r="AN201" s="4">
        <v>0</v>
      </c>
      <c r="AO201" s="12">
        <v>8</v>
      </c>
      <c r="AP201" s="33" t="str">
        <f>IF(Таблица2[[#This Row],[из них (из 34): трудоустраиваются по полученной профессии, специальности]]&lt;=Таблица2[[#This Row],[Будут трудоустроены]], "+", "Не сход 34 и 35")</f>
        <v>+</v>
      </c>
      <c r="AQ201" s="33" t="str">
        <f>IF(Таблица2[[#This Row],[из них (из 34) продолжат обучение
]]&lt;=Таблица2[[#This Row],[Будут трудоустроены]], "+", "Не сход 34 и 36")</f>
        <v>+</v>
      </c>
      <c r="AR201" s="33" t="str">
        <f>IF(Таблица2[[#This Row],[Будут трудоустроены]]=Таблица2[[#This Row],[в отрасли образования2]]+Таблица2[[#This Row],[в медицинской отрасли3]]+Таблица2[[#This Row],[в отрасли сферы услуг, туризма4]]+Таблица2[[#This Row],[в отрасли сферы торговли, организациях финансового сектора5]]+Таблица2[[#This Row],[в отрасли правоохранительной сферы и управления6]]+Таблица2[[#This Row],[на предприятия оборонно-промышленного комплекса8]]+Таблица2[[#This Row],[в отрасли средств массовой информации7]]+Таблица2[[#This Row],[машиностроения (кроме оборонно-промышленного комплекса)9]]+Таблица2[[#This Row],[сельского хозяйства10]]+Таблица2[[#This Row],[металлургии 11]]+Таблица2[[#This Row],[железнодорожного транспорта12]]+Таблица2[[#This Row],[легкой промышленности13]]+Таблица2[[#This Row],[химической отрасли14]]+Таблица2[[#This Row],[атомной отрасли (кроме оборонно-промышленного комплекса)15]]+Таблица2[[#This Row],[фармацевтической отрасли16]]+Таблица2[[#This Row],[отрасли информационных технологий17]]+Таблица2[[#This Row],[радиоэлектроники (кроме оборонно-промышленного комплекса)18]]+Таблица2[[#This Row],[топливно-энергетического комплекса (кроме оборонно-промышленного комплекса)19]]+Таблица2[[#This Row],[транспортной отрасли20]]+Таблица2[[#This Row],[горнодобывающей отрасли21]]+Таблица2[[#This Row],[отрасли электротехнической промышленности (кроме оборонно-промышленного комплекса)22]]+Таблица2[[#This Row],[лесной промышленности23]]+Таблица2[[#This Row],[строительной отрасли24]]+Таблица2[[#This Row],[отрасли электронной промышленности (кроме оборонно-промышленного комплекса)25]]+Таблица2[[#This Row],[индустрии робототехники26]]+Таблица2[[#This Row],[в отрасли искусства27]]+Таблица2[[#This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спорт28]], "+", "ОШИБКА")</f>
        <v>+</v>
      </c>
      <c r="AS201" s="4">
        <v>8</v>
      </c>
      <c r="AT201" s="4">
        <v>1</v>
      </c>
      <c r="AU201" s="4">
        <v>0</v>
      </c>
      <c r="AV201" s="4">
        <v>0</v>
      </c>
      <c r="AW201" s="4">
        <v>0</v>
      </c>
      <c r="AX201" s="4">
        <v>0</v>
      </c>
      <c r="AY201" s="4">
        <v>0</v>
      </c>
      <c r="AZ201" s="4">
        <v>0</v>
      </c>
      <c r="BA201" s="4">
        <v>0</v>
      </c>
      <c r="BB201" s="4">
        <v>0</v>
      </c>
      <c r="BC201" s="4">
        <v>0</v>
      </c>
      <c r="BD201" s="4">
        <v>0</v>
      </c>
      <c r="BE201" s="4">
        <v>0</v>
      </c>
      <c r="BF201" s="4">
        <v>0</v>
      </c>
      <c r="BG201" s="4">
        <v>0</v>
      </c>
      <c r="BH201" s="4">
        <v>0</v>
      </c>
      <c r="BI201" s="4">
        <v>0</v>
      </c>
      <c r="BJ201" s="4">
        <v>0</v>
      </c>
      <c r="BK201" s="4">
        <v>0</v>
      </c>
      <c r="BL201" s="4">
        <v>0</v>
      </c>
      <c r="BM201" s="4">
        <v>0</v>
      </c>
      <c r="BN201" s="4">
        <v>0</v>
      </c>
      <c r="BO201" s="4">
        <v>0</v>
      </c>
      <c r="BP201" s="4">
        <v>0</v>
      </c>
      <c r="BQ201" s="4">
        <v>8</v>
      </c>
      <c r="BR201" s="4">
        <v>0</v>
      </c>
      <c r="BS201" s="4">
        <v>0</v>
      </c>
      <c r="BT201" s="4">
        <v>0</v>
      </c>
      <c r="BU201" s="4">
        <v>0</v>
      </c>
      <c r="BV201" s="4">
        <v>0</v>
      </c>
      <c r="BW201" s="4">
        <v>3</v>
      </c>
      <c r="BX201" s="4">
        <v>10</v>
      </c>
      <c r="BY201" s="4">
        <v>0</v>
      </c>
      <c r="BZ201" s="4">
        <v>0</v>
      </c>
      <c r="CA201" s="4">
        <v>0</v>
      </c>
      <c r="CB201" s="4">
        <v>0</v>
      </c>
      <c r="CC201" s="4">
        <v>0</v>
      </c>
      <c r="CD201" s="4">
        <v>0</v>
      </c>
      <c r="CE201" s="4">
        <v>0</v>
      </c>
      <c r="CF201" s="4">
        <v>0</v>
      </c>
      <c r="CG201" s="4">
        <v>0</v>
      </c>
      <c r="CH201" s="5">
        <v>0</v>
      </c>
      <c r="CI201" s="6">
        <v>0</v>
      </c>
    </row>
    <row r="202" spans="1:87" ht="37.5" hidden="1">
      <c r="A202" s="65" t="s">
        <v>187</v>
      </c>
      <c r="B202" s="3" t="s">
        <v>106</v>
      </c>
      <c r="C202" s="64">
        <v>103</v>
      </c>
      <c r="D202" s="64">
        <v>0</v>
      </c>
      <c r="E202" s="4">
        <v>103</v>
      </c>
      <c r="F202" s="33" t="str">
        <f>IF(Таблица2[[#This Row],[Выпуск 2024 г.]]=Таблица2[[#This Row],[Трудоустроены]]+Таблица2[[#This Row],[индивидуальные предприниматели или самозанятые]]+Таблица2[[#This Row],[Будут трудоустроены]]+Таблица2[[#This Row],[индивидуальные предприниматели или самозанятые29]]+Таблица2[[#This Row],[продолжат обучение без трудоустройства]]+Таблица2[[#This Row],[призваны в армию, будут призваны в армию]]+Таблица2[[#This Row],[находятся в отпуске по уходу за ребенком, будут находиться в отпуске по уходу за ребенком]]+Таблица2[[#This Row],[Зарегистрированы в центрах занятости в качестве безработных (получают пособие по безработице) и не планируют трудоустраиваться]]+Таблица2[[#This Row],[Не планируют трудоустраиваться, в том числе по причинам получения иных социальных льгот ]]+Таблица2[[#This Row],[Иные причины нахождения под риском нетрудоустройства]]+Таблица2[[#This Row],[Тяжелое состояние здоровья, не позволяющее трудоустраиваться]]+Таблица2[[#This Row],[Находятся под следствием, отбывают наказание]]+Таблица2[[#This Row],[Переезд за пределы Российской Федерации]]+Таблица2[[#This Row],[Не могут трудоустраиваться в связи с уходом за больными родственниками, в связи с иными семейными обстоятельствами]], "+", "Не сходится сумма")</f>
        <v>+</v>
      </c>
      <c r="G202" s="4">
        <v>0</v>
      </c>
      <c r="H202" s="33" t="str">
        <f>IF(Таблица2[[#This Row],[Из них (из 3): трудоустроены по получаемой профессии, специальности]]&lt;=Таблица2[[#This Row],[Трудоустроены]], "+", "Не сход 3 и 4")</f>
        <v>+</v>
      </c>
      <c r="I202" s="33" t="str">
        <f>IF(Таблица2[[#This Row],[Из них (из 3): продолжат обучение]]&lt;=Таблица2[[#This Row],[Трудоустроены]], "+", "Несход 3 и 5")</f>
        <v>+</v>
      </c>
      <c r="J202" s="33" t="str">
        <f>IF(Таблица2[[#This Row],[Трудоустроены]]=Таблица2[[#This Row],[в отрасли образования]]+Таблица2[[#This Row],[в медицинской отрасли]]+Таблица2[[#This Row],[в отрасли сферы услуг, туризма]]+Таблица2[[#This Row],[в отрасли сферы торговли, организациях финансового сектора]]+Таблица2[[#This Row],[в отрасли правоохранительной сферы и управления]]+Таблица2[[#This Row],[в отрасли средств массовой информации]]+Таблица2[[#This Row],[на предприятия оборонно-промышленного комплекса]]+Таблица2[[#This Row],[машиностроения (кроме оборонно-промышленного комплекса)]]+Таблица2[[#This Row],[сельского хозяйства]]+Таблица2[[#This Row],[металлургии ]]+Таблица2[[#This Row],[железнодорожного транспорта]]+Таблица2[[#This Row],[легкой промышленности]]+Таблица2[[#This Row],[химической отрасли]]+Таблица2[[#This Row],[атомной отрасли (кроме оборонно-промышленного комплекса)]]+Таблица2[[#This Row],[фармацевтической отрасли]]+Таблица2[[#This Row],[отрасли информационных технологий]]+Таблица2[[#This Row],[радиоэлектроники (кроме оборонно-промышленного комплекса)]]+Таблица2[[#This Row],[топливно-энергетического комплекса (кроме оборонно-промышленного комплекса)]]+Таблица2[[#This Row],[транспортной отрасли]]+Таблица2[[#This Row],[горнодобывающей отрасли]]+Таблица2[[#This Row],[отрасли электротехнической промышленности (кроме оборонно-промышленного комплекса)]]+Таблица2[[#This Row],[лесной промышленности]]+Таблица2[[#This Row],[строительной отрасли]]+Таблица2[[#This Row],[отрасли электронной промышленности (кроме оборонно-промышленного комплекса)]]+Таблица2[[#This Row],[индустрии робототехники]]+Таблица2[[#This Row],[в отрасли искусства]]+Таблица2[[#This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 "+", "ОШИБКА")</f>
        <v>+</v>
      </c>
      <c r="K202" s="4">
        <v>0</v>
      </c>
      <c r="L202" s="4">
        <v>0</v>
      </c>
      <c r="M202" s="4">
        <v>0</v>
      </c>
      <c r="N202" s="4">
        <v>0</v>
      </c>
      <c r="O202" s="4">
        <v>0</v>
      </c>
      <c r="P202" s="4">
        <v>0</v>
      </c>
      <c r="Q202" s="4">
        <v>0</v>
      </c>
      <c r="R202" s="4">
        <v>0</v>
      </c>
      <c r="S202" s="4">
        <v>0</v>
      </c>
      <c r="T202" s="4">
        <v>0</v>
      </c>
      <c r="U202" s="4">
        <v>0</v>
      </c>
      <c r="V202" s="4">
        <v>0</v>
      </c>
      <c r="W202" s="4">
        <v>0</v>
      </c>
      <c r="X202" s="4">
        <v>0</v>
      </c>
      <c r="Y202" s="4">
        <v>0</v>
      </c>
      <c r="Z202" s="4">
        <v>0</v>
      </c>
      <c r="AA202" s="4">
        <v>0</v>
      </c>
      <c r="AB202" s="4">
        <v>0</v>
      </c>
      <c r="AC202" s="4">
        <v>0</v>
      </c>
      <c r="AD202" s="4">
        <v>0</v>
      </c>
      <c r="AE202" s="4">
        <v>0</v>
      </c>
      <c r="AF202" s="4">
        <v>0</v>
      </c>
      <c r="AG202" s="4">
        <v>0</v>
      </c>
      <c r="AH202" s="4">
        <v>0</v>
      </c>
      <c r="AI202" s="4">
        <v>0</v>
      </c>
      <c r="AJ202" s="4">
        <v>0</v>
      </c>
      <c r="AK202" s="4">
        <v>0</v>
      </c>
      <c r="AL202" s="4">
        <v>0</v>
      </c>
      <c r="AM202" s="4">
        <v>0</v>
      </c>
      <c r="AN202" s="4">
        <v>0</v>
      </c>
      <c r="AO202" s="12">
        <v>38</v>
      </c>
      <c r="AP202" s="33" t="str">
        <f>IF(Таблица2[[#This Row],[из них (из 34): трудоустраиваются по полученной профессии, специальности]]&lt;=Таблица2[[#This Row],[Будут трудоустроены]], "+", "Не сход 34 и 35")</f>
        <v>+</v>
      </c>
      <c r="AQ202" s="33" t="str">
        <f>IF(Таблица2[[#This Row],[из них (из 34) продолжат обучение
]]&lt;=Таблица2[[#This Row],[Будут трудоустроены]], "+", "Не сход 34 и 36")</f>
        <v>+</v>
      </c>
      <c r="AR202" s="33" t="str">
        <f>IF(Таблица2[[#This Row],[Будут трудоустроены]]=Таблица2[[#This Row],[в отрасли образования2]]+Таблица2[[#This Row],[в медицинской отрасли3]]+Таблица2[[#This Row],[в отрасли сферы услуг, туризма4]]+Таблица2[[#This Row],[в отрасли сферы торговли, организациях финансового сектора5]]+Таблица2[[#This Row],[в отрасли правоохранительной сферы и управления6]]+Таблица2[[#This Row],[на предприятия оборонно-промышленного комплекса8]]+Таблица2[[#This Row],[в отрасли средств массовой информации7]]+Таблица2[[#This Row],[машиностроения (кроме оборонно-промышленного комплекса)9]]+Таблица2[[#This Row],[сельского хозяйства10]]+Таблица2[[#This Row],[металлургии 11]]+Таблица2[[#This Row],[железнодорожного транспорта12]]+Таблица2[[#This Row],[легкой промышленности13]]+Таблица2[[#This Row],[химической отрасли14]]+Таблица2[[#This Row],[атомной отрасли (кроме оборонно-промышленного комплекса)15]]+Таблица2[[#This Row],[фармацевтической отрасли16]]+Таблица2[[#This Row],[отрасли информационных технологий17]]+Таблица2[[#This Row],[радиоэлектроники (кроме оборонно-промышленного комплекса)18]]+Таблица2[[#This Row],[топливно-энергетического комплекса (кроме оборонно-промышленного комплекса)19]]+Таблица2[[#This Row],[транспортной отрасли20]]+Таблица2[[#This Row],[горнодобывающей отрасли21]]+Таблица2[[#This Row],[отрасли электротехнической промышленности (кроме оборонно-промышленного комплекса)22]]+Таблица2[[#This Row],[лесной промышленности23]]+Таблица2[[#This Row],[строительной отрасли24]]+Таблица2[[#This Row],[отрасли электронной промышленности (кроме оборонно-промышленного комплекса)25]]+Таблица2[[#This Row],[индустрии робототехники26]]+Таблица2[[#This Row],[в отрасли искусства27]]+Таблица2[[#This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спорт28]], "+", "ОШИБКА")</f>
        <v>+</v>
      </c>
      <c r="AS202" s="4">
        <v>32</v>
      </c>
      <c r="AT202" s="4">
        <v>25</v>
      </c>
      <c r="AU202" s="4">
        <v>0</v>
      </c>
      <c r="AV202" s="4">
        <v>0</v>
      </c>
      <c r="AW202" s="4">
        <v>1</v>
      </c>
      <c r="AX202" s="4">
        <v>3</v>
      </c>
      <c r="AY202" s="4">
        <v>0</v>
      </c>
      <c r="AZ202" s="4">
        <v>0</v>
      </c>
      <c r="BA202" s="4">
        <v>0</v>
      </c>
      <c r="BB202" s="4">
        <v>1</v>
      </c>
      <c r="BC202" s="4">
        <v>0</v>
      </c>
      <c r="BD202" s="4">
        <v>0</v>
      </c>
      <c r="BE202" s="4">
        <v>0</v>
      </c>
      <c r="BF202" s="4">
        <v>0</v>
      </c>
      <c r="BG202" s="4">
        <v>0</v>
      </c>
      <c r="BH202" s="4">
        <v>0</v>
      </c>
      <c r="BI202" s="4">
        <v>0</v>
      </c>
      <c r="BJ202" s="4">
        <v>2</v>
      </c>
      <c r="BK202" s="4">
        <v>0</v>
      </c>
      <c r="BL202" s="4">
        <v>0</v>
      </c>
      <c r="BM202" s="4">
        <v>5</v>
      </c>
      <c r="BN202" s="4">
        <v>0</v>
      </c>
      <c r="BO202" s="4">
        <v>0</v>
      </c>
      <c r="BP202" s="4">
        <v>0</v>
      </c>
      <c r="BQ202" s="4">
        <v>26</v>
      </c>
      <c r="BR202" s="4">
        <v>0</v>
      </c>
      <c r="BS202" s="4">
        <v>0</v>
      </c>
      <c r="BT202" s="4">
        <v>0</v>
      </c>
      <c r="BU202" s="4">
        <v>0</v>
      </c>
      <c r="BV202" s="4">
        <v>0</v>
      </c>
      <c r="BW202" s="4">
        <v>8</v>
      </c>
      <c r="BX202" s="4">
        <v>57</v>
      </c>
      <c r="BY202" s="4">
        <v>0</v>
      </c>
      <c r="BZ202" s="4">
        <v>0</v>
      </c>
      <c r="CA202" s="4">
        <v>0</v>
      </c>
      <c r="CB202" s="4">
        <v>0</v>
      </c>
      <c r="CC202" s="4">
        <v>0</v>
      </c>
      <c r="CD202" s="4">
        <v>0</v>
      </c>
      <c r="CE202" s="4">
        <v>0</v>
      </c>
      <c r="CF202" s="4">
        <v>0</v>
      </c>
      <c r="CG202" s="4">
        <v>0</v>
      </c>
      <c r="CH202" s="5">
        <v>0</v>
      </c>
      <c r="CI202" s="6">
        <v>0</v>
      </c>
    </row>
    <row r="203" spans="1:87" ht="37.5" hidden="1">
      <c r="A203" s="65" t="s">
        <v>187</v>
      </c>
      <c r="B203" s="3" t="s">
        <v>191</v>
      </c>
      <c r="C203" s="64">
        <v>26</v>
      </c>
      <c r="D203" s="64">
        <v>0</v>
      </c>
      <c r="E203" s="4">
        <v>26</v>
      </c>
      <c r="F203" s="33" t="str">
        <f>IF(Таблица2[[#This Row],[Выпуск 2024 г.]]=Таблица2[[#This Row],[Трудоустроены]]+Таблица2[[#This Row],[индивидуальные предприниматели или самозанятые]]+Таблица2[[#This Row],[Будут трудоустроены]]+Таблица2[[#This Row],[индивидуальные предприниматели или самозанятые29]]+Таблица2[[#This Row],[продолжат обучение без трудоустройства]]+Таблица2[[#This Row],[призваны в армию, будут призваны в армию]]+Таблица2[[#This Row],[находятся в отпуске по уходу за ребенком, будут находиться в отпуске по уходу за ребенком]]+Таблица2[[#This Row],[Зарегистрированы в центрах занятости в качестве безработных (получают пособие по безработице) и не планируют трудоустраиваться]]+Таблица2[[#This Row],[Не планируют трудоустраиваться, в том числе по причинам получения иных социальных льгот ]]+Таблица2[[#This Row],[Иные причины нахождения под риском нетрудоустройства]]+Таблица2[[#This Row],[Тяжелое состояние здоровья, не позволяющее трудоустраиваться]]+Таблица2[[#This Row],[Находятся под следствием, отбывают наказание]]+Таблица2[[#This Row],[Переезд за пределы Российской Федерации]]+Таблица2[[#This Row],[Не могут трудоустраиваться в связи с уходом за больными родственниками, в связи с иными семейными обстоятельствами]], "+", "Не сходится сумма")</f>
        <v>+</v>
      </c>
      <c r="G203" s="4">
        <v>0</v>
      </c>
      <c r="H203" s="33" t="str">
        <f>IF(Таблица2[[#This Row],[Из них (из 3): трудоустроены по получаемой профессии, специальности]]&lt;=Таблица2[[#This Row],[Трудоустроены]], "+", "Не сход 3 и 4")</f>
        <v>+</v>
      </c>
      <c r="I203" s="33" t="str">
        <f>IF(Таблица2[[#This Row],[Из них (из 3): продолжат обучение]]&lt;=Таблица2[[#This Row],[Трудоустроены]], "+", "Несход 3 и 5")</f>
        <v>+</v>
      </c>
      <c r="J203" s="33" t="str">
        <f>IF(Таблица2[[#This Row],[Трудоустроены]]=Таблица2[[#This Row],[в отрасли образования]]+Таблица2[[#This Row],[в медицинской отрасли]]+Таблица2[[#This Row],[в отрасли сферы услуг, туризма]]+Таблица2[[#This Row],[в отрасли сферы торговли, организациях финансового сектора]]+Таблица2[[#This Row],[в отрасли правоохранительной сферы и управления]]+Таблица2[[#This Row],[в отрасли средств массовой информации]]+Таблица2[[#This Row],[на предприятия оборонно-промышленного комплекса]]+Таблица2[[#This Row],[машиностроения (кроме оборонно-промышленного комплекса)]]+Таблица2[[#This Row],[сельского хозяйства]]+Таблица2[[#This Row],[металлургии ]]+Таблица2[[#This Row],[железнодорожного транспорта]]+Таблица2[[#This Row],[легкой промышленности]]+Таблица2[[#This Row],[химической отрасли]]+Таблица2[[#This Row],[атомной отрасли (кроме оборонно-промышленного комплекса)]]+Таблица2[[#This Row],[фармацевтической отрасли]]+Таблица2[[#This Row],[отрасли информационных технологий]]+Таблица2[[#This Row],[радиоэлектроники (кроме оборонно-промышленного комплекса)]]+Таблица2[[#This Row],[топливно-энергетического комплекса (кроме оборонно-промышленного комплекса)]]+Таблица2[[#This Row],[транспортной отрасли]]+Таблица2[[#This Row],[горнодобывающей отрасли]]+Таблица2[[#This Row],[отрасли электротехнической промышленности (кроме оборонно-промышленного комплекса)]]+Таблица2[[#This Row],[лесной промышленности]]+Таблица2[[#This Row],[строительной отрасли]]+Таблица2[[#This Row],[отрасли электронной промышленности (кроме оборонно-промышленного комплекса)]]+Таблица2[[#This Row],[индустрии робототехники]]+Таблица2[[#This Row],[в отрасли искусства]]+Таблица2[[#This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 "+", "ОШИБКА")</f>
        <v>+</v>
      </c>
      <c r="K203" s="4">
        <v>0</v>
      </c>
      <c r="L203" s="4">
        <v>0</v>
      </c>
      <c r="M203" s="4">
        <v>0</v>
      </c>
      <c r="N203" s="4">
        <v>0</v>
      </c>
      <c r="O203" s="4">
        <v>0</v>
      </c>
      <c r="P203" s="4">
        <v>0</v>
      </c>
      <c r="Q203" s="4">
        <v>0</v>
      </c>
      <c r="R203" s="4">
        <v>0</v>
      </c>
      <c r="S203" s="4">
        <v>0</v>
      </c>
      <c r="T203" s="4">
        <v>0</v>
      </c>
      <c r="U203" s="4">
        <v>0</v>
      </c>
      <c r="V203" s="4">
        <v>0</v>
      </c>
      <c r="W203" s="4">
        <v>0</v>
      </c>
      <c r="X203" s="4">
        <v>0</v>
      </c>
      <c r="Y203" s="4">
        <v>0</v>
      </c>
      <c r="Z203" s="4">
        <v>0</v>
      </c>
      <c r="AA203" s="4">
        <v>0</v>
      </c>
      <c r="AB203" s="4">
        <v>0</v>
      </c>
      <c r="AC203" s="4">
        <v>0</v>
      </c>
      <c r="AD203" s="4">
        <v>0</v>
      </c>
      <c r="AE203" s="4">
        <v>0</v>
      </c>
      <c r="AF203" s="4">
        <v>0</v>
      </c>
      <c r="AG203" s="4">
        <v>0</v>
      </c>
      <c r="AH203" s="4">
        <v>0</v>
      </c>
      <c r="AI203" s="4">
        <v>0</v>
      </c>
      <c r="AJ203" s="4">
        <v>0</v>
      </c>
      <c r="AK203" s="4">
        <v>0</v>
      </c>
      <c r="AL203" s="4">
        <v>0</v>
      </c>
      <c r="AM203" s="4">
        <v>0</v>
      </c>
      <c r="AN203" s="4">
        <v>0</v>
      </c>
      <c r="AO203" s="12">
        <v>8</v>
      </c>
      <c r="AP203" s="33" t="str">
        <f>IF(Таблица2[[#This Row],[из них (из 34): трудоустраиваются по полученной профессии, специальности]]&lt;=Таблица2[[#This Row],[Будут трудоустроены]], "+", "Не сход 34 и 35")</f>
        <v>+</v>
      </c>
      <c r="AQ203" s="33" t="str">
        <f>IF(Таблица2[[#This Row],[из них (из 34) продолжат обучение
]]&lt;=Таблица2[[#This Row],[Будут трудоустроены]], "+", "Не сход 34 и 36")</f>
        <v>+</v>
      </c>
      <c r="AR203" s="33" t="str">
        <f>IF(Таблица2[[#This Row],[Будут трудоустроены]]=Таблица2[[#This Row],[в отрасли образования2]]+Таблица2[[#This Row],[в медицинской отрасли3]]+Таблица2[[#This Row],[в отрасли сферы услуг, туризма4]]+Таблица2[[#This Row],[в отрасли сферы торговли, организациях финансового сектора5]]+Таблица2[[#This Row],[в отрасли правоохранительной сферы и управления6]]+Таблица2[[#This Row],[на предприятия оборонно-промышленного комплекса8]]+Таблица2[[#This Row],[в отрасли средств массовой информации7]]+Таблица2[[#This Row],[машиностроения (кроме оборонно-промышленного комплекса)9]]+Таблица2[[#This Row],[сельского хозяйства10]]+Таблица2[[#This Row],[металлургии 11]]+Таблица2[[#This Row],[железнодорожного транспорта12]]+Таблица2[[#This Row],[легкой промышленности13]]+Таблица2[[#This Row],[химической отрасли14]]+Таблица2[[#This Row],[атомной отрасли (кроме оборонно-промышленного комплекса)15]]+Таблица2[[#This Row],[фармацевтической отрасли16]]+Таблица2[[#This Row],[отрасли информационных технологий17]]+Таблица2[[#This Row],[радиоэлектроники (кроме оборонно-промышленного комплекса)18]]+Таблица2[[#This Row],[топливно-энергетического комплекса (кроме оборонно-промышленного комплекса)19]]+Таблица2[[#This Row],[транспортной отрасли20]]+Таблица2[[#This Row],[горнодобывающей отрасли21]]+Таблица2[[#This Row],[отрасли электротехнической промышленности (кроме оборонно-промышленного комплекса)22]]+Таблица2[[#This Row],[лесной промышленности23]]+Таблица2[[#This Row],[строительной отрасли24]]+Таблица2[[#This Row],[отрасли электронной промышленности (кроме оборонно-промышленного комплекса)25]]+Таблица2[[#This Row],[индустрии робототехники26]]+Таблица2[[#This Row],[в отрасли искусства27]]+Таблица2[[#This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спорт28]], "+", "ОШИБКА")</f>
        <v>+</v>
      </c>
      <c r="AS203" s="4">
        <v>6</v>
      </c>
      <c r="AT203" s="4">
        <v>8</v>
      </c>
      <c r="AU203" s="4">
        <v>0</v>
      </c>
      <c r="AV203" s="4">
        <v>0</v>
      </c>
      <c r="AW203" s="4">
        <v>0</v>
      </c>
      <c r="AX203" s="4">
        <v>0</v>
      </c>
      <c r="AY203" s="4">
        <v>0</v>
      </c>
      <c r="AZ203" s="4">
        <v>0</v>
      </c>
      <c r="BA203" s="4">
        <v>0</v>
      </c>
      <c r="BB203" s="4">
        <v>0</v>
      </c>
      <c r="BC203" s="4">
        <v>0</v>
      </c>
      <c r="BD203" s="4">
        <v>0</v>
      </c>
      <c r="BE203" s="4">
        <v>0</v>
      </c>
      <c r="BF203" s="4">
        <v>0</v>
      </c>
      <c r="BG203" s="4">
        <v>0</v>
      </c>
      <c r="BH203" s="4">
        <v>0</v>
      </c>
      <c r="BI203" s="4">
        <v>0</v>
      </c>
      <c r="BJ203" s="4">
        <v>2</v>
      </c>
      <c r="BK203" s="4">
        <v>0</v>
      </c>
      <c r="BL203" s="4">
        <v>0</v>
      </c>
      <c r="BM203" s="4">
        <v>0</v>
      </c>
      <c r="BN203" s="4">
        <v>0</v>
      </c>
      <c r="BO203" s="4">
        <v>0</v>
      </c>
      <c r="BP203" s="4">
        <v>0</v>
      </c>
      <c r="BQ203" s="4">
        <v>6</v>
      </c>
      <c r="BR203" s="4">
        <v>0</v>
      </c>
      <c r="BS203" s="4">
        <v>0</v>
      </c>
      <c r="BT203" s="4">
        <v>0</v>
      </c>
      <c r="BU203" s="4">
        <v>0</v>
      </c>
      <c r="BV203" s="4">
        <v>0</v>
      </c>
      <c r="BW203" s="4">
        <v>8</v>
      </c>
      <c r="BX203" s="4">
        <v>10</v>
      </c>
      <c r="BY203" s="4">
        <v>0</v>
      </c>
      <c r="BZ203" s="4">
        <v>0</v>
      </c>
      <c r="CA203" s="4">
        <v>0</v>
      </c>
      <c r="CB203" s="4">
        <v>0</v>
      </c>
      <c r="CC203" s="4">
        <v>0</v>
      </c>
      <c r="CD203" s="4">
        <v>0</v>
      </c>
      <c r="CE203" s="4">
        <v>0</v>
      </c>
      <c r="CF203" s="4">
        <v>0</v>
      </c>
      <c r="CG203" s="4">
        <v>0</v>
      </c>
      <c r="CH203" s="5">
        <v>0</v>
      </c>
      <c r="CI203" s="6">
        <v>0</v>
      </c>
    </row>
    <row r="204" spans="1:87" ht="56.25" hidden="1">
      <c r="A204" s="65" t="s">
        <v>187</v>
      </c>
      <c r="B204" s="3" t="s">
        <v>192</v>
      </c>
      <c r="C204" s="64">
        <v>29</v>
      </c>
      <c r="D204" s="64">
        <v>0</v>
      </c>
      <c r="E204" s="4">
        <v>29</v>
      </c>
      <c r="F204" s="33" t="str">
        <f>IF(Таблица2[[#This Row],[Выпуск 2024 г.]]=Таблица2[[#This Row],[Трудоустроены]]+Таблица2[[#This Row],[индивидуальные предприниматели или самозанятые]]+Таблица2[[#This Row],[Будут трудоустроены]]+Таблица2[[#This Row],[индивидуальные предприниматели или самозанятые29]]+Таблица2[[#This Row],[продолжат обучение без трудоустройства]]+Таблица2[[#This Row],[призваны в армию, будут призваны в армию]]+Таблица2[[#This Row],[находятся в отпуске по уходу за ребенком, будут находиться в отпуске по уходу за ребенком]]+Таблица2[[#This Row],[Зарегистрированы в центрах занятости в качестве безработных (получают пособие по безработице) и не планируют трудоустраиваться]]+Таблица2[[#This Row],[Не планируют трудоустраиваться, в том числе по причинам получения иных социальных льгот ]]+Таблица2[[#This Row],[Иные причины нахождения под риском нетрудоустройства]]+Таблица2[[#This Row],[Тяжелое состояние здоровья, не позволяющее трудоустраиваться]]+Таблица2[[#This Row],[Находятся под следствием, отбывают наказание]]+Таблица2[[#This Row],[Переезд за пределы Российской Федерации]]+Таблица2[[#This Row],[Не могут трудоустраиваться в связи с уходом за больными родственниками, в связи с иными семейными обстоятельствами]], "+", "Не сходится сумма")</f>
        <v>+</v>
      </c>
      <c r="G204" s="4">
        <v>0</v>
      </c>
      <c r="H204" s="33" t="str">
        <f>IF(Таблица2[[#This Row],[Из них (из 3): трудоустроены по получаемой профессии, специальности]]&lt;=Таблица2[[#This Row],[Трудоустроены]], "+", "Не сход 3 и 4")</f>
        <v>+</v>
      </c>
      <c r="I204" s="33" t="str">
        <f>IF(Таблица2[[#This Row],[Из них (из 3): продолжат обучение]]&lt;=Таблица2[[#This Row],[Трудоустроены]], "+", "Несход 3 и 5")</f>
        <v>+</v>
      </c>
      <c r="J204" s="33" t="str">
        <f>IF(Таблица2[[#This Row],[Трудоустроены]]=Таблица2[[#This Row],[в отрасли образования]]+Таблица2[[#This Row],[в медицинской отрасли]]+Таблица2[[#This Row],[в отрасли сферы услуг, туризма]]+Таблица2[[#This Row],[в отрасли сферы торговли, организациях финансового сектора]]+Таблица2[[#This Row],[в отрасли правоохранительной сферы и управления]]+Таблица2[[#This Row],[в отрасли средств массовой информации]]+Таблица2[[#This Row],[на предприятия оборонно-промышленного комплекса]]+Таблица2[[#This Row],[машиностроения (кроме оборонно-промышленного комплекса)]]+Таблица2[[#This Row],[сельского хозяйства]]+Таблица2[[#This Row],[металлургии ]]+Таблица2[[#This Row],[железнодорожного транспорта]]+Таблица2[[#This Row],[легкой промышленности]]+Таблица2[[#This Row],[химической отрасли]]+Таблица2[[#This Row],[атомной отрасли (кроме оборонно-промышленного комплекса)]]+Таблица2[[#This Row],[фармацевтической отрасли]]+Таблица2[[#This Row],[отрасли информационных технологий]]+Таблица2[[#This Row],[радиоэлектроники (кроме оборонно-промышленного комплекса)]]+Таблица2[[#This Row],[топливно-энергетического комплекса (кроме оборонно-промышленного комплекса)]]+Таблица2[[#This Row],[транспортной отрасли]]+Таблица2[[#This Row],[горнодобывающей отрасли]]+Таблица2[[#This Row],[отрасли электротехнической промышленности (кроме оборонно-промышленного комплекса)]]+Таблица2[[#This Row],[лесной промышленности]]+Таблица2[[#This Row],[строительной отрасли]]+Таблица2[[#This Row],[отрасли электронной промышленности (кроме оборонно-промышленного комплекса)]]+Таблица2[[#This Row],[индустрии робототехники]]+Таблица2[[#This Row],[в отрасли искусства]]+Таблица2[[#This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 "+", "ОШИБКА")</f>
        <v>+</v>
      </c>
      <c r="K204" s="4">
        <v>0</v>
      </c>
      <c r="L204" s="4">
        <v>0</v>
      </c>
      <c r="M204" s="4">
        <v>0</v>
      </c>
      <c r="N204" s="4">
        <v>0</v>
      </c>
      <c r="O204" s="4">
        <v>0</v>
      </c>
      <c r="P204" s="4">
        <v>0</v>
      </c>
      <c r="Q204" s="4">
        <v>0</v>
      </c>
      <c r="R204" s="4">
        <v>0</v>
      </c>
      <c r="S204" s="4">
        <v>0</v>
      </c>
      <c r="T204" s="4">
        <v>0</v>
      </c>
      <c r="U204" s="4">
        <v>0</v>
      </c>
      <c r="V204" s="4">
        <v>0</v>
      </c>
      <c r="W204" s="4">
        <v>0</v>
      </c>
      <c r="X204" s="4">
        <v>0</v>
      </c>
      <c r="Y204" s="4">
        <v>0</v>
      </c>
      <c r="Z204" s="4">
        <v>0</v>
      </c>
      <c r="AA204" s="4">
        <v>0</v>
      </c>
      <c r="AB204" s="4">
        <v>0</v>
      </c>
      <c r="AC204" s="4">
        <v>0</v>
      </c>
      <c r="AD204" s="4">
        <v>0</v>
      </c>
      <c r="AE204" s="4">
        <v>0</v>
      </c>
      <c r="AF204" s="4">
        <v>0</v>
      </c>
      <c r="AG204" s="4">
        <v>0</v>
      </c>
      <c r="AH204" s="4">
        <v>0</v>
      </c>
      <c r="AI204" s="4">
        <v>0</v>
      </c>
      <c r="AJ204" s="4">
        <v>0</v>
      </c>
      <c r="AK204" s="4">
        <v>0</v>
      </c>
      <c r="AL204" s="4">
        <v>0</v>
      </c>
      <c r="AM204" s="4">
        <v>0</v>
      </c>
      <c r="AN204" s="4">
        <v>0</v>
      </c>
      <c r="AO204" s="12">
        <v>5</v>
      </c>
      <c r="AP204" s="33" t="str">
        <f>IF(Таблица2[[#This Row],[из них (из 34): трудоустраиваются по полученной профессии, специальности]]&lt;=Таблица2[[#This Row],[Будут трудоустроены]], "+", "Не сход 34 и 35")</f>
        <v>+</v>
      </c>
      <c r="AQ204" s="33" t="str">
        <f>IF(Таблица2[[#This Row],[из них (из 34) продолжат обучение
]]&lt;=Таблица2[[#This Row],[Будут трудоустроены]], "+", "Не сход 34 и 36")</f>
        <v>+</v>
      </c>
      <c r="AR204" s="33" t="str">
        <f>IF(Таблица2[[#This Row],[Будут трудоустроены]]=Таблица2[[#This Row],[в отрасли образования2]]+Таблица2[[#This Row],[в медицинской отрасли3]]+Таблица2[[#This Row],[в отрасли сферы услуг, туризма4]]+Таблица2[[#This Row],[в отрасли сферы торговли, организациях финансового сектора5]]+Таблица2[[#This Row],[в отрасли правоохранительной сферы и управления6]]+Таблица2[[#This Row],[на предприятия оборонно-промышленного комплекса8]]+Таблица2[[#This Row],[в отрасли средств массовой информации7]]+Таблица2[[#This Row],[машиностроения (кроме оборонно-промышленного комплекса)9]]+Таблица2[[#This Row],[сельского хозяйства10]]+Таблица2[[#This Row],[металлургии 11]]+Таблица2[[#This Row],[железнодорожного транспорта12]]+Таблица2[[#This Row],[легкой промышленности13]]+Таблица2[[#This Row],[химической отрасли14]]+Таблица2[[#This Row],[атомной отрасли (кроме оборонно-промышленного комплекса)15]]+Таблица2[[#This Row],[фармацевтической отрасли16]]+Таблица2[[#This Row],[отрасли информационных технологий17]]+Таблица2[[#This Row],[радиоэлектроники (кроме оборонно-промышленного комплекса)18]]+Таблица2[[#This Row],[топливно-энергетического комплекса (кроме оборонно-промышленного комплекса)19]]+Таблица2[[#This Row],[транспортной отрасли20]]+Таблица2[[#This Row],[горнодобывающей отрасли21]]+Таблица2[[#This Row],[отрасли электротехнической промышленности (кроме оборонно-промышленного комплекса)22]]+Таблица2[[#This Row],[лесной промышленности23]]+Таблица2[[#This Row],[строительной отрасли24]]+Таблица2[[#This Row],[отрасли электронной промышленности (кроме оборонно-промышленного комплекса)25]]+Таблица2[[#This Row],[индустрии робототехники26]]+Таблица2[[#This Row],[в отрасли искусства27]]+Таблица2[[#This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спорт28]], "+", "ОШИБКА")</f>
        <v>+</v>
      </c>
      <c r="AS204" s="4">
        <v>5</v>
      </c>
      <c r="AT204" s="4">
        <v>3</v>
      </c>
      <c r="AU204" s="4">
        <v>0</v>
      </c>
      <c r="AV204" s="4">
        <v>0</v>
      </c>
      <c r="AW204" s="4">
        <v>0</v>
      </c>
      <c r="AX204" s="4">
        <v>0</v>
      </c>
      <c r="AY204" s="4">
        <v>0</v>
      </c>
      <c r="AZ204" s="4">
        <v>0</v>
      </c>
      <c r="BA204" s="4">
        <v>0</v>
      </c>
      <c r="BB204" s="4">
        <v>0</v>
      </c>
      <c r="BC204" s="4">
        <v>0</v>
      </c>
      <c r="BD204" s="4">
        <v>0</v>
      </c>
      <c r="BE204" s="4">
        <v>0</v>
      </c>
      <c r="BF204" s="4">
        <v>0</v>
      </c>
      <c r="BG204" s="4">
        <v>0</v>
      </c>
      <c r="BH204" s="4">
        <v>0</v>
      </c>
      <c r="BI204" s="4">
        <v>0</v>
      </c>
      <c r="BJ204" s="4">
        <v>0</v>
      </c>
      <c r="BK204" s="4">
        <v>0</v>
      </c>
      <c r="BL204" s="4">
        <v>0</v>
      </c>
      <c r="BM204" s="4">
        <v>0</v>
      </c>
      <c r="BN204" s="4">
        <v>0</v>
      </c>
      <c r="BO204" s="4">
        <v>0</v>
      </c>
      <c r="BP204" s="4">
        <v>0</v>
      </c>
      <c r="BQ204" s="4">
        <v>3</v>
      </c>
      <c r="BR204" s="4">
        <v>0</v>
      </c>
      <c r="BS204" s="4">
        <v>0</v>
      </c>
      <c r="BT204" s="4">
        <v>0</v>
      </c>
      <c r="BU204" s="4">
        <v>2</v>
      </c>
      <c r="BV204" s="4">
        <v>0</v>
      </c>
      <c r="BW204" s="4">
        <v>3</v>
      </c>
      <c r="BX204" s="4">
        <v>21</v>
      </c>
      <c r="BY204" s="4">
        <v>0</v>
      </c>
      <c r="BZ204" s="4">
        <v>0</v>
      </c>
      <c r="CA204" s="4">
        <v>0</v>
      </c>
      <c r="CB204" s="4">
        <v>0</v>
      </c>
      <c r="CC204" s="4">
        <v>0</v>
      </c>
      <c r="CD204" s="4">
        <v>0</v>
      </c>
      <c r="CE204" s="4">
        <v>0</v>
      </c>
      <c r="CF204" s="4">
        <v>0</v>
      </c>
      <c r="CG204" s="4">
        <v>0</v>
      </c>
      <c r="CH204" s="5">
        <v>0</v>
      </c>
      <c r="CI204" s="6">
        <v>0</v>
      </c>
    </row>
    <row r="205" spans="1:87" ht="37.5" hidden="1">
      <c r="A205" s="65" t="s">
        <v>187</v>
      </c>
      <c r="B205" s="3" t="s">
        <v>193</v>
      </c>
      <c r="C205" s="64">
        <v>42</v>
      </c>
      <c r="D205" s="64">
        <v>0</v>
      </c>
      <c r="E205" s="4">
        <v>42</v>
      </c>
      <c r="F205" s="33" t="str">
        <f>IF(Таблица2[[#This Row],[Выпуск 2024 г.]]=Таблица2[[#This Row],[Трудоустроены]]+Таблица2[[#This Row],[индивидуальные предприниматели или самозанятые]]+Таблица2[[#This Row],[Будут трудоустроены]]+Таблица2[[#This Row],[индивидуальные предприниматели или самозанятые29]]+Таблица2[[#This Row],[продолжат обучение без трудоустройства]]+Таблица2[[#This Row],[призваны в армию, будут призваны в армию]]+Таблица2[[#This Row],[находятся в отпуске по уходу за ребенком, будут находиться в отпуске по уходу за ребенком]]+Таблица2[[#This Row],[Зарегистрированы в центрах занятости в качестве безработных (получают пособие по безработице) и не планируют трудоустраиваться]]+Таблица2[[#This Row],[Не планируют трудоустраиваться, в том числе по причинам получения иных социальных льгот ]]+Таблица2[[#This Row],[Иные причины нахождения под риском нетрудоустройства]]+Таблица2[[#This Row],[Тяжелое состояние здоровья, не позволяющее трудоустраиваться]]+Таблица2[[#This Row],[Находятся под следствием, отбывают наказание]]+Таблица2[[#This Row],[Переезд за пределы Российской Федерации]]+Таблица2[[#This Row],[Не могут трудоустраиваться в связи с уходом за больными родственниками, в связи с иными семейными обстоятельствами]], "+", "Не сходится сумма")</f>
        <v>+</v>
      </c>
      <c r="G205" s="4">
        <v>0</v>
      </c>
      <c r="H205" s="33" t="str">
        <f>IF(Таблица2[[#This Row],[Из них (из 3): трудоустроены по получаемой профессии, специальности]]&lt;=Таблица2[[#This Row],[Трудоустроены]], "+", "Не сход 3 и 4")</f>
        <v>+</v>
      </c>
      <c r="I205" s="33" t="str">
        <f>IF(Таблица2[[#This Row],[Из них (из 3): продолжат обучение]]&lt;=Таблица2[[#This Row],[Трудоустроены]], "+", "Несход 3 и 5")</f>
        <v>+</v>
      </c>
      <c r="J205" s="33" t="str">
        <f>IF(Таблица2[[#This Row],[Трудоустроены]]=Таблица2[[#This Row],[в отрасли образования]]+Таблица2[[#This Row],[в медицинской отрасли]]+Таблица2[[#This Row],[в отрасли сферы услуг, туризма]]+Таблица2[[#This Row],[в отрасли сферы торговли, организациях финансового сектора]]+Таблица2[[#This Row],[в отрасли правоохранительной сферы и управления]]+Таблица2[[#This Row],[в отрасли средств массовой информации]]+Таблица2[[#This Row],[на предприятия оборонно-промышленного комплекса]]+Таблица2[[#This Row],[машиностроения (кроме оборонно-промышленного комплекса)]]+Таблица2[[#This Row],[сельского хозяйства]]+Таблица2[[#This Row],[металлургии ]]+Таблица2[[#This Row],[железнодорожного транспорта]]+Таблица2[[#This Row],[легкой промышленности]]+Таблица2[[#This Row],[химической отрасли]]+Таблица2[[#This Row],[атомной отрасли (кроме оборонно-промышленного комплекса)]]+Таблица2[[#This Row],[фармацевтической отрасли]]+Таблица2[[#This Row],[отрасли информационных технологий]]+Таблица2[[#This Row],[радиоэлектроники (кроме оборонно-промышленного комплекса)]]+Таблица2[[#This Row],[топливно-энергетического комплекса (кроме оборонно-промышленного комплекса)]]+Таблица2[[#This Row],[транспортной отрасли]]+Таблица2[[#This Row],[горнодобывающей отрасли]]+Таблица2[[#This Row],[отрасли электротехнической промышленности (кроме оборонно-промышленного комплекса)]]+Таблица2[[#This Row],[лесной промышленности]]+Таблица2[[#This Row],[строительной отрасли]]+Таблица2[[#This Row],[отрасли электронной промышленности (кроме оборонно-промышленного комплекса)]]+Таблица2[[#This Row],[индустрии робототехники]]+Таблица2[[#This Row],[в отрасли искусства]]+Таблица2[[#This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 "+", "ОШИБКА")</f>
        <v>+</v>
      </c>
      <c r="K205" s="4">
        <v>0</v>
      </c>
      <c r="L205" s="4">
        <v>0</v>
      </c>
      <c r="M205" s="4">
        <v>0</v>
      </c>
      <c r="N205" s="4">
        <v>0</v>
      </c>
      <c r="O205" s="4">
        <v>0</v>
      </c>
      <c r="P205" s="4">
        <v>0</v>
      </c>
      <c r="Q205" s="4">
        <v>0</v>
      </c>
      <c r="R205" s="4">
        <v>0</v>
      </c>
      <c r="S205" s="4">
        <v>0</v>
      </c>
      <c r="T205" s="4">
        <v>0</v>
      </c>
      <c r="U205" s="4">
        <v>0</v>
      </c>
      <c r="V205" s="4">
        <v>0</v>
      </c>
      <c r="W205" s="4">
        <v>0</v>
      </c>
      <c r="X205" s="4">
        <v>0</v>
      </c>
      <c r="Y205" s="4">
        <v>0</v>
      </c>
      <c r="Z205" s="4">
        <v>0</v>
      </c>
      <c r="AA205" s="4">
        <v>0</v>
      </c>
      <c r="AB205" s="4">
        <v>0</v>
      </c>
      <c r="AC205" s="4">
        <v>0</v>
      </c>
      <c r="AD205" s="4">
        <v>0</v>
      </c>
      <c r="AE205" s="4">
        <v>0</v>
      </c>
      <c r="AF205" s="4">
        <v>0</v>
      </c>
      <c r="AG205" s="4">
        <v>0</v>
      </c>
      <c r="AH205" s="4">
        <v>0</v>
      </c>
      <c r="AI205" s="4">
        <v>0</v>
      </c>
      <c r="AJ205" s="4">
        <v>0</v>
      </c>
      <c r="AK205" s="4">
        <v>0</v>
      </c>
      <c r="AL205" s="4">
        <v>0</v>
      </c>
      <c r="AM205" s="4">
        <v>0</v>
      </c>
      <c r="AN205" s="4">
        <v>0</v>
      </c>
      <c r="AO205" s="12">
        <v>30</v>
      </c>
      <c r="AP205" s="33" t="str">
        <f>IF(Таблица2[[#This Row],[из них (из 34): трудоустраиваются по полученной профессии, специальности]]&lt;=Таблица2[[#This Row],[Будут трудоустроены]], "+", "Не сход 34 и 35")</f>
        <v>+</v>
      </c>
      <c r="AQ205" s="33" t="str">
        <f>IF(Таблица2[[#This Row],[из них (из 34) продолжат обучение
]]&lt;=Таблица2[[#This Row],[Будут трудоустроены]], "+", "Не сход 34 и 36")</f>
        <v>+</v>
      </c>
      <c r="AR205" s="33" t="str">
        <f>IF(Таблица2[[#This Row],[Будут трудоустроены]]=Таблица2[[#This Row],[в отрасли образования2]]+Таблица2[[#This Row],[в медицинской отрасли3]]+Таблица2[[#This Row],[в отрасли сферы услуг, туризма4]]+Таблица2[[#This Row],[в отрасли сферы торговли, организациях финансового сектора5]]+Таблица2[[#This Row],[в отрасли правоохранительной сферы и управления6]]+Таблица2[[#This Row],[на предприятия оборонно-промышленного комплекса8]]+Таблица2[[#This Row],[в отрасли средств массовой информации7]]+Таблица2[[#This Row],[машиностроения (кроме оборонно-промышленного комплекса)9]]+Таблица2[[#This Row],[сельского хозяйства10]]+Таблица2[[#This Row],[металлургии 11]]+Таблица2[[#This Row],[железнодорожного транспорта12]]+Таблица2[[#This Row],[легкой промышленности13]]+Таблица2[[#This Row],[химической отрасли14]]+Таблица2[[#This Row],[атомной отрасли (кроме оборонно-промышленного комплекса)15]]+Таблица2[[#This Row],[фармацевтической отрасли16]]+Таблица2[[#This Row],[отрасли информационных технологий17]]+Таблица2[[#This Row],[радиоэлектроники (кроме оборонно-промышленного комплекса)18]]+Таблица2[[#This Row],[топливно-энергетического комплекса (кроме оборонно-промышленного комплекса)19]]+Таблица2[[#This Row],[транспортной отрасли20]]+Таблица2[[#This Row],[горнодобывающей отрасли21]]+Таблица2[[#This Row],[отрасли электротехнической промышленности (кроме оборонно-промышленного комплекса)22]]+Таблица2[[#This Row],[лесной промышленности23]]+Таблица2[[#This Row],[строительной отрасли24]]+Таблица2[[#This Row],[отрасли электронной промышленности (кроме оборонно-промышленного комплекса)25]]+Таблица2[[#This Row],[индустрии робототехники26]]+Таблица2[[#This Row],[в отрасли искусства27]]+Таблица2[[#This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спорт28]], "+", "ОШИБКА")</f>
        <v>+</v>
      </c>
      <c r="AS205" s="4">
        <v>20</v>
      </c>
      <c r="AT205" s="4">
        <v>5</v>
      </c>
      <c r="AU205" s="4">
        <v>2</v>
      </c>
      <c r="AV205" s="4">
        <v>0</v>
      </c>
      <c r="AW205" s="4">
        <v>10</v>
      </c>
      <c r="AX205" s="4">
        <v>1</v>
      </c>
      <c r="AY205" s="4">
        <v>0</v>
      </c>
      <c r="AZ205" s="4">
        <v>0</v>
      </c>
      <c r="BA205" s="4">
        <v>0</v>
      </c>
      <c r="BB205" s="4">
        <v>0</v>
      </c>
      <c r="BC205" s="4">
        <v>0</v>
      </c>
      <c r="BD205" s="4">
        <v>0</v>
      </c>
      <c r="BE205" s="4">
        <v>0</v>
      </c>
      <c r="BF205" s="4">
        <v>0</v>
      </c>
      <c r="BG205" s="4">
        <v>0</v>
      </c>
      <c r="BH205" s="4">
        <v>0</v>
      </c>
      <c r="BI205" s="4">
        <v>0</v>
      </c>
      <c r="BJ205" s="4">
        <v>2</v>
      </c>
      <c r="BK205" s="4">
        <v>0</v>
      </c>
      <c r="BL205" s="4">
        <v>0</v>
      </c>
      <c r="BM205" s="4">
        <v>0</v>
      </c>
      <c r="BN205" s="4">
        <v>0</v>
      </c>
      <c r="BO205" s="4">
        <v>0</v>
      </c>
      <c r="BP205" s="4">
        <v>0</v>
      </c>
      <c r="BQ205" s="4">
        <v>9</v>
      </c>
      <c r="BR205" s="4">
        <v>0</v>
      </c>
      <c r="BS205" s="4">
        <v>0</v>
      </c>
      <c r="BT205" s="4">
        <v>0</v>
      </c>
      <c r="BU205" s="4">
        <v>6</v>
      </c>
      <c r="BV205" s="4">
        <v>0</v>
      </c>
      <c r="BW205" s="4">
        <v>5</v>
      </c>
      <c r="BX205" s="4">
        <v>5</v>
      </c>
      <c r="BY205" s="4">
        <v>2</v>
      </c>
      <c r="BZ205" s="4">
        <v>0</v>
      </c>
      <c r="CA205" s="4">
        <v>0</v>
      </c>
      <c r="CB205" s="4">
        <v>0</v>
      </c>
      <c r="CC205" s="4">
        <v>0</v>
      </c>
      <c r="CD205" s="4">
        <v>0</v>
      </c>
      <c r="CE205" s="4">
        <v>0</v>
      </c>
      <c r="CF205" s="4">
        <v>0</v>
      </c>
      <c r="CG205" s="4">
        <v>0</v>
      </c>
      <c r="CH205" s="5">
        <v>0</v>
      </c>
      <c r="CI205" s="6">
        <v>0</v>
      </c>
    </row>
    <row r="206" spans="1:87" ht="37.5" hidden="1">
      <c r="A206" s="65" t="s">
        <v>187</v>
      </c>
      <c r="B206" s="3" t="s">
        <v>80</v>
      </c>
      <c r="C206" s="64">
        <v>29</v>
      </c>
      <c r="D206" s="64">
        <v>0</v>
      </c>
      <c r="E206" s="4">
        <v>29</v>
      </c>
      <c r="F206" s="33" t="str">
        <f>IF(Таблица2[[#This Row],[Выпуск 2024 г.]]=Таблица2[[#This Row],[Трудоустроены]]+Таблица2[[#This Row],[индивидуальные предприниматели или самозанятые]]+Таблица2[[#This Row],[Будут трудоустроены]]+Таблица2[[#This Row],[индивидуальные предприниматели или самозанятые29]]+Таблица2[[#This Row],[продолжат обучение без трудоустройства]]+Таблица2[[#This Row],[призваны в армию, будут призваны в армию]]+Таблица2[[#This Row],[находятся в отпуске по уходу за ребенком, будут находиться в отпуске по уходу за ребенком]]+Таблица2[[#This Row],[Зарегистрированы в центрах занятости в качестве безработных (получают пособие по безработице) и не планируют трудоустраиваться]]+Таблица2[[#This Row],[Не планируют трудоустраиваться, в том числе по причинам получения иных социальных льгот ]]+Таблица2[[#This Row],[Иные причины нахождения под риском нетрудоустройства]]+Таблица2[[#This Row],[Тяжелое состояние здоровья, не позволяющее трудоустраиваться]]+Таблица2[[#This Row],[Находятся под следствием, отбывают наказание]]+Таблица2[[#This Row],[Переезд за пределы Российской Федерации]]+Таблица2[[#This Row],[Не могут трудоустраиваться в связи с уходом за больными родственниками, в связи с иными семейными обстоятельствами]], "+", "Не сходится сумма")</f>
        <v>+</v>
      </c>
      <c r="G206" s="4">
        <v>10</v>
      </c>
      <c r="H206" s="33" t="str">
        <f>IF(Таблица2[[#This Row],[Из них (из 3): трудоустроены по получаемой профессии, специальности]]&lt;=Таблица2[[#This Row],[Трудоустроены]], "+", "Не сход 3 и 4")</f>
        <v>+</v>
      </c>
      <c r="I206" s="33" t="str">
        <f>IF(Таблица2[[#This Row],[Из них (из 3): продолжат обучение]]&lt;=Таблица2[[#This Row],[Трудоустроены]], "+", "Несход 3 и 5")</f>
        <v>+</v>
      </c>
      <c r="J206" s="33" t="str">
        <f>IF(Таблица2[[#This Row],[Трудоустроены]]=Таблица2[[#This Row],[в отрасли образования]]+Таблица2[[#This Row],[в медицинской отрасли]]+Таблица2[[#This Row],[в отрасли сферы услуг, туризма]]+Таблица2[[#This Row],[в отрасли сферы торговли, организациях финансового сектора]]+Таблица2[[#This Row],[в отрасли правоохранительной сферы и управления]]+Таблица2[[#This Row],[в отрасли средств массовой информации]]+Таблица2[[#This Row],[на предприятия оборонно-промышленного комплекса]]+Таблица2[[#This Row],[машиностроения (кроме оборонно-промышленного комплекса)]]+Таблица2[[#This Row],[сельского хозяйства]]+Таблица2[[#This Row],[металлургии ]]+Таблица2[[#This Row],[железнодорожного транспорта]]+Таблица2[[#This Row],[легкой промышленности]]+Таблица2[[#This Row],[химической отрасли]]+Таблица2[[#This Row],[атомной отрасли (кроме оборонно-промышленного комплекса)]]+Таблица2[[#This Row],[фармацевтической отрасли]]+Таблица2[[#This Row],[отрасли информационных технологий]]+Таблица2[[#This Row],[радиоэлектроники (кроме оборонно-промышленного комплекса)]]+Таблица2[[#This Row],[топливно-энергетического комплекса (кроме оборонно-промышленного комплекса)]]+Таблица2[[#This Row],[транспортной отрасли]]+Таблица2[[#This Row],[горнодобывающей отрасли]]+Таблица2[[#This Row],[отрасли электротехнической промышленности (кроме оборонно-промышленного комплекса)]]+Таблица2[[#This Row],[лесной промышленности]]+Таблица2[[#This Row],[строительной отрасли]]+Таблица2[[#This Row],[отрасли электронной промышленности (кроме оборонно-промышленного комплекса)]]+Таблица2[[#This Row],[индустрии робототехники]]+Таблица2[[#This Row],[в отрасли искусства]]+Таблица2[[#This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 "+", "ОШИБКА")</f>
        <v>+</v>
      </c>
      <c r="K206" s="4">
        <v>5</v>
      </c>
      <c r="L206" s="4">
        <v>4</v>
      </c>
      <c r="M206" s="4">
        <v>0</v>
      </c>
      <c r="N206" s="4">
        <v>0</v>
      </c>
      <c r="O206" s="4">
        <v>0</v>
      </c>
      <c r="P206" s="4">
        <v>0</v>
      </c>
      <c r="Q206" s="4">
        <v>10</v>
      </c>
      <c r="R206" s="4">
        <v>0</v>
      </c>
      <c r="S206" s="4">
        <v>0</v>
      </c>
      <c r="T206" s="4">
        <v>0</v>
      </c>
      <c r="U206" s="4">
        <v>0</v>
      </c>
      <c r="V206" s="4">
        <v>0</v>
      </c>
      <c r="W206" s="4">
        <v>0</v>
      </c>
      <c r="X206" s="4">
        <v>0</v>
      </c>
      <c r="Y206" s="4">
        <v>0</v>
      </c>
      <c r="Z206" s="4">
        <v>0</v>
      </c>
      <c r="AA206" s="4">
        <v>0</v>
      </c>
      <c r="AB206" s="4">
        <v>0</v>
      </c>
      <c r="AC206" s="4">
        <v>0</v>
      </c>
      <c r="AD206" s="4">
        <v>0</v>
      </c>
      <c r="AE206" s="4">
        <v>0</v>
      </c>
      <c r="AF206" s="4">
        <v>0</v>
      </c>
      <c r="AG206" s="4">
        <v>0</v>
      </c>
      <c r="AH206" s="4">
        <v>0</v>
      </c>
      <c r="AI206" s="4">
        <v>0</v>
      </c>
      <c r="AJ206" s="4">
        <v>0</v>
      </c>
      <c r="AK206" s="4">
        <v>0</v>
      </c>
      <c r="AL206" s="4">
        <v>0</v>
      </c>
      <c r="AM206" s="4">
        <v>0</v>
      </c>
      <c r="AN206" s="4">
        <v>0</v>
      </c>
      <c r="AO206" s="12">
        <v>0</v>
      </c>
      <c r="AP206" s="33" t="str">
        <f>IF(Таблица2[[#This Row],[из них (из 34): трудоустраиваются по полученной профессии, специальности]]&lt;=Таблица2[[#This Row],[Будут трудоустроены]], "+", "Не сход 34 и 35")</f>
        <v>+</v>
      </c>
      <c r="AQ206" s="33" t="str">
        <f>IF(Таблица2[[#This Row],[из них (из 34) продолжат обучение
]]&lt;=Таблица2[[#This Row],[Будут трудоустроены]], "+", "Не сход 34 и 36")</f>
        <v>+</v>
      </c>
      <c r="AR206" s="33" t="str">
        <f>IF(Таблица2[[#This Row],[Будут трудоустроены]]=Таблица2[[#This Row],[в отрасли образования2]]+Таблица2[[#This Row],[в медицинской отрасли3]]+Таблица2[[#This Row],[в отрасли сферы услуг, туризма4]]+Таблица2[[#This Row],[в отрасли сферы торговли, организациях финансового сектора5]]+Таблица2[[#This Row],[в отрасли правоохранительной сферы и управления6]]+Таблица2[[#This Row],[на предприятия оборонно-промышленного комплекса8]]+Таблица2[[#This Row],[в отрасли средств массовой информации7]]+Таблица2[[#This Row],[машиностроения (кроме оборонно-промышленного комплекса)9]]+Таблица2[[#This Row],[сельского хозяйства10]]+Таблица2[[#This Row],[металлургии 11]]+Таблица2[[#This Row],[железнодорожного транспорта12]]+Таблица2[[#This Row],[легкой промышленности13]]+Таблица2[[#This Row],[химической отрасли14]]+Таблица2[[#This Row],[атомной отрасли (кроме оборонно-промышленного комплекса)15]]+Таблица2[[#This Row],[фармацевтической отрасли16]]+Таблица2[[#This Row],[отрасли информационных технологий17]]+Таблица2[[#This Row],[радиоэлектроники (кроме оборонно-промышленного комплекса)18]]+Таблица2[[#This Row],[топливно-энергетического комплекса (кроме оборонно-промышленного комплекса)19]]+Таблица2[[#This Row],[транспортной отрасли20]]+Таблица2[[#This Row],[горнодобывающей отрасли21]]+Таблица2[[#This Row],[отрасли электротехнической промышленности (кроме оборонно-промышленного комплекса)22]]+Таблица2[[#This Row],[лесной промышленности23]]+Таблица2[[#This Row],[строительной отрасли24]]+Таблица2[[#This Row],[отрасли электронной промышленности (кроме оборонно-промышленного комплекса)25]]+Таблица2[[#This Row],[индустрии робототехники26]]+Таблица2[[#This Row],[в отрасли искусства27]]+Таблица2[[#This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спорт28]], "+", "ОШИБКА")</f>
        <v>+</v>
      </c>
      <c r="AS206" s="4">
        <v>0</v>
      </c>
      <c r="AT206" s="4">
        <v>0</v>
      </c>
      <c r="AU206" s="4">
        <v>0</v>
      </c>
      <c r="AV206" s="4">
        <v>0</v>
      </c>
      <c r="AW206" s="4">
        <v>0</v>
      </c>
      <c r="AX206" s="4">
        <v>0</v>
      </c>
      <c r="AY206" s="4">
        <v>0</v>
      </c>
      <c r="AZ206" s="4">
        <v>0</v>
      </c>
      <c r="BA206" s="4"/>
      <c r="BB206" s="4"/>
      <c r="BC206" s="4"/>
      <c r="BD206" s="4"/>
      <c r="BE206" s="4"/>
      <c r="BF206" s="4"/>
      <c r="BG206" s="4"/>
      <c r="BH206" s="4"/>
      <c r="BI206" s="4"/>
      <c r="BJ206" s="4"/>
      <c r="BK206" s="4"/>
      <c r="BL206" s="4"/>
      <c r="BM206" s="4"/>
      <c r="BN206" s="4"/>
      <c r="BO206" s="4"/>
      <c r="BP206" s="4"/>
      <c r="BQ206" s="4"/>
      <c r="BR206" s="4">
        <v>0</v>
      </c>
      <c r="BS206" s="4">
        <v>0</v>
      </c>
      <c r="BT206" s="4">
        <v>0</v>
      </c>
      <c r="BU206" s="4">
        <v>0</v>
      </c>
      <c r="BV206" s="4">
        <v>0</v>
      </c>
      <c r="BW206" s="4">
        <v>2</v>
      </c>
      <c r="BX206" s="4">
        <v>17</v>
      </c>
      <c r="BY206" s="4">
        <v>0</v>
      </c>
      <c r="BZ206" s="4">
        <v>0</v>
      </c>
      <c r="CA206" s="4">
        <v>0</v>
      </c>
      <c r="CB206" s="4">
        <v>0</v>
      </c>
      <c r="CC206" s="4">
        <v>0</v>
      </c>
      <c r="CD206" s="4">
        <v>0</v>
      </c>
      <c r="CE206" s="4">
        <v>0</v>
      </c>
      <c r="CF206" s="4">
        <v>0</v>
      </c>
      <c r="CG206" s="4">
        <v>0</v>
      </c>
      <c r="CH206" s="5">
        <v>0</v>
      </c>
      <c r="CI206" s="6">
        <v>0</v>
      </c>
    </row>
    <row r="207" spans="1:87" ht="37.5" hidden="1">
      <c r="A207" s="65" t="s">
        <v>187</v>
      </c>
      <c r="B207" s="3" t="s">
        <v>9</v>
      </c>
      <c r="C207" s="64">
        <v>30</v>
      </c>
      <c r="D207" s="64">
        <v>0</v>
      </c>
      <c r="E207" s="4">
        <v>30</v>
      </c>
      <c r="F207" s="33" t="str">
        <f>IF(Таблица2[[#This Row],[Выпуск 2024 г.]]=Таблица2[[#This Row],[Трудоустроены]]+Таблица2[[#This Row],[индивидуальные предприниматели или самозанятые]]+Таблица2[[#This Row],[Будут трудоустроены]]+Таблица2[[#This Row],[индивидуальные предприниматели или самозанятые29]]+Таблица2[[#This Row],[продолжат обучение без трудоустройства]]+Таблица2[[#This Row],[призваны в армию, будут призваны в армию]]+Таблица2[[#This Row],[находятся в отпуске по уходу за ребенком, будут находиться в отпуске по уходу за ребенком]]+Таблица2[[#This Row],[Зарегистрированы в центрах занятости в качестве безработных (получают пособие по безработице) и не планируют трудоустраиваться]]+Таблица2[[#This Row],[Не планируют трудоустраиваться, в том числе по причинам получения иных социальных льгот ]]+Таблица2[[#This Row],[Иные причины нахождения под риском нетрудоустройства]]+Таблица2[[#This Row],[Тяжелое состояние здоровья, не позволяющее трудоустраиваться]]+Таблица2[[#This Row],[Находятся под следствием, отбывают наказание]]+Таблица2[[#This Row],[Переезд за пределы Российской Федерации]]+Таблица2[[#This Row],[Не могут трудоустраиваться в связи с уходом за больными родственниками, в связи с иными семейными обстоятельствами]], "+", "Не сходится сумма")</f>
        <v>+</v>
      </c>
      <c r="G207" s="4">
        <v>0</v>
      </c>
      <c r="H207" s="33" t="str">
        <f>IF(Таблица2[[#This Row],[Из них (из 3): трудоустроены по получаемой профессии, специальности]]&lt;=Таблица2[[#This Row],[Трудоустроены]], "+", "Не сход 3 и 4")</f>
        <v>+</v>
      </c>
      <c r="I207" s="33" t="str">
        <f>IF(Таблица2[[#This Row],[Из них (из 3): продолжат обучение]]&lt;=Таблица2[[#This Row],[Трудоустроены]], "+", "Несход 3 и 5")</f>
        <v>+</v>
      </c>
      <c r="J207" s="33" t="str">
        <f>IF(Таблица2[[#This Row],[Трудоустроены]]=Таблица2[[#This Row],[в отрасли образования]]+Таблица2[[#This Row],[в медицинской отрасли]]+Таблица2[[#This Row],[в отрасли сферы услуг, туризма]]+Таблица2[[#This Row],[в отрасли сферы торговли, организациях финансового сектора]]+Таблица2[[#This Row],[в отрасли правоохранительной сферы и управления]]+Таблица2[[#This Row],[в отрасли средств массовой информации]]+Таблица2[[#This Row],[на предприятия оборонно-промышленного комплекса]]+Таблица2[[#This Row],[машиностроения (кроме оборонно-промышленного комплекса)]]+Таблица2[[#This Row],[сельского хозяйства]]+Таблица2[[#This Row],[металлургии ]]+Таблица2[[#This Row],[железнодорожного транспорта]]+Таблица2[[#This Row],[легкой промышленности]]+Таблица2[[#This Row],[химической отрасли]]+Таблица2[[#This Row],[атомной отрасли (кроме оборонно-промышленного комплекса)]]+Таблица2[[#This Row],[фармацевтической отрасли]]+Таблица2[[#This Row],[отрасли информационных технологий]]+Таблица2[[#This Row],[радиоэлектроники (кроме оборонно-промышленного комплекса)]]+Таблица2[[#This Row],[топливно-энергетического комплекса (кроме оборонно-промышленного комплекса)]]+Таблица2[[#This Row],[транспортной отрасли]]+Таблица2[[#This Row],[горнодобывающей отрасли]]+Таблица2[[#This Row],[отрасли электротехнической промышленности (кроме оборонно-промышленного комплекса)]]+Таблица2[[#This Row],[лесной промышленности]]+Таблица2[[#This Row],[строительной отрасли]]+Таблица2[[#This Row],[отрасли электронной промышленности (кроме оборонно-промышленного комплекса)]]+Таблица2[[#This Row],[индустрии робототехники]]+Таблица2[[#This Row],[в отрасли искусства]]+Таблица2[[#This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 "+", "ОШИБКА")</f>
        <v>+</v>
      </c>
      <c r="K207" s="4">
        <v>0</v>
      </c>
      <c r="L207" s="4">
        <v>0</v>
      </c>
      <c r="M207" s="4">
        <v>0</v>
      </c>
      <c r="N207" s="4">
        <v>0</v>
      </c>
      <c r="O207" s="4">
        <v>0</v>
      </c>
      <c r="P207" s="4">
        <v>0</v>
      </c>
      <c r="Q207" s="4">
        <v>0</v>
      </c>
      <c r="R207" s="4">
        <v>0</v>
      </c>
      <c r="S207" s="4">
        <v>0</v>
      </c>
      <c r="T207" s="4">
        <v>0</v>
      </c>
      <c r="U207" s="4">
        <v>0</v>
      </c>
      <c r="V207" s="4">
        <v>0</v>
      </c>
      <c r="W207" s="4">
        <v>0</v>
      </c>
      <c r="X207" s="4">
        <v>0</v>
      </c>
      <c r="Y207" s="4">
        <v>0</v>
      </c>
      <c r="Z207" s="4">
        <v>0</v>
      </c>
      <c r="AA207" s="4">
        <v>0</v>
      </c>
      <c r="AB207" s="4">
        <v>0</v>
      </c>
      <c r="AC207" s="4">
        <v>0</v>
      </c>
      <c r="AD207" s="4">
        <v>0</v>
      </c>
      <c r="AE207" s="4">
        <v>0</v>
      </c>
      <c r="AF207" s="4">
        <v>0</v>
      </c>
      <c r="AG207" s="4">
        <v>0</v>
      </c>
      <c r="AH207" s="4">
        <v>0</v>
      </c>
      <c r="AI207" s="4">
        <v>0</v>
      </c>
      <c r="AJ207" s="4">
        <v>0</v>
      </c>
      <c r="AK207" s="4">
        <v>0</v>
      </c>
      <c r="AL207" s="4">
        <v>0</v>
      </c>
      <c r="AM207" s="4">
        <v>0</v>
      </c>
      <c r="AN207" s="4">
        <v>0</v>
      </c>
      <c r="AO207" s="12">
        <v>16</v>
      </c>
      <c r="AP207" s="33" t="str">
        <f>IF(Таблица2[[#This Row],[из них (из 34): трудоустраиваются по полученной профессии, специальности]]&lt;=Таблица2[[#This Row],[Будут трудоустроены]], "+", "Не сход 34 и 35")</f>
        <v>+</v>
      </c>
      <c r="AQ207" s="33" t="str">
        <f>IF(Таблица2[[#This Row],[из них (из 34) продолжат обучение
]]&lt;=Таблица2[[#This Row],[Будут трудоустроены]], "+", "Не сход 34 и 36")</f>
        <v>+</v>
      </c>
      <c r="AR207" s="33" t="str">
        <f>IF(Таблица2[[#This Row],[Будут трудоустроены]]=Таблица2[[#This Row],[в отрасли образования2]]+Таблица2[[#This Row],[в медицинской отрасли3]]+Таблица2[[#This Row],[в отрасли сферы услуг, туризма4]]+Таблица2[[#This Row],[в отрасли сферы торговли, организациях финансового сектора5]]+Таблица2[[#This Row],[в отрасли правоохранительной сферы и управления6]]+Таблица2[[#This Row],[на предприятия оборонно-промышленного комплекса8]]+Таблица2[[#This Row],[в отрасли средств массовой информации7]]+Таблица2[[#This Row],[машиностроения (кроме оборонно-промышленного комплекса)9]]+Таблица2[[#This Row],[сельского хозяйства10]]+Таблица2[[#This Row],[металлургии 11]]+Таблица2[[#This Row],[железнодорожного транспорта12]]+Таблица2[[#This Row],[легкой промышленности13]]+Таблица2[[#This Row],[химической отрасли14]]+Таблица2[[#This Row],[атомной отрасли (кроме оборонно-промышленного комплекса)15]]+Таблица2[[#This Row],[фармацевтической отрасли16]]+Таблица2[[#This Row],[отрасли информационных технологий17]]+Таблица2[[#This Row],[радиоэлектроники (кроме оборонно-промышленного комплекса)18]]+Таблица2[[#This Row],[топливно-энергетического комплекса (кроме оборонно-промышленного комплекса)19]]+Таблица2[[#This Row],[транспортной отрасли20]]+Таблица2[[#This Row],[горнодобывающей отрасли21]]+Таблица2[[#This Row],[отрасли электротехнической промышленности (кроме оборонно-промышленного комплекса)22]]+Таблица2[[#This Row],[лесной промышленности23]]+Таблица2[[#This Row],[строительной отрасли24]]+Таблица2[[#This Row],[отрасли электронной промышленности (кроме оборонно-промышленного комплекса)25]]+Таблица2[[#This Row],[индустрии робототехники26]]+Таблица2[[#This Row],[в отрасли искусства27]]+Таблица2[[#This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спорт28]], "+", "ОШИБКА")</f>
        <v>+</v>
      </c>
      <c r="AS207" s="4">
        <v>14</v>
      </c>
      <c r="AT207" s="4">
        <v>13</v>
      </c>
      <c r="AU207" s="4">
        <v>1</v>
      </c>
      <c r="AV207" s="4">
        <v>0</v>
      </c>
      <c r="AW207" s="4">
        <v>2</v>
      </c>
      <c r="AX207" s="4">
        <v>6</v>
      </c>
      <c r="AY207" s="4">
        <v>5</v>
      </c>
      <c r="AZ207" s="4">
        <v>0</v>
      </c>
      <c r="BA207" s="4">
        <v>0</v>
      </c>
      <c r="BB207" s="4">
        <v>0</v>
      </c>
      <c r="BC207" s="4">
        <v>0</v>
      </c>
      <c r="BD207" s="4">
        <v>0</v>
      </c>
      <c r="BE207" s="4">
        <v>0</v>
      </c>
      <c r="BF207" s="4">
        <v>0</v>
      </c>
      <c r="BG207" s="4">
        <v>0</v>
      </c>
      <c r="BH207" s="4">
        <v>0</v>
      </c>
      <c r="BI207" s="4">
        <v>0</v>
      </c>
      <c r="BJ207" s="4">
        <v>0</v>
      </c>
      <c r="BK207" s="4">
        <v>0</v>
      </c>
      <c r="BL207" s="4">
        <v>0</v>
      </c>
      <c r="BM207" s="4">
        <v>0</v>
      </c>
      <c r="BN207" s="4">
        <v>0</v>
      </c>
      <c r="BO207" s="4">
        <v>0</v>
      </c>
      <c r="BP207" s="4">
        <v>0</v>
      </c>
      <c r="BQ207" s="4">
        <v>2</v>
      </c>
      <c r="BR207" s="4">
        <v>0</v>
      </c>
      <c r="BS207" s="4">
        <v>0</v>
      </c>
      <c r="BT207" s="4">
        <v>0</v>
      </c>
      <c r="BU207" s="4">
        <v>0</v>
      </c>
      <c r="BV207" s="4">
        <v>2</v>
      </c>
      <c r="BW207" s="4">
        <v>6</v>
      </c>
      <c r="BX207" s="4">
        <v>6</v>
      </c>
      <c r="BY207" s="4">
        <v>0</v>
      </c>
      <c r="BZ207" s="4">
        <v>0</v>
      </c>
      <c r="CA207" s="4">
        <v>0</v>
      </c>
      <c r="CB207" s="4">
        <v>0</v>
      </c>
      <c r="CC207" s="4">
        <v>0</v>
      </c>
      <c r="CD207" s="4">
        <v>0</v>
      </c>
      <c r="CE207" s="4">
        <v>0</v>
      </c>
      <c r="CF207" s="4">
        <v>0</v>
      </c>
      <c r="CG207" s="4">
        <v>0</v>
      </c>
      <c r="CH207" s="5">
        <v>0</v>
      </c>
      <c r="CI207" s="6">
        <v>0</v>
      </c>
    </row>
    <row r="208" spans="1:87" ht="56.25" hidden="1">
      <c r="A208" s="65" t="s">
        <v>194</v>
      </c>
      <c r="B208" s="3" t="s">
        <v>195</v>
      </c>
      <c r="C208" s="64">
        <v>63</v>
      </c>
      <c r="D208" s="64">
        <v>0</v>
      </c>
      <c r="E208" s="4">
        <v>63</v>
      </c>
      <c r="F208" s="33" t="str">
        <f>IF(Таблица2[[#This Row],[Выпуск 2024 г.]]=Таблица2[[#This Row],[Трудоустроены]]+Таблица2[[#This Row],[индивидуальные предприниматели или самозанятые]]+Таблица2[[#This Row],[Будут трудоустроены]]+Таблица2[[#This Row],[индивидуальные предприниматели или самозанятые29]]+Таблица2[[#This Row],[продолжат обучение без трудоустройства]]+Таблица2[[#This Row],[призваны в армию, будут призваны в армию]]+Таблица2[[#This Row],[находятся в отпуске по уходу за ребенком, будут находиться в отпуске по уходу за ребенком]]+Таблица2[[#This Row],[Зарегистрированы в центрах занятости в качестве безработных (получают пособие по безработице) и не планируют трудоустраиваться]]+Таблица2[[#This Row],[Не планируют трудоустраиваться, в том числе по причинам получения иных социальных льгот ]]+Таблица2[[#This Row],[Иные причины нахождения под риском нетрудоустройства]]+Таблица2[[#This Row],[Тяжелое состояние здоровья, не позволяющее трудоустраиваться]]+Таблица2[[#This Row],[Находятся под следствием, отбывают наказание]]+Таблица2[[#This Row],[Переезд за пределы Российской Федерации]]+Таблица2[[#This Row],[Не могут трудоустраиваться в связи с уходом за больными родственниками, в связи с иными семейными обстоятельствами]], "+", "Не сходится сумма")</f>
        <v>+</v>
      </c>
      <c r="G208" s="4">
        <v>0</v>
      </c>
      <c r="H208" s="33" t="str">
        <f>IF(Таблица2[[#This Row],[Из них (из 3): трудоустроены по получаемой профессии, специальности]]&lt;=Таблица2[[#This Row],[Трудоустроены]], "+", "Не сход 3 и 4")</f>
        <v>+</v>
      </c>
      <c r="I208" s="33" t="str">
        <f>IF(Таблица2[[#This Row],[Из них (из 3): продолжат обучение]]&lt;=Таблица2[[#This Row],[Трудоустроены]], "+", "Несход 3 и 5")</f>
        <v>+</v>
      </c>
      <c r="J208" s="33" t="str">
        <f>IF(Таблица2[[#This Row],[Трудоустроены]]=Таблица2[[#This Row],[в отрасли образования]]+Таблица2[[#This Row],[в медицинской отрасли]]+Таблица2[[#This Row],[в отрасли сферы услуг, туризма]]+Таблица2[[#This Row],[в отрасли сферы торговли, организациях финансового сектора]]+Таблица2[[#This Row],[в отрасли правоохранительной сферы и управления]]+Таблица2[[#This Row],[в отрасли средств массовой информации]]+Таблица2[[#This Row],[на предприятия оборонно-промышленного комплекса]]+Таблица2[[#This Row],[машиностроения (кроме оборонно-промышленного комплекса)]]+Таблица2[[#This Row],[сельского хозяйства]]+Таблица2[[#This Row],[металлургии ]]+Таблица2[[#This Row],[железнодорожного транспорта]]+Таблица2[[#This Row],[легкой промышленности]]+Таблица2[[#This Row],[химической отрасли]]+Таблица2[[#This Row],[атомной отрасли (кроме оборонно-промышленного комплекса)]]+Таблица2[[#This Row],[фармацевтической отрасли]]+Таблица2[[#This Row],[отрасли информационных технологий]]+Таблица2[[#This Row],[радиоэлектроники (кроме оборонно-промышленного комплекса)]]+Таблица2[[#This Row],[топливно-энергетического комплекса (кроме оборонно-промышленного комплекса)]]+Таблица2[[#This Row],[транспортной отрасли]]+Таблица2[[#This Row],[горнодобывающей отрасли]]+Таблица2[[#This Row],[отрасли электротехнической промышленности (кроме оборонно-промышленного комплекса)]]+Таблица2[[#This Row],[лесной промышленности]]+Таблица2[[#This Row],[строительной отрасли]]+Таблица2[[#This Row],[отрасли электронной промышленности (кроме оборонно-промышленного комплекса)]]+Таблица2[[#This Row],[индустрии робототехники]]+Таблица2[[#This Row],[в отрасли искусства]]+Таблица2[[#This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 "+", "ОШИБКА")</f>
        <v>+</v>
      </c>
      <c r="K208" s="4">
        <v>0</v>
      </c>
      <c r="L208" s="4">
        <v>0</v>
      </c>
      <c r="M208" s="4">
        <v>0</v>
      </c>
      <c r="N208" s="4">
        <v>0</v>
      </c>
      <c r="O208" s="4">
        <v>0</v>
      </c>
      <c r="P208" s="4">
        <v>0</v>
      </c>
      <c r="Q208" s="4">
        <v>0</v>
      </c>
      <c r="R208" s="4">
        <v>0</v>
      </c>
      <c r="S208" s="4">
        <v>0</v>
      </c>
      <c r="T208" s="4">
        <v>0</v>
      </c>
      <c r="U208" s="4">
        <v>0</v>
      </c>
      <c r="V208" s="4">
        <v>0</v>
      </c>
      <c r="W208" s="4">
        <v>0</v>
      </c>
      <c r="X208" s="4">
        <v>0</v>
      </c>
      <c r="Y208" s="4">
        <v>0</v>
      </c>
      <c r="Z208" s="4">
        <v>0</v>
      </c>
      <c r="AA208" s="4">
        <v>0</v>
      </c>
      <c r="AB208" s="4">
        <v>0</v>
      </c>
      <c r="AC208" s="4">
        <v>0</v>
      </c>
      <c r="AD208" s="4">
        <v>0</v>
      </c>
      <c r="AE208" s="4">
        <v>0</v>
      </c>
      <c r="AF208" s="4">
        <v>0</v>
      </c>
      <c r="AG208" s="4">
        <v>0</v>
      </c>
      <c r="AH208" s="4">
        <v>0</v>
      </c>
      <c r="AI208" s="4">
        <v>0</v>
      </c>
      <c r="AJ208" s="4">
        <v>0</v>
      </c>
      <c r="AK208" s="4">
        <v>0</v>
      </c>
      <c r="AL208" s="4">
        <v>0</v>
      </c>
      <c r="AM208" s="4">
        <v>0</v>
      </c>
      <c r="AN208" s="4">
        <v>0</v>
      </c>
      <c r="AO208" s="12">
        <v>63</v>
      </c>
      <c r="AP208" s="33" t="str">
        <f>IF(Таблица2[[#This Row],[из них (из 34): трудоустраиваются по полученной профессии, специальности]]&lt;=Таблица2[[#This Row],[Будут трудоустроены]], "+", "Не сход 34 и 35")</f>
        <v>+</v>
      </c>
      <c r="AQ208" s="33" t="str">
        <f>IF(Таблица2[[#This Row],[из них (из 34) продолжат обучение
]]&lt;=Таблица2[[#This Row],[Будут трудоустроены]], "+", "Не сход 34 и 36")</f>
        <v>+</v>
      </c>
      <c r="AR208" s="33" t="str">
        <f>IF(Таблица2[[#This Row],[Будут трудоустроены]]=Таблица2[[#This Row],[в отрасли образования2]]+Таблица2[[#This Row],[в медицинской отрасли3]]+Таблица2[[#This Row],[в отрасли сферы услуг, туризма4]]+Таблица2[[#This Row],[в отрасли сферы торговли, организациях финансового сектора5]]+Таблица2[[#This Row],[в отрасли правоохранительной сферы и управления6]]+Таблица2[[#This Row],[на предприятия оборонно-промышленного комплекса8]]+Таблица2[[#This Row],[в отрасли средств массовой информации7]]+Таблица2[[#This Row],[машиностроения (кроме оборонно-промышленного комплекса)9]]+Таблица2[[#This Row],[сельского хозяйства10]]+Таблица2[[#This Row],[металлургии 11]]+Таблица2[[#This Row],[железнодорожного транспорта12]]+Таблица2[[#This Row],[легкой промышленности13]]+Таблица2[[#This Row],[химической отрасли14]]+Таблица2[[#This Row],[атомной отрасли (кроме оборонно-промышленного комплекса)15]]+Таблица2[[#This Row],[фармацевтической отрасли16]]+Таблица2[[#This Row],[отрасли информационных технологий17]]+Таблица2[[#This Row],[радиоэлектроники (кроме оборонно-промышленного комплекса)18]]+Таблица2[[#This Row],[топливно-энергетического комплекса (кроме оборонно-промышленного комплекса)19]]+Таблица2[[#This Row],[транспортной отрасли20]]+Таблица2[[#This Row],[горнодобывающей отрасли21]]+Таблица2[[#This Row],[отрасли электротехнической промышленности (кроме оборонно-промышленного комплекса)22]]+Таблица2[[#This Row],[лесной промышленности23]]+Таблица2[[#This Row],[строительной отрасли24]]+Таблица2[[#This Row],[отрасли электронной промышленности (кроме оборонно-промышленного комплекса)25]]+Таблица2[[#This Row],[индустрии робототехники26]]+Таблица2[[#This Row],[в отрасли искусства27]]+Таблица2[[#This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спорт28]], "+", "ОШИБКА")</f>
        <v>+</v>
      </c>
      <c r="AS208" s="4">
        <v>52</v>
      </c>
      <c r="AT208" s="4">
        <v>11</v>
      </c>
      <c r="AU208" s="4">
        <v>0</v>
      </c>
      <c r="AV208" s="4">
        <v>0</v>
      </c>
      <c r="AW208" s="4">
        <v>0</v>
      </c>
      <c r="AX208" s="4">
        <v>0</v>
      </c>
      <c r="AY208" s="4">
        <v>0</v>
      </c>
      <c r="AZ208" s="4">
        <v>0</v>
      </c>
      <c r="BA208" s="4">
        <v>0</v>
      </c>
      <c r="BB208" s="4">
        <v>0</v>
      </c>
      <c r="BC208" s="4">
        <v>0</v>
      </c>
      <c r="BD208" s="4">
        <v>0</v>
      </c>
      <c r="BE208" s="4">
        <v>0</v>
      </c>
      <c r="BF208" s="4">
        <v>0</v>
      </c>
      <c r="BG208" s="4">
        <v>0</v>
      </c>
      <c r="BH208" s="4">
        <v>0</v>
      </c>
      <c r="BI208" s="4">
        <v>0</v>
      </c>
      <c r="BJ208" s="4">
        <v>0</v>
      </c>
      <c r="BK208" s="4">
        <v>0</v>
      </c>
      <c r="BL208" s="4">
        <v>0</v>
      </c>
      <c r="BM208" s="4">
        <v>63</v>
      </c>
      <c r="BN208" s="4">
        <v>0</v>
      </c>
      <c r="BO208" s="4">
        <v>0</v>
      </c>
      <c r="BP208" s="4">
        <v>0</v>
      </c>
      <c r="BQ208" s="4">
        <v>0</v>
      </c>
      <c r="BR208" s="4">
        <v>0</v>
      </c>
      <c r="BS208" s="4">
        <v>0</v>
      </c>
      <c r="BT208" s="4">
        <v>0</v>
      </c>
      <c r="BU208" s="4">
        <v>0</v>
      </c>
      <c r="BV208" s="4">
        <v>0</v>
      </c>
      <c r="BW208" s="4">
        <v>0</v>
      </c>
      <c r="BX208" s="4">
        <v>0</v>
      </c>
      <c r="BY208" s="4">
        <v>0</v>
      </c>
      <c r="BZ208" s="4">
        <v>0</v>
      </c>
      <c r="CA208" s="4">
        <v>0</v>
      </c>
      <c r="CB208" s="4">
        <v>0</v>
      </c>
      <c r="CC208" s="4">
        <v>0</v>
      </c>
      <c r="CD208" s="4">
        <v>0</v>
      </c>
      <c r="CE208" s="4">
        <v>0</v>
      </c>
      <c r="CF208" s="4">
        <v>0</v>
      </c>
      <c r="CG208" s="4">
        <v>0</v>
      </c>
      <c r="CH208" s="5">
        <v>0</v>
      </c>
      <c r="CI208" s="6" t="s">
        <v>196</v>
      </c>
    </row>
    <row r="209" spans="1:87" ht="56.25" hidden="1">
      <c r="A209" s="65" t="s">
        <v>194</v>
      </c>
      <c r="B209" s="3" t="s">
        <v>197</v>
      </c>
      <c r="C209" s="64">
        <v>72</v>
      </c>
      <c r="D209" s="64">
        <v>0</v>
      </c>
      <c r="E209" s="4">
        <v>72</v>
      </c>
      <c r="F209" s="33" t="str">
        <f>IF(Таблица2[[#This Row],[Выпуск 2024 г.]]=Таблица2[[#This Row],[Трудоустроены]]+Таблица2[[#This Row],[индивидуальные предприниматели или самозанятые]]+Таблица2[[#This Row],[Будут трудоустроены]]+Таблица2[[#This Row],[индивидуальные предприниматели или самозанятые29]]+Таблица2[[#This Row],[продолжат обучение без трудоустройства]]+Таблица2[[#This Row],[призваны в армию, будут призваны в армию]]+Таблица2[[#This Row],[находятся в отпуске по уходу за ребенком, будут находиться в отпуске по уходу за ребенком]]+Таблица2[[#This Row],[Зарегистрированы в центрах занятости в качестве безработных (получают пособие по безработице) и не планируют трудоустраиваться]]+Таблица2[[#This Row],[Не планируют трудоустраиваться, в том числе по причинам получения иных социальных льгот ]]+Таблица2[[#This Row],[Иные причины нахождения под риском нетрудоустройства]]+Таблица2[[#This Row],[Тяжелое состояние здоровья, не позволяющее трудоустраиваться]]+Таблица2[[#This Row],[Находятся под следствием, отбывают наказание]]+Таблица2[[#This Row],[Переезд за пределы Российской Федерации]]+Таблица2[[#This Row],[Не могут трудоустраиваться в связи с уходом за больными родственниками, в связи с иными семейными обстоятельствами]], "+", "Не сходится сумма")</f>
        <v>+</v>
      </c>
      <c r="G209" s="4">
        <v>0</v>
      </c>
      <c r="H209" s="33" t="str">
        <f>IF(Таблица2[[#This Row],[Из них (из 3): трудоустроены по получаемой профессии, специальности]]&lt;=Таблица2[[#This Row],[Трудоустроены]], "+", "Не сход 3 и 4")</f>
        <v>+</v>
      </c>
      <c r="I209" s="33" t="str">
        <f>IF(Таблица2[[#This Row],[Из них (из 3): продолжат обучение]]&lt;=Таблица2[[#This Row],[Трудоустроены]], "+", "Несход 3 и 5")</f>
        <v>+</v>
      </c>
      <c r="J209" s="33" t="str">
        <f>IF(Таблица2[[#This Row],[Трудоустроены]]=Таблица2[[#This Row],[в отрасли образования]]+Таблица2[[#This Row],[в медицинской отрасли]]+Таблица2[[#This Row],[в отрасли сферы услуг, туризма]]+Таблица2[[#This Row],[в отрасли сферы торговли, организациях финансового сектора]]+Таблица2[[#This Row],[в отрасли правоохранительной сферы и управления]]+Таблица2[[#This Row],[в отрасли средств массовой информации]]+Таблица2[[#This Row],[на предприятия оборонно-промышленного комплекса]]+Таблица2[[#This Row],[машиностроения (кроме оборонно-промышленного комплекса)]]+Таблица2[[#This Row],[сельского хозяйства]]+Таблица2[[#This Row],[металлургии ]]+Таблица2[[#This Row],[железнодорожного транспорта]]+Таблица2[[#This Row],[легкой промышленности]]+Таблица2[[#This Row],[химической отрасли]]+Таблица2[[#This Row],[атомной отрасли (кроме оборонно-промышленного комплекса)]]+Таблица2[[#This Row],[фармацевтической отрасли]]+Таблица2[[#This Row],[отрасли информационных технологий]]+Таблица2[[#This Row],[радиоэлектроники (кроме оборонно-промышленного комплекса)]]+Таблица2[[#This Row],[топливно-энергетического комплекса (кроме оборонно-промышленного комплекса)]]+Таблица2[[#This Row],[транспортной отрасли]]+Таблица2[[#This Row],[горнодобывающей отрасли]]+Таблица2[[#This Row],[отрасли электротехнической промышленности (кроме оборонно-промышленного комплекса)]]+Таблица2[[#This Row],[лесной промышленности]]+Таблица2[[#This Row],[строительной отрасли]]+Таблица2[[#This Row],[отрасли электронной промышленности (кроме оборонно-промышленного комплекса)]]+Таблица2[[#This Row],[индустрии робототехники]]+Таблица2[[#This Row],[в отрасли искусства]]+Таблица2[[#This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 "+", "ОШИБКА")</f>
        <v>+</v>
      </c>
      <c r="K209" s="4">
        <v>0</v>
      </c>
      <c r="L209" s="4">
        <v>0</v>
      </c>
      <c r="M209" s="4">
        <v>0</v>
      </c>
      <c r="N209" s="4">
        <v>0</v>
      </c>
      <c r="O209" s="4">
        <v>0</v>
      </c>
      <c r="P209" s="4">
        <v>0</v>
      </c>
      <c r="Q209" s="4">
        <v>0</v>
      </c>
      <c r="R209" s="4">
        <v>0</v>
      </c>
      <c r="S209" s="4">
        <v>0</v>
      </c>
      <c r="T209" s="4">
        <v>0</v>
      </c>
      <c r="U209" s="4">
        <v>0</v>
      </c>
      <c r="V209" s="4">
        <v>0</v>
      </c>
      <c r="W209" s="4">
        <v>0</v>
      </c>
      <c r="X209" s="4">
        <v>0</v>
      </c>
      <c r="Y209" s="4">
        <v>0</v>
      </c>
      <c r="Z209" s="4">
        <v>0</v>
      </c>
      <c r="AA209" s="4">
        <v>0</v>
      </c>
      <c r="AB209" s="4">
        <v>0</v>
      </c>
      <c r="AC209" s="4">
        <v>0</v>
      </c>
      <c r="AD209" s="4">
        <v>0</v>
      </c>
      <c r="AE209" s="4">
        <v>0</v>
      </c>
      <c r="AF209" s="4">
        <v>0</v>
      </c>
      <c r="AG209" s="4">
        <v>0</v>
      </c>
      <c r="AH209" s="4">
        <v>0</v>
      </c>
      <c r="AI209" s="4">
        <v>0</v>
      </c>
      <c r="AJ209" s="4">
        <v>0</v>
      </c>
      <c r="AK209" s="4">
        <v>0</v>
      </c>
      <c r="AL209" s="4">
        <v>0</v>
      </c>
      <c r="AM209" s="4">
        <v>0</v>
      </c>
      <c r="AN209" s="4">
        <v>0</v>
      </c>
      <c r="AO209" s="12">
        <v>72</v>
      </c>
      <c r="AP209" s="33" t="str">
        <f>IF(Таблица2[[#This Row],[из них (из 34): трудоустраиваются по полученной профессии, специальности]]&lt;=Таблица2[[#This Row],[Будут трудоустроены]], "+", "Не сход 34 и 35")</f>
        <v>+</v>
      </c>
      <c r="AQ209" s="33" t="str">
        <f>IF(Таблица2[[#This Row],[из них (из 34) продолжат обучение
]]&lt;=Таблица2[[#This Row],[Будут трудоустроены]], "+", "Не сход 34 и 36")</f>
        <v>+</v>
      </c>
      <c r="AR209" s="33" t="str">
        <f>IF(Таблица2[[#This Row],[Будут трудоустроены]]=Таблица2[[#This Row],[в отрасли образования2]]+Таблица2[[#This Row],[в медицинской отрасли3]]+Таблица2[[#This Row],[в отрасли сферы услуг, туризма4]]+Таблица2[[#This Row],[в отрасли сферы торговли, организациях финансового сектора5]]+Таблица2[[#This Row],[в отрасли правоохранительной сферы и управления6]]+Таблица2[[#This Row],[на предприятия оборонно-промышленного комплекса8]]+Таблица2[[#This Row],[в отрасли средств массовой информации7]]+Таблица2[[#This Row],[машиностроения (кроме оборонно-промышленного комплекса)9]]+Таблица2[[#This Row],[сельского хозяйства10]]+Таблица2[[#This Row],[металлургии 11]]+Таблица2[[#This Row],[железнодорожного транспорта12]]+Таблица2[[#This Row],[легкой промышленности13]]+Таблица2[[#This Row],[химической отрасли14]]+Таблица2[[#This Row],[атомной отрасли (кроме оборонно-промышленного комплекса)15]]+Таблица2[[#This Row],[фармацевтической отрасли16]]+Таблица2[[#This Row],[отрасли информационных технологий17]]+Таблица2[[#This Row],[радиоэлектроники (кроме оборонно-промышленного комплекса)18]]+Таблица2[[#This Row],[топливно-энергетического комплекса (кроме оборонно-промышленного комплекса)19]]+Таблица2[[#This Row],[транспортной отрасли20]]+Таблица2[[#This Row],[горнодобывающей отрасли21]]+Таблица2[[#This Row],[отрасли электротехнической промышленности (кроме оборонно-промышленного комплекса)22]]+Таблица2[[#This Row],[лесной промышленности23]]+Таблица2[[#This Row],[строительной отрасли24]]+Таблица2[[#This Row],[отрасли электронной промышленности (кроме оборонно-промышленного комплекса)25]]+Таблица2[[#This Row],[индустрии робототехники26]]+Таблица2[[#This Row],[в отрасли искусства27]]+Таблица2[[#This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спорт28]], "+", "ОШИБКА")</f>
        <v>+</v>
      </c>
      <c r="AS209" s="4">
        <v>63</v>
      </c>
      <c r="AT209" s="4">
        <v>9</v>
      </c>
      <c r="AU209" s="4">
        <v>0</v>
      </c>
      <c r="AV209" s="4">
        <v>0</v>
      </c>
      <c r="AW209" s="4">
        <v>0</v>
      </c>
      <c r="AX209" s="4">
        <v>0</v>
      </c>
      <c r="AY209" s="4">
        <v>0</v>
      </c>
      <c r="AZ209" s="4">
        <v>0</v>
      </c>
      <c r="BA209" s="4">
        <v>0</v>
      </c>
      <c r="BB209" s="4">
        <v>0</v>
      </c>
      <c r="BC209" s="4">
        <v>0</v>
      </c>
      <c r="BD209" s="4">
        <v>0</v>
      </c>
      <c r="BE209" s="4">
        <v>0</v>
      </c>
      <c r="BF209" s="4">
        <v>0</v>
      </c>
      <c r="BG209" s="4">
        <v>0</v>
      </c>
      <c r="BH209" s="4">
        <v>0</v>
      </c>
      <c r="BI209" s="4">
        <v>0</v>
      </c>
      <c r="BJ209" s="4">
        <v>0</v>
      </c>
      <c r="BK209" s="4">
        <v>0</v>
      </c>
      <c r="BL209" s="4">
        <v>0</v>
      </c>
      <c r="BM209" s="4">
        <v>72</v>
      </c>
      <c r="BN209" s="4">
        <v>0</v>
      </c>
      <c r="BO209" s="4">
        <v>0</v>
      </c>
      <c r="BP209" s="4">
        <v>0</v>
      </c>
      <c r="BQ209" s="4">
        <v>0</v>
      </c>
      <c r="BR209" s="4">
        <v>0</v>
      </c>
      <c r="BS209" s="4">
        <v>0</v>
      </c>
      <c r="BT209" s="4">
        <v>0</v>
      </c>
      <c r="BU209" s="4">
        <v>0</v>
      </c>
      <c r="BV209" s="4">
        <v>0</v>
      </c>
      <c r="BW209" s="4">
        <v>0</v>
      </c>
      <c r="BX209" s="4">
        <v>0</v>
      </c>
      <c r="BY209" s="4">
        <v>0</v>
      </c>
      <c r="BZ209" s="4">
        <v>0</v>
      </c>
      <c r="CA209" s="4">
        <v>0</v>
      </c>
      <c r="CB209" s="4">
        <v>0</v>
      </c>
      <c r="CC209" s="4">
        <v>0</v>
      </c>
      <c r="CD209" s="4">
        <v>0</v>
      </c>
      <c r="CE209" s="4">
        <v>0</v>
      </c>
      <c r="CF209" s="4">
        <v>0</v>
      </c>
      <c r="CG209" s="4">
        <v>0</v>
      </c>
      <c r="CH209" s="5">
        <v>0</v>
      </c>
      <c r="CI209" s="6" t="s">
        <v>196</v>
      </c>
    </row>
    <row r="210" spans="1:87" ht="56.25" hidden="1">
      <c r="A210" s="65" t="s">
        <v>194</v>
      </c>
      <c r="B210" s="3" t="s">
        <v>198</v>
      </c>
      <c r="C210" s="64">
        <v>25</v>
      </c>
      <c r="D210" s="64">
        <v>0</v>
      </c>
      <c r="E210" s="4">
        <v>25</v>
      </c>
      <c r="F210" s="33" t="str">
        <f>IF(Таблица2[[#This Row],[Выпуск 2024 г.]]=Таблица2[[#This Row],[Трудоустроены]]+Таблица2[[#This Row],[индивидуальные предприниматели или самозанятые]]+Таблица2[[#This Row],[Будут трудоустроены]]+Таблица2[[#This Row],[индивидуальные предприниматели или самозанятые29]]+Таблица2[[#This Row],[продолжат обучение без трудоустройства]]+Таблица2[[#This Row],[призваны в армию, будут призваны в армию]]+Таблица2[[#This Row],[находятся в отпуске по уходу за ребенком, будут находиться в отпуске по уходу за ребенком]]+Таблица2[[#This Row],[Зарегистрированы в центрах занятости в качестве безработных (получают пособие по безработице) и не планируют трудоустраиваться]]+Таблица2[[#This Row],[Не планируют трудоустраиваться, в том числе по причинам получения иных социальных льгот ]]+Таблица2[[#This Row],[Иные причины нахождения под риском нетрудоустройства]]+Таблица2[[#This Row],[Тяжелое состояние здоровья, не позволяющее трудоустраиваться]]+Таблица2[[#This Row],[Находятся под следствием, отбывают наказание]]+Таблица2[[#This Row],[Переезд за пределы Российской Федерации]]+Таблица2[[#This Row],[Не могут трудоустраиваться в связи с уходом за больными родственниками, в связи с иными семейными обстоятельствами]], "+", "Не сходится сумма")</f>
        <v>+</v>
      </c>
      <c r="G210" s="4">
        <v>0</v>
      </c>
      <c r="H210" s="33" t="str">
        <f>IF(Таблица2[[#This Row],[Из них (из 3): трудоустроены по получаемой профессии, специальности]]&lt;=Таблица2[[#This Row],[Трудоустроены]], "+", "Не сход 3 и 4")</f>
        <v>+</v>
      </c>
      <c r="I210" s="33" t="str">
        <f>IF(Таблица2[[#This Row],[Из них (из 3): продолжат обучение]]&lt;=Таблица2[[#This Row],[Трудоустроены]], "+", "Несход 3 и 5")</f>
        <v>+</v>
      </c>
      <c r="J210" s="33" t="str">
        <f>IF(Таблица2[[#This Row],[Трудоустроены]]=Таблица2[[#This Row],[в отрасли образования]]+Таблица2[[#This Row],[в медицинской отрасли]]+Таблица2[[#This Row],[в отрасли сферы услуг, туризма]]+Таблица2[[#This Row],[в отрасли сферы торговли, организациях финансового сектора]]+Таблица2[[#This Row],[в отрасли правоохранительной сферы и управления]]+Таблица2[[#This Row],[в отрасли средств массовой информации]]+Таблица2[[#This Row],[на предприятия оборонно-промышленного комплекса]]+Таблица2[[#This Row],[машиностроения (кроме оборонно-промышленного комплекса)]]+Таблица2[[#This Row],[сельского хозяйства]]+Таблица2[[#This Row],[металлургии ]]+Таблица2[[#This Row],[железнодорожного транспорта]]+Таблица2[[#This Row],[легкой промышленности]]+Таблица2[[#This Row],[химической отрасли]]+Таблица2[[#This Row],[атомной отрасли (кроме оборонно-промышленного комплекса)]]+Таблица2[[#This Row],[фармацевтической отрасли]]+Таблица2[[#This Row],[отрасли информационных технологий]]+Таблица2[[#This Row],[радиоэлектроники (кроме оборонно-промышленного комплекса)]]+Таблица2[[#This Row],[топливно-энергетического комплекса (кроме оборонно-промышленного комплекса)]]+Таблица2[[#This Row],[транспортной отрасли]]+Таблица2[[#This Row],[горнодобывающей отрасли]]+Таблица2[[#This Row],[отрасли электротехнической промышленности (кроме оборонно-промышленного комплекса)]]+Таблица2[[#This Row],[лесной промышленности]]+Таблица2[[#This Row],[строительной отрасли]]+Таблица2[[#This Row],[отрасли электронной промышленности (кроме оборонно-промышленного комплекса)]]+Таблица2[[#This Row],[индустрии робототехники]]+Таблица2[[#This Row],[в отрасли искусства]]+Таблица2[[#This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 "+", "ОШИБКА")</f>
        <v>+</v>
      </c>
      <c r="K210" s="4">
        <v>0</v>
      </c>
      <c r="L210" s="4">
        <v>0</v>
      </c>
      <c r="M210" s="4">
        <v>0</v>
      </c>
      <c r="N210" s="4">
        <v>0</v>
      </c>
      <c r="O210" s="4">
        <v>0</v>
      </c>
      <c r="P210" s="4">
        <v>0</v>
      </c>
      <c r="Q210" s="4">
        <v>0</v>
      </c>
      <c r="R210" s="4">
        <v>0</v>
      </c>
      <c r="S210" s="4">
        <v>0</v>
      </c>
      <c r="T210" s="4">
        <v>0</v>
      </c>
      <c r="U210" s="4">
        <v>0</v>
      </c>
      <c r="V210" s="4">
        <v>0</v>
      </c>
      <c r="W210" s="4">
        <v>0</v>
      </c>
      <c r="X210" s="4">
        <v>0</v>
      </c>
      <c r="Y210" s="4">
        <v>0</v>
      </c>
      <c r="Z210" s="4">
        <v>0</v>
      </c>
      <c r="AA210" s="4">
        <v>0</v>
      </c>
      <c r="AB210" s="4">
        <v>0</v>
      </c>
      <c r="AC210" s="4">
        <v>0</v>
      </c>
      <c r="AD210" s="4">
        <v>0</v>
      </c>
      <c r="AE210" s="4">
        <v>0</v>
      </c>
      <c r="AF210" s="4">
        <v>0</v>
      </c>
      <c r="AG210" s="4">
        <v>0</v>
      </c>
      <c r="AH210" s="4">
        <v>0</v>
      </c>
      <c r="AI210" s="4">
        <v>0</v>
      </c>
      <c r="AJ210" s="4">
        <v>0</v>
      </c>
      <c r="AK210" s="4">
        <v>0</v>
      </c>
      <c r="AL210" s="4">
        <v>0</v>
      </c>
      <c r="AM210" s="4">
        <v>0</v>
      </c>
      <c r="AN210" s="4">
        <v>0</v>
      </c>
      <c r="AO210" s="12">
        <v>25</v>
      </c>
      <c r="AP210" s="33" t="str">
        <f>IF(Таблица2[[#This Row],[из них (из 34): трудоустраиваются по полученной профессии, специальности]]&lt;=Таблица2[[#This Row],[Будут трудоустроены]], "+", "Не сход 34 и 35")</f>
        <v>+</v>
      </c>
      <c r="AQ210" s="33" t="str">
        <f>IF(Таблица2[[#This Row],[из них (из 34) продолжат обучение
]]&lt;=Таблица2[[#This Row],[Будут трудоустроены]], "+", "Не сход 34 и 36")</f>
        <v>+</v>
      </c>
      <c r="AR210" s="33" t="str">
        <f>IF(Таблица2[[#This Row],[Будут трудоустроены]]=Таблица2[[#This Row],[в отрасли образования2]]+Таблица2[[#This Row],[в медицинской отрасли3]]+Таблица2[[#This Row],[в отрасли сферы услуг, туризма4]]+Таблица2[[#This Row],[в отрасли сферы торговли, организациях финансового сектора5]]+Таблица2[[#This Row],[в отрасли правоохранительной сферы и управления6]]+Таблица2[[#This Row],[на предприятия оборонно-промышленного комплекса8]]+Таблица2[[#This Row],[в отрасли средств массовой информации7]]+Таблица2[[#This Row],[машиностроения (кроме оборонно-промышленного комплекса)9]]+Таблица2[[#This Row],[сельского хозяйства10]]+Таблица2[[#This Row],[металлургии 11]]+Таблица2[[#This Row],[железнодорожного транспорта12]]+Таблица2[[#This Row],[легкой промышленности13]]+Таблица2[[#This Row],[химической отрасли14]]+Таблица2[[#This Row],[атомной отрасли (кроме оборонно-промышленного комплекса)15]]+Таблица2[[#This Row],[фармацевтической отрасли16]]+Таблица2[[#This Row],[отрасли информационных технологий17]]+Таблица2[[#This Row],[радиоэлектроники (кроме оборонно-промышленного комплекса)18]]+Таблица2[[#This Row],[топливно-энергетического комплекса (кроме оборонно-промышленного комплекса)19]]+Таблица2[[#This Row],[транспортной отрасли20]]+Таблица2[[#This Row],[горнодобывающей отрасли21]]+Таблица2[[#This Row],[отрасли электротехнической промышленности (кроме оборонно-промышленного комплекса)22]]+Таблица2[[#This Row],[лесной промышленности23]]+Таблица2[[#This Row],[строительной отрасли24]]+Таблица2[[#This Row],[отрасли электронной промышленности (кроме оборонно-промышленного комплекса)25]]+Таблица2[[#This Row],[индустрии робототехники26]]+Таблица2[[#This Row],[в отрасли искусства27]]+Таблица2[[#This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спорт28]], "+", "ОШИБКА")</f>
        <v>+</v>
      </c>
      <c r="AS210" s="4">
        <v>25</v>
      </c>
      <c r="AT210" s="4">
        <v>0</v>
      </c>
      <c r="AU210" s="4">
        <v>0</v>
      </c>
      <c r="AV210" s="4">
        <v>0</v>
      </c>
      <c r="AW210" s="4">
        <v>0</v>
      </c>
      <c r="AX210" s="4">
        <v>0</v>
      </c>
      <c r="AY210" s="4">
        <v>0</v>
      </c>
      <c r="AZ210" s="4">
        <v>0</v>
      </c>
      <c r="BA210" s="4">
        <v>0</v>
      </c>
      <c r="BB210" s="4">
        <v>0</v>
      </c>
      <c r="BC210" s="4">
        <v>0</v>
      </c>
      <c r="BD210" s="4">
        <v>0</v>
      </c>
      <c r="BE210" s="4">
        <v>0</v>
      </c>
      <c r="BF210" s="4">
        <v>0</v>
      </c>
      <c r="BG210" s="4">
        <v>0</v>
      </c>
      <c r="BH210" s="4">
        <v>0</v>
      </c>
      <c r="BI210" s="4">
        <v>0</v>
      </c>
      <c r="BJ210" s="4">
        <v>0</v>
      </c>
      <c r="BK210" s="4">
        <v>0</v>
      </c>
      <c r="BL210" s="4">
        <v>0</v>
      </c>
      <c r="BM210" s="4">
        <v>25</v>
      </c>
      <c r="BN210" s="4">
        <v>0</v>
      </c>
      <c r="BO210" s="4">
        <v>0</v>
      </c>
      <c r="BP210" s="4">
        <v>0</v>
      </c>
      <c r="BQ210" s="4">
        <v>0</v>
      </c>
      <c r="BR210" s="4">
        <v>0</v>
      </c>
      <c r="BS210" s="4">
        <v>0</v>
      </c>
      <c r="BT210" s="4">
        <v>0</v>
      </c>
      <c r="BU210" s="4">
        <v>0</v>
      </c>
      <c r="BV210" s="4">
        <v>0</v>
      </c>
      <c r="BW210" s="4">
        <v>0</v>
      </c>
      <c r="BX210" s="4">
        <v>0</v>
      </c>
      <c r="BY210" s="4">
        <v>0</v>
      </c>
      <c r="BZ210" s="4">
        <v>0</v>
      </c>
      <c r="CA210" s="4">
        <v>0</v>
      </c>
      <c r="CB210" s="4">
        <v>0</v>
      </c>
      <c r="CC210" s="4">
        <v>0</v>
      </c>
      <c r="CD210" s="4">
        <v>0</v>
      </c>
      <c r="CE210" s="4">
        <v>0</v>
      </c>
      <c r="CF210" s="4">
        <v>0</v>
      </c>
      <c r="CG210" s="4">
        <v>0</v>
      </c>
      <c r="CH210" s="5">
        <v>0</v>
      </c>
      <c r="CI210" s="6" t="s">
        <v>196</v>
      </c>
    </row>
    <row r="211" spans="1:87" ht="56.25" hidden="1">
      <c r="A211" s="65" t="s">
        <v>194</v>
      </c>
      <c r="B211" s="3" t="s">
        <v>199</v>
      </c>
      <c r="C211" s="64">
        <v>6</v>
      </c>
      <c r="D211" s="64">
        <v>0</v>
      </c>
      <c r="E211" s="4">
        <v>6</v>
      </c>
      <c r="F211" s="33" t="str">
        <f>IF(Таблица2[[#This Row],[Выпуск 2024 г.]]=Таблица2[[#This Row],[Трудоустроены]]+Таблица2[[#This Row],[индивидуальные предприниматели или самозанятые]]+Таблица2[[#This Row],[Будут трудоустроены]]+Таблица2[[#This Row],[индивидуальные предприниматели или самозанятые29]]+Таблица2[[#This Row],[продолжат обучение без трудоустройства]]+Таблица2[[#This Row],[призваны в армию, будут призваны в армию]]+Таблица2[[#This Row],[находятся в отпуске по уходу за ребенком, будут находиться в отпуске по уходу за ребенком]]+Таблица2[[#This Row],[Зарегистрированы в центрах занятости в качестве безработных (получают пособие по безработице) и не планируют трудоустраиваться]]+Таблица2[[#This Row],[Не планируют трудоустраиваться, в том числе по причинам получения иных социальных льгот ]]+Таблица2[[#This Row],[Иные причины нахождения под риском нетрудоустройства]]+Таблица2[[#This Row],[Тяжелое состояние здоровья, не позволяющее трудоустраиваться]]+Таблица2[[#This Row],[Находятся под следствием, отбывают наказание]]+Таблица2[[#This Row],[Переезд за пределы Российской Федерации]]+Таблица2[[#This Row],[Не могут трудоустраиваться в связи с уходом за больными родственниками, в связи с иными семейными обстоятельствами]], "+", "Не сходится сумма")</f>
        <v>+</v>
      </c>
      <c r="G211" s="4">
        <v>0</v>
      </c>
      <c r="H211" s="33" t="str">
        <f>IF(Таблица2[[#This Row],[Из них (из 3): трудоустроены по получаемой профессии, специальности]]&lt;=Таблица2[[#This Row],[Трудоустроены]], "+", "Не сход 3 и 4")</f>
        <v>+</v>
      </c>
      <c r="I211" s="33" t="str">
        <f>IF(Таблица2[[#This Row],[Из них (из 3): продолжат обучение]]&lt;=Таблица2[[#This Row],[Трудоустроены]], "+", "Несход 3 и 5")</f>
        <v>+</v>
      </c>
      <c r="J211" s="33" t="str">
        <f>IF(Таблица2[[#This Row],[Трудоустроены]]=Таблица2[[#This Row],[в отрасли образования]]+Таблица2[[#This Row],[в медицинской отрасли]]+Таблица2[[#This Row],[в отрасли сферы услуг, туризма]]+Таблица2[[#This Row],[в отрасли сферы торговли, организациях финансового сектора]]+Таблица2[[#This Row],[в отрасли правоохранительной сферы и управления]]+Таблица2[[#This Row],[в отрасли средств массовой информации]]+Таблица2[[#This Row],[на предприятия оборонно-промышленного комплекса]]+Таблица2[[#This Row],[машиностроения (кроме оборонно-промышленного комплекса)]]+Таблица2[[#This Row],[сельского хозяйства]]+Таблица2[[#This Row],[металлургии ]]+Таблица2[[#This Row],[железнодорожного транспорта]]+Таблица2[[#This Row],[легкой промышленности]]+Таблица2[[#This Row],[химической отрасли]]+Таблица2[[#This Row],[атомной отрасли (кроме оборонно-промышленного комплекса)]]+Таблица2[[#This Row],[фармацевтической отрасли]]+Таблица2[[#This Row],[отрасли информационных технологий]]+Таблица2[[#This Row],[радиоэлектроники (кроме оборонно-промышленного комплекса)]]+Таблица2[[#This Row],[топливно-энергетического комплекса (кроме оборонно-промышленного комплекса)]]+Таблица2[[#This Row],[транспортной отрасли]]+Таблица2[[#This Row],[горнодобывающей отрасли]]+Таблица2[[#This Row],[отрасли электротехнической промышленности (кроме оборонно-промышленного комплекса)]]+Таблица2[[#This Row],[лесной промышленности]]+Таблица2[[#This Row],[строительной отрасли]]+Таблица2[[#This Row],[отрасли электронной промышленности (кроме оборонно-промышленного комплекса)]]+Таблица2[[#This Row],[индустрии робототехники]]+Таблица2[[#This Row],[в отрасли искусства]]+Таблица2[[#This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 "+", "ОШИБКА")</f>
        <v>+</v>
      </c>
      <c r="K211" s="4">
        <v>0</v>
      </c>
      <c r="L211" s="4">
        <v>0</v>
      </c>
      <c r="M211" s="4">
        <v>0</v>
      </c>
      <c r="N211" s="4">
        <v>0</v>
      </c>
      <c r="O211" s="4">
        <v>0</v>
      </c>
      <c r="P211" s="4">
        <v>0</v>
      </c>
      <c r="Q211" s="4">
        <v>0</v>
      </c>
      <c r="R211" s="4">
        <v>0</v>
      </c>
      <c r="S211" s="4">
        <v>0</v>
      </c>
      <c r="T211" s="4">
        <v>0</v>
      </c>
      <c r="U211" s="4">
        <v>0</v>
      </c>
      <c r="V211" s="4">
        <v>0</v>
      </c>
      <c r="W211" s="4">
        <v>0</v>
      </c>
      <c r="X211" s="4">
        <v>0</v>
      </c>
      <c r="Y211" s="4">
        <v>0</v>
      </c>
      <c r="Z211" s="4">
        <v>0</v>
      </c>
      <c r="AA211" s="4">
        <v>0</v>
      </c>
      <c r="AB211" s="4">
        <v>0</v>
      </c>
      <c r="AC211" s="4">
        <v>0</v>
      </c>
      <c r="AD211" s="4">
        <v>0</v>
      </c>
      <c r="AE211" s="4">
        <v>0</v>
      </c>
      <c r="AF211" s="4">
        <v>0</v>
      </c>
      <c r="AG211" s="4">
        <v>0</v>
      </c>
      <c r="AH211" s="4">
        <v>0</v>
      </c>
      <c r="AI211" s="4">
        <v>0</v>
      </c>
      <c r="AJ211" s="4">
        <v>0</v>
      </c>
      <c r="AK211" s="4">
        <v>0</v>
      </c>
      <c r="AL211" s="4">
        <v>0</v>
      </c>
      <c r="AM211" s="4">
        <v>0</v>
      </c>
      <c r="AN211" s="4">
        <v>0</v>
      </c>
      <c r="AO211" s="12">
        <v>6</v>
      </c>
      <c r="AP211" s="33" t="str">
        <f>IF(Таблица2[[#This Row],[из них (из 34): трудоустраиваются по полученной профессии, специальности]]&lt;=Таблица2[[#This Row],[Будут трудоустроены]], "+", "Не сход 34 и 35")</f>
        <v>+</v>
      </c>
      <c r="AQ211" s="33" t="str">
        <f>IF(Таблица2[[#This Row],[из них (из 34) продолжат обучение
]]&lt;=Таблица2[[#This Row],[Будут трудоустроены]], "+", "Не сход 34 и 36")</f>
        <v>+</v>
      </c>
      <c r="AR211" s="33" t="str">
        <f>IF(Таблица2[[#This Row],[Будут трудоустроены]]=Таблица2[[#This Row],[в отрасли образования2]]+Таблица2[[#This Row],[в медицинской отрасли3]]+Таблица2[[#This Row],[в отрасли сферы услуг, туризма4]]+Таблица2[[#This Row],[в отрасли сферы торговли, организациях финансового сектора5]]+Таблица2[[#This Row],[в отрасли правоохранительной сферы и управления6]]+Таблица2[[#This Row],[на предприятия оборонно-промышленного комплекса8]]+Таблица2[[#This Row],[в отрасли средств массовой информации7]]+Таблица2[[#This Row],[машиностроения (кроме оборонно-промышленного комплекса)9]]+Таблица2[[#This Row],[сельского хозяйства10]]+Таблица2[[#This Row],[металлургии 11]]+Таблица2[[#This Row],[железнодорожного транспорта12]]+Таблица2[[#This Row],[легкой промышленности13]]+Таблица2[[#This Row],[химической отрасли14]]+Таблица2[[#This Row],[атомной отрасли (кроме оборонно-промышленного комплекса)15]]+Таблица2[[#This Row],[фармацевтической отрасли16]]+Таблица2[[#This Row],[отрасли информационных технологий17]]+Таблица2[[#This Row],[радиоэлектроники (кроме оборонно-промышленного комплекса)18]]+Таблица2[[#This Row],[топливно-энергетического комплекса (кроме оборонно-промышленного комплекса)19]]+Таблица2[[#This Row],[транспортной отрасли20]]+Таблица2[[#This Row],[горнодобывающей отрасли21]]+Таблица2[[#This Row],[отрасли электротехнической промышленности (кроме оборонно-промышленного комплекса)22]]+Таблица2[[#This Row],[лесной промышленности23]]+Таблица2[[#This Row],[строительной отрасли24]]+Таблица2[[#This Row],[отрасли электронной промышленности (кроме оборонно-промышленного комплекса)25]]+Таблица2[[#This Row],[индустрии робототехники26]]+Таблица2[[#This Row],[в отрасли искусства27]]+Таблица2[[#This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спорт28]], "+", "ОШИБКА")</f>
        <v>+</v>
      </c>
      <c r="AS211" s="4">
        <v>6</v>
      </c>
      <c r="AT211" s="4">
        <v>0</v>
      </c>
      <c r="AU211" s="4">
        <v>0</v>
      </c>
      <c r="AV211" s="4">
        <v>0</v>
      </c>
      <c r="AW211" s="4">
        <v>0</v>
      </c>
      <c r="AX211" s="4">
        <v>0</v>
      </c>
      <c r="AY211" s="4">
        <v>0</v>
      </c>
      <c r="AZ211" s="4">
        <v>0</v>
      </c>
      <c r="BA211" s="4">
        <v>0</v>
      </c>
      <c r="BB211" s="4">
        <v>0</v>
      </c>
      <c r="BC211" s="4">
        <v>0</v>
      </c>
      <c r="BD211" s="4">
        <v>0</v>
      </c>
      <c r="BE211" s="4">
        <v>0</v>
      </c>
      <c r="BF211" s="4">
        <v>0</v>
      </c>
      <c r="BG211" s="4">
        <v>0</v>
      </c>
      <c r="BH211" s="4">
        <v>0</v>
      </c>
      <c r="BI211" s="4">
        <v>0</v>
      </c>
      <c r="BJ211" s="4">
        <v>0</v>
      </c>
      <c r="BK211" s="4">
        <v>0</v>
      </c>
      <c r="BL211" s="4">
        <v>0</v>
      </c>
      <c r="BM211" s="4">
        <v>6</v>
      </c>
      <c r="BN211" s="4">
        <v>0</v>
      </c>
      <c r="BO211" s="4">
        <v>0</v>
      </c>
      <c r="BP211" s="4">
        <v>0</v>
      </c>
      <c r="BQ211" s="4">
        <v>0</v>
      </c>
      <c r="BR211" s="4">
        <v>0</v>
      </c>
      <c r="BS211" s="4">
        <v>0</v>
      </c>
      <c r="BT211" s="4">
        <v>0</v>
      </c>
      <c r="BU211" s="4">
        <v>0</v>
      </c>
      <c r="BV211" s="4">
        <v>0</v>
      </c>
      <c r="BW211" s="4">
        <v>0</v>
      </c>
      <c r="BX211" s="4">
        <v>0</v>
      </c>
      <c r="BY211" s="4">
        <v>0</v>
      </c>
      <c r="BZ211" s="4">
        <v>0</v>
      </c>
      <c r="CA211" s="4">
        <v>0</v>
      </c>
      <c r="CB211" s="4">
        <v>0</v>
      </c>
      <c r="CC211" s="4">
        <v>0</v>
      </c>
      <c r="CD211" s="4">
        <v>0</v>
      </c>
      <c r="CE211" s="4">
        <v>0</v>
      </c>
      <c r="CF211" s="4">
        <v>0</v>
      </c>
      <c r="CG211" s="4">
        <v>0</v>
      </c>
      <c r="CH211" s="5">
        <v>0</v>
      </c>
      <c r="CI211" s="6" t="s">
        <v>196</v>
      </c>
    </row>
    <row r="212" spans="1:87" ht="56.25" hidden="1">
      <c r="A212" s="65" t="s">
        <v>194</v>
      </c>
      <c r="B212" s="3" t="s">
        <v>200</v>
      </c>
      <c r="C212" s="64">
        <v>22</v>
      </c>
      <c r="D212" s="64">
        <v>0</v>
      </c>
      <c r="E212" s="4">
        <v>22</v>
      </c>
      <c r="F212" s="33" t="str">
        <f>IF(Таблица2[[#This Row],[Выпуск 2024 г.]]=Таблица2[[#This Row],[Трудоустроены]]+Таблица2[[#This Row],[индивидуальные предприниматели или самозанятые]]+Таблица2[[#This Row],[Будут трудоустроены]]+Таблица2[[#This Row],[индивидуальные предприниматели или самозанятые29]]+Таблица2[[#This Row],[продолжат обучение без трудоустройства]]+Таблица2[[#This Row],[призваны в армию, будут призваны в армию]]+Таблица2[[#This Row],[находятся в отпуске по уходу за ребенком, будут находиться в отпуске по уходу за ребенком]]+Таблица2[[#This Row],[Зарегистрированы в центрах занятости в качестве безработных (получают пособие по безработице) и не планируют трудоустраиваться]]+Таблица2[[#This Row],[Не планируют трудоустраиваться, в том числе по причинам получения иных социальных льгот ]]+Таблица2[[#This Row],[Иные причины нахождения под риском нетрудоустройства]]+Таблица2[[#This Row],[Тяжелое состояние здоровья, не позволяющее трудоустраиваться]]+Таблица2[[#This Row],[Находятся под следствием, отбывают наказание]]+Таблица2[[#This Row],[Переезд за пределы Российской Федерации]]+Таблица2[[#This Row],[Не могут трудоустраиваться в связи с уходом за больными родственниками, в связи с иными семейными обстоятельствами]], "+", "Не сходится сумма")</f>
        <v>+</v>
      </c>
      <c r="G212" s="4">
        <v>0</v>
      </c>
      <c r="H212" s="33" t="str">
        <f>IF(Таблица2[[#This Row],[Из них (из 3): трудоустроены по получаемой профессии, специальности]]&lt;=Таблица2[[#This Row],[Трудоустроены]], "+", "Не сход 3 и 4")</f>
        <v>+</v>
      </c>
      <c r="I212" s="33" t="str">
        <f>IF(Таблица2[[#This Row],[Из них (из 3): продолжат обучение]]&lt;=Таблица2[[#This Row],[Трудоустроены]], "+", "Несход 3 и 5")</f>
        <v>+</v>
      </c>
      <c r="J212" s="33" t="str">
        <f>IF(Таблица2[[#This Row],[Трудоустроены]]=Таблица2[[#This Row],[в отрасли образования]]+Таблица2[[#This Row],[в медицинской отрасли]]+Таблица2[[#This Row],[в отрасли сферы услуг, туризма]]+Таблица2[[#This Row],[в отрасли сферы торговли, организациях финансового сектора]]+Таблица2[[#This Row],[в отрасли правоохранительной сферы и управления]]+Таблица2[[#This Row],[в отрасли средств массовой информации]]+Таблица2[[#This Row],[на предприятия оборонно-промышленного комплекса]]+Таблица2[[#This Row],[машиностроения (кроме оборонно-промышленного комплекса)]]+Таблица2[[#This Row],[сельского хозяйства]]+Таблица2[[#This Row],[металлургии ]]+Таблица2[[#This Row],[железнодорожного транспорта]]+Таблица2[[#This Row],[легкой промышленности]]+Таблица2[[#This Row],[химической отрасли]]+Таблица2[[#This Row],[атомной отрасли (кроме оборонно-промышленного комплекса)]]+Таблица2[[#This Row],[фармацевтической отрасли]]+Таблица2[[#This Row],[отрасли информационных технологий]]+Таблица2[[#This Row],[радиоэлектроники (кроме оборонно-промышленного комплекса)]]+Таблица2[[#This Row],[топливно-энергетического комплекса (кроме оборонно-промышленного комплекса)]]+Таблица2[[#This Row],[транспортной отрасли]]+Таблица2[[#This Row],[горнодобывающей отрасли]]+Таблица2[[#This Row],[отрасли электротехнической промышленности (кроме оборонно-промышленного комплекса)]]+Таблица2[[#This Row],[лесной промышленности]]+Таблица2[[#This Row],[строительной отрасли]]+Таблица2[[#This Row],[отрасли электронной промышленности (кроме оборонно-промышленного комплекса)]]+Таблица2[[#This Row],[индустрии робототехники]]+Таблица2[[#This Row],[в отрасли искусства]]+Таблица2[[#This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 "+", "ОШИБКА")</f>
        <v>+</v>
      </c>
      <c r="K212" s="4">
        <v>0</v>
      </c>
      <c r="L212" s="4">
        <v>0</v>
      </c>
      <c r="M212" s="4">
        <v>0</v>
      </c>
      <c r="N212" s="4">
        <v>0</v>
      </c>
      <c r="O212" s="4">
        <v>0</v>
      </c>
      <c r="P212" s="4">
        <v>0</v>
      </c>
      <c r="Q212" s="4">
        <v>0</v>
      </c>
      <c r="R212" s="4">
        <v>0</v>
      </c>
      <c r="S212" s="4">
        <v>0</v>
      </c>
      <c r="T212" s="4">
        <v>0</v>
      </c>
      <c r="U212" s="4">
        <v>0</v>
      </c>
      <c r="V212" s="4">
        <v>0</v>
      </c>
      <c r="W212" s="4">
        <v>0</v>
      </c>
      <c r="X212" s="4">
        <v>0</v>
      </c>
      <c r="Y212" s="4">
        <v>0</v>
      </c>
      <c r="Z212" s="4">
        <v>0</v>
      </c>
      <c r="AA212" s="4">
        <v>0</v>
      </c>
      <c r="AB212" s="4">
        <v>0</v>
      </c>
      <c r="AC212" s="4">
        <v>0</v>
      </c>
      <c r="AD212" s="4">
        <v>0</v>
      </c>
      <c r="AE212" s="4">
        <v>0</v>
      </c>
      <c r="AF212" s="4">
        <v>0</v>
      </c>
      <c r="AG212" s="4">
        <v>0</v>
      </c>
      <c r="AH212" s="4">
        <v>0</v>
      </c>
      <c r="AI212" s="4">
        <v>0</v>
      </c>
      <c r="AJ212" s="4">
        <v>0</v>
      </c>
      <c r="AK212" s="4">
        <v>0</v>
      </c>
      <c r="AL212" s="4">
        <v>0</v>
      </c>
      <c r="AM212" s="4">
        <v>0</v>
      </c>
      <c r="AN212" s="4">
        <v>0</v>
      </c>
      <c r="AO212" s="12">
        <v>22</v>
      </c>
      <c r="AP212" s="33" t="str">
        <f>IF(Таблица2[[#This Row],[из них (из 34): трудоустраиваются по полученной профессии, специальности]]&lt;=Таблица2[[#This Row],[Будут трудоустроены]], "+", "Не сход 34 и 35")</f>
        <v>+</v>
      </c>
      <c r="AQ212" s="33" t="str">
        <f>IF(Таблица2[[#This Row],[из них (из 34) продолжат обучение
]]&lt;=Таблица2[[#This Row],[Будут трудоустроены]], "+", "Не сход 34 и 36")</f>
        <v>+</v>
      </c>
      <c r="AR212" s="33" t="str">
        <f>IF(Таблица2[[#This Row],[Будут трудоустроены]]=Таблица2[[#This Row],[в отрасли образования2]]+Таблица2[[#This Row],[в медицинской отрасли3]]+Таблица2[[#This Row],[в отрасли сферы услуг, туризма4]]+Таблица2[[#This Row],[в отрасли сферы торговли, организациях финансового сектора5]]+Таблица2[[#This Row],[в отрасли правоохранительной сферы и управления6]]+Таблица2[[#This Row],[на предприятия оборонно-промышленного комплекса8]]+Таблица2[[#This Row],[в отрасли средств массовой информации7]]+Таблица2[[#This Row],[машиностроения (кроме оборонно-промышленного комплекса)9]]+Таблица2[[#This Row],[сельского хозяйства10]]+Таблица2[[#This Row],[металлургии 11]]+Таблица2[[#This Row],[железнодорожного транспорта12]]+Таблица2[[#This Row],[легкой промышленности13]]+Таблица2[[#This Row],[химической отрасли14]]+Таблица2[[#This Row],[атомной отрасли (кроме оборонно-промышленного комплекса)15]]+Таблица2[[#This Row],[фармацевтической отрасли16]]+Таблица2[[#This Row],[отрасли информационных технологий17]]+Таблица2[[#This Row],[радиоэлектроники (кроме оборонно-промышленного комплекса)18]]+Таблица2[[#This Row],[топливно-энергетического комплекса (кроме оборонно-промышленного комплекса)19]]+Таблица2[[#This Row],[транспортной отрасли20]]+Таблица2[[#This Row],[горнодобывающей отрасли21]]+Таблица2[[#This Row],[отрасли электротехнической промышленности (кроме оборонно-промышленного комплекса)22]]+Таблица2[[#This Row],[лесной промышленности23]]+Таблица2[[#This Row],[строительной отрасли24]]+Таблица2[[#This Row],[отрасли электронной промышленности (кроме оборонно-промышленного комплекса)25]]+Таблица2[[#This Row],[индустрии робототехники26]]+Таблица2[[#This Row],[в отрасли искусства27]]+Таблица2[[#This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спорт28]], "+", "ОШИБКА")</f>
        <v>+</v>
      </c>
      <c r="AS212" s="4">
        <v>17</v>
      </c>
      <c r="AT212" s="4">
        <v>5</v>
      </c>
      <c r="AU212" s="4">
        <v>0</v>
      </c>
      <c r="AV212" s="4">
        <v>0</v>
      </c>
      <c r="AW212" s="4">
        <v>0</v>
      </c>
      <c r="AX212" s="4">
        <v>0</v>
      </c>
      <c r="AY212" s="4">
        <v>0</v>
      </c>
      <c r="AZ212" s="4">
        <v>0</v>
      </c>
      <c r="BA212" s="4">
        <v>0</v>
      </c>
      <c r="BB212" s="4">
        <v>0</v>
      </c>
      <c r="BC212" s="4">
        <v>22</v>
      </c>
      <c r="BD212" s="4">
        <v>0</v>
      </c>
      <c r="BE212" s="4">
        <v>0</v>
      </c>
      <c r="BF212" s="4">
        <v>0</v>
      </c>
      <c r="BG212" s="4">
        <v>0</v>
      </c>
      <c r="BH212" s="4">
        <v>0</v>
      </c>
      <c r="BI212" s="4">
        <v>0</v>
      </c>
      <c r="BJ212" s="4">
        <v>0</v>
      </c>
      <c r="BK212" s="4">
        <v>0</v>
      </c>
      <c r="BL212" s="4">
        <v>0</v>
      </c>
      <c r="BM212" s="4">
        <v>0</v>
      </c>
      <c r="BN212" s="4">
        <v>0</v>
      </c>
      <c r="BO212" s="4">
        <v>0</v>
      </c>
      <c r="BP212" s="4">
        <v>0</v>
      </c>
      <c r="BQ212" s="4">
        <v>0</v>
      </c>
      <c r="BR212" s="4">
        <v>0</v>
      </c>
      <c r="BS212" s="4">
        <v>0</v>
      </c>
      <c r="BT212" s="4">
        <v>0</v>
      </c>
      <c r="BU212" s="4">
        <v>0</v>
      </c>
      <c r="BV212" s="4">
        <v>0</v>
      </c>
      <c r="BW212" s="4">
        <v>0</v>
      </c>
      <c r="BX212" s="4">
        <v>0</v>
      </c>
      <c r="BY212" s="4">
        <v>0</v>
      </c>
      <c r="BZ212" s="4">
        <v>0</v>
      </c>
      <c r="CA212" s="4">
        <v>0</v>
      </c>
      <c r="CB212" s="4">
        <v>0</v>
      </c>
      <c r="CC212" s="4">
        <v>0</v>
      </c>
      <c r="CD212" s="4">
        <v>0</v>
      </c>
      <c r="CE212" s="4">
        <v>0</v>
      </c>
      <c r="CF212" s="4">
        <v>0</v>
      </c>
      <c r="CG212" s="4">
        <v>0</v>
      </c>
      <c r="CH212" s="5">
        <v>0</v>
      </c>
      <c r="CI212" s="6" t="s">
        <v>201</v>
      </c>
    </row>
    <row r="213" spans="1:87" ht="56.25" hidden="1">
      <c r="A213" s="65" t="s">
        <v>194</v>
      </c>
      <c r="B213" s="3" t="s">
        <v>202</v>
      </c>
      <c r="C213" s="64">
        <v>70</v>
      </c>
      <c r="D213" s="64">
        <v>0</v>
      </c>
      <c r="E213" s="4">
        <v>70</v>
      </c>
      <c r="F213" s="33" t="str">
        <f>IF(Таблица2[[#This Row],[Выпуск 2024 г.]]=Таблица2[[#This Row],[Трудоустроены]]+Таблица2[[#This Row],[индивидуальные предприниматели или самозанятые]]+Таблица2[[#This Row],[Будут трудоустроены]]+Таблица2[[#This Row],[индивидуальные предприниматели или самозанятые29]]+Таблица2[[#This Row],[продолжат обучение без трудоустройства]]+Таблица2[[#This Row],[призваны в армию, будут призваны в армию]]+Таблица2[[#This Row],[находятся в отпуске по уходу за ребенком, будут находиться в отпуске по уходу за ребенком]]+Таблица2[[#This Row],[Зарегистрированы в центрах занятости в качестве безработных (получают пособие по безработице) и не планируют трудоустраиваться]]+Таблица2[[#This Row],[Не планируют трудоустраиваться, в том числе по причинам получения иных социальных льгот ]]+Таблица2[[#This Row],[Иные причины нахождения под риском нетрудоустройства]]+Таблица2[[#This Row],[Тяжелое состояние здоровья, не позволяющее трудоустраиваться]]+Таблица2[[#This Row],[Находятся под следствием, отбывают наказание]]+Таблица2[[#This Row],[Переезд за пределы Российской Федерации]]+Таблица2[[#This Row],[Не могут трудоустраиваться в связи с уходом за больными родственниками, в связи с иными семейными обстоятельствами]], "+", "Не сходится сумма")</f>
        <v>+</v>
      </c>
      <c r="G213" s="4">
        <v>0</v>
      </c>
      <c r="H213" s="33" t="str">
        <f>IF(Таблица2[[#This Row],[Из них (из 3): трудоустроены по получаемой профессии, специальности]]&lt;=Таблица2[[#This Row],[Трудоустроены]], "+", "Не сход 3 и 4")</f>
        <v>+</v>
      </c>
      <c r="I213" s="33" t="str">
        <f>IF(Таблица2[[#This Row],[Из них (из 3): продолжат обучение]]&lt;=Таблица2[[#This Row],[Трудоустроены]], "+", "Несход 3 и 5")</f>
        <v>+</v>
      </c>
      <c r="J213" s="33" t="str">
        <f>IF(Таблица2[[#This Row],[Трудоустроены]]=Таблица2[[#This Row],[в отрасли образования]]+Таблица2[[#This Row],[в медицинской отрасли]]+Таблица2[[#This Row],[в отрасли сферы услуг, туризма]]+Таблица2[[#This Row],[в отрасли сферы торговли, организациях финансового сектора]]+Таблица2[[#This Row],[в отрасли правоохранительной сферы и управления]]+Таблица2[[#This Row],[в отрасли средств массовой информации]]+Таблица2[[#This Row],[на предприятия оборонно-промышленного комплекса]]+Таблица2[[#This Row],[машиностроения (кроме оборонно-промышленного комплекса)]]+Таблица2[[#This Row],[сельского хозяйства]]+Таблица2[[#This Row],[металлургии ]]+Таблица2[[#This Row],[железнодорожного транспорта]]+Таблица2[[#This Row],[легкой промышленности]]+Таблица2[[#This Row],[химической отрасли]]+Таблица2[[#This Row],[атомной отрасли (кроме оборонно-промышленного комплекса)]]+Таблица2[[#This Row],[фармацевтической отрасли]]+Таблица2[[#This Row],[отрасли информационных технологий]]+Таблица2[[#This Row],[радиоэлектроники (кроме оборонно-промышленного комплекса)]]+Таблица2[[#This Row],[топливно-энергетического комплекса (кроме оборонно-промышленного комплекса)]]+Таблица2[[#This Row],[транспортной отрасли]]+Таблица2[[#This Row],[горнодобывающей отрасли]]+Таблица2[[#This Row],[отрасли электротехнической промышленности (кроме оборонно-промышленного комплекса)]]+Таблица2[[#This Row],[лесной промышленности]]+Таблица2[[#This Row],[строительной отрасли]]+Таблица2[[#This Row],[отрасли электронной промышленности (кроме оборонно-промышленного комплекса)]]+Таблица2[[#This Row],[индустрии робототехники]]+Таблица2[[#This Row],[в отрасли искусства]]+Таблица2[[#This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 "+", "ОШИБКА")</f>
        <v>+</v>
      </c>
      <c r="K213" s="4">
        <v>0</v>
      </c>
      <c r="L213" s="4">
        <v>0</v>
      </c>
      <c r="M213" s="4">
        <v>0</v>
      </c>
      <c r="N213" s="4">
        <v>0</v>
      </c>
      <c r="O213" s="4">
        <v>0</v>
      </c>
      <c r="P213" s="4">
        <v>0</v>
      </c>
      <c r="Q213" s="4">
        <v>0</v>
      </c>
      <c r="R213" s="4">
        <v>0</v>
      </c>
      <c r="S213" s="4">
        <v>0</v>
      </c>
      <c r="T213" s="4">
        <v>0</v>
      </c>
      <c r="U213" s="4">
        <v>0</v>
      </c>
      <c r="V213" s="4">
        <v>0</v>
      </c>
      <c r="W213" s="4">
        <v>0</v>
      </c>
      <c r="X213" s="4">
        <v>0</v>
      </c>
      <c r="Y213" s="4">
        <v>0</v>
      </c>
      <c r="Z213" s="4">
        <v>0</v>
      </c>
      <c r="AA213" s="4">
        <v>0</v>
      </c>
      <c r="AB213" s="4">
        <v>0</v>
      </c>
      <c r="AC213" s="4">
        <v>0</v>
      </c>
      <c r="AD213" s="4">
        <v>0</v>
      </c>
      <c r="AE213" s="4">
        <v>0</v>
      </c>
      <c r="AF213" s="4">
        <v>0</v>
      </c>
      <c r="AG213" s="4">
        <v>0</v>
      </c>
      <c r="AH213" s="4">
        <v>0</v>
      </c>
      <c r="AI213" s="4">
        <v>0</v>
      </c>
      <c r="AJ213" s="4">
        <v>0</v>
      </c>
      <c r="AK213" s="4">
        <v>0</v>
      </c>
      <c r="AL213" s="4">
        <v>0</v>
      </c>
      <c r="AM213" s="4">
        <v>0</v>
      </c>
      <c r="AN213" s="4">
        <v>0</v>
      </c>
      <c r="AO213" s="12">
        <v>70</v>
      </c>
      <c r="AP213" s="33" t="str">
        <f>IF(Таблица2[[#This Row],[из них (из 34): трудоустраиваются по полученной профессии, специальности]]&lt;=Таблица2[[#This Row],[Будут трудоустроены]], "+", "Не сход 34 и 35")</f>
        <v>+</v>
      </c>
      <c r="AQ213" s="33" t="str">
        <f>IF(Таблица2[[#This Row],[из них (из 34) продолжат обучение
]]&lt;=Таблица2[[#This Row],[Будут трудоустроены]], "+", "Не сход 34 и 36")</f>
        <v>+</v>
      </c>
      <c r="AR213" s="33" t="str">
        <f>IF(Таблица2[[#This Row],[Будут трудоустроены]]=Таблица2[[#This Row],[в отрасли образования2]]+Таблица2[[#This Row],[в медицинской отрасли3]]+Таблица2[[#This Row],[в отрасли сферы услуг, туризма4]]+Таблица2[[#This Row],[в отрасли сферы торговли, организациях финансового сектора5]]+Таблица2[[#This Row],[в отрасли правоохранительной сферы и управления6]]+Таблица2[[#This Row],[на предприятия оборонно-промышленного комплекса8]]+Таблица2[[#This Row],[в отрасли средств массовой информации7]]+Таблица2[[#This Row],[машиностроения (кроме оборонно-промышленного комплекса)9]]+Таблица2[[#This Row],[сельского хозяйства10]]+Таблица2[[#This Row],[металлургии 11]]+Таблица2[[#This Row],[железнодорожного транспорта12]]+Таблица2[[#This Row],[легкой промышленности13]]+Таблица2[[#This Row],[химической отрасли14]]+Таблица2[[#This Row],[атомной отрасли (кроме оборонно-промышленного комплекса)15]]+Таблица2[[#This Row],[фармацевтической отрасли16]]+Таблица2[[#This Row],[отрасли информационных технологий17]]+Таблица2[[#This Row],[радиоэлектроники (кроме оборонно-промышленного комплекса)18]]+Таблица2[[#This Row],[топливно-энергетического комплекса (кроме оборонно-промышленного комплекса)19]]+Таблица2[[#This Row],[транспортной отрасли20]]+Таблица2[[#This Row],[горнодобывающей отрасли21]]+Таблица2[[#This Row],[отрасли электротехнической промышленности (кроме оборонно-промышленного комплекса)22]]+Таблица2[[#This Row],[лесной промышленности23]]+Таблица2[[#This Row],[строительной отрасли24]]+Таблица2[[#This Row],[отрасли электронной промышленности (кроме оборонно-промышленного комплекса)25]]+Таблица2[[#This Row],[индустрии робототехники26]]+Таблица2[[#This Row],[в отрасли искусства27]]+Таблица2[[#This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спорт28]], "+", "ОШИБКА")</f>
        <v>+</v>
      </c>
      <c r="AS213" s="4"/>
      <c r="AT213" s="4"/>
      <c r="AU213" s="4"/>
      <c r="AV213" s="4"/>
      <c r="AW213" s="4"/>
      <c r="AX213" s="4"/>
      <c r="AY213" s="4"/>
      <c r="AZ213" s="4">
        <v>0</v>
      </c>
      <c r="BA213" s="4">
        <v>0</v>
      </c>
      <c r="BB213" s="4">
        <v>0</v>
      </c>
      <c r="BC213" s="4">
        <v>70</v>
      </c>
      <c r="BD213" s="4">
        <v>0</v>
      </c>
      <c r="BE213" s="4">
        <v>0</v>
      </c>
      <c r="BF213" s="4">
        <v>0</v>
      </c>
      <c r="BG213" s="4">
        <v>0</v>
      </c>
      <c r="BH213" s="4">
        <v>0</v>
      </c>
      <c r="BI213" s="4">
        <v>0</v>
      </c>
      <c r="BJ213" s="4">
        <v>0</v>
      </c>
      <c r="BK213" s="4">
        <v>0</v>
      </c>
      <c r="BL213" s="4">
        <v>0</v>
      </c>
      <c r="BM213" s="4">
        <v>0</v>
      </c>
      <c r="BN213" s="4">
        <v>0</v>
      </c>
      <c r="BO213" s="4">
        <v>0</v>
      </c>
      <c r="BP213" s="4">
        <v>0</v>
      </c>
      <c r="BQ213" s="4">
        <v>0</v>
      </c>
      <c r="BR213" s="4">
        <v>0</v>
      </c>
      <c r="BS213" s="4">
        <v>0</v>
      </c>
      <c r="BT213" s="4">
        <v>0</v>
      </c>
      <c r="BU213" s="4">
        <v>0</v>
      </c>
      <c r="BV213" s="4">
        <v>0</v>
      </c>
      <c r="BW213" s="4">
        <v>0</v>
      </c>
      <c r="BX213" s="4">
        <v>0</v>
      </c>
      <c r="BY213" s="4">
        <v>0</v>
      </c>
      <c r="BZ213" s="4">
        <v>0</v>
      </c>
      <c r="CA213" s="4">
        <v>0</v>
      </c>
      <c r="CB213" s="4">
        <v>0</v>
      </c>
      <c r="CC213" s="4">
        <v>0</v>
      </c>
      <c r="CD213" s="4">
        <v>0</v>
      </c>
      <c r="CE213" s="4">
        <v>0</v>
      </c>
      <c r="CF213" s="4">
        <v>0</v>
      </c>
      <c r="CG213" s="4">
        <v>0</v>
      </c>
      <c r="CH213" s="5">
        <v>0</v>
      </c>
      <c r="CI213" s="6" t="s">
        <v>203</v>
      </c>
    </row>
    <row r="214" spans="1:87" ht="37.5" hidden="1">
      <c r="A214" s="65" t="s">
        <v>204</v>
      </c>
      <c r="B214" s="3" t="s">
        <v>1</v>
      </c>
      <c r="C214" s="64">
        <v>21</v>
      </c>
      <c r="D214" s="64">
        <v>0</v>
      </c>
      <c r="E214" s="4">
        <v>21</v>
      </c>
      <c r="F214" s="33" t="str">
        <f>IF(Таблица2[[#This Row],[Выпуск 2024 г.]]=Таблица2[[#This Row],[Трудоустроены]]+Таблица2[[#This Row],[индивидуальные предприниматели или самозанятые]]+Таблица2[[#This Row],[Будут трудоустроены]]+Таблица2[[#This Row],[индивидуальные предприниматели или самозанятые29]]+Таблица2[[#This Row],[продолжат обучение без трудоустройства]]+Таблица2[[#This Row],[призваны в армию, будут призваны в армию]]+Таблица2[[#This Row],[находятся в отпуске по уходу за ребенком, будут находиться в отпуске по уходу за ребенком]]+Таблица2[[#This Row],[Зарегистрированы в центрах занятости в качестве безработных (получают пособие по безработице) и не планируют трудоустраиваться]]+Таблица2[[#This Row],[Не планируют трудоустраиваться, в том числе по причинам получения иных социальных льгот ]]+Таблица2[[#This Row],[Иные причины нахождения под риском нетрудоустройства]]+Таблица2[[#This Row],[Тяжелое состояние здоровья, не позволяющее трудоустраиваться]]+Таблица2[[#This Row],[Находятся под следствием, отбывают наказание]]+Таблица2[[#This Row],[Переезд за пределы Российской Федерации]]+Таблица2[[#This Row],[Не могут трудоустраиваться в связи с уходом за больными родственниками, в связи с иными семейными обстоятельствами]], "+", "Не сходится сумма")</f>
        <v>+</v>
      </c>
      <c r="G214" s="4">
        <v>0</v>
      </c>
      <c r="H214" s="33" t="str">
        <f>IF(Таблица2[[#This Row],[Из них (из 3): трудоустроены по получаемой профессии, специальности]]&lt;=Таблица2[[#This Row],[Трудоустроены]], "+", "Не сход 3 и 4")</f>
        <v>+</v>
      </c>
      <c r="I214" s="33" t="str">
        <f>IF(Таблица2[[#This Row],[Из них (из 3): продолжат обучение]]&lt;=Таблица2[[#This Row],[Трудоустроены]], "+", "Несход 3 и 5")</f>
        <v>+</v>
      </c>
      <c r="J214" s="33" t="str">
        <f>IF(Таблица2[[#This Row],[Трудоустроены]]=Таблица2[[#This Row],[в отрасли образования]]+Таблица2[[#This Row],[в медицинской отрасли]]+Таблица2[[#This Row],[в отрасли сферы услуг, туризма]]+Таблица2[[#This Row],[в отрасли сферы торговли, организациях финансового сектора]]+Таблица2[[#This Row],[в отрасли правоохранительной сферы и управления]]+Таблица2[[#This Row],[в отрасли средств массовой информации]]+Таблица2[[#This Row],[на предприятия оборонно-промышленного комплекса]]+Таблица2[[#This Row],[машиностроения (кроме оборонно-промышленного комплекса)]]+Таблица2[[#This Row],[сельского хозяйства]]+Таблица2[[#This Row],[металлургии ]]+Таблица2[[#This Row],[железнодорожного транспорта]]+Таблица2[[#This Row],[легкой промышленности]]+Таблица2[[#This Row],[химической отрасли]]+Таблица2[[#This Row],[атомной отрасли (кроме оборонно-промышленного комплекса)]]+Таблица2[[#This Row],[фармацевтической отрасли]]+Таблица2[[#This Row],[отрасли информационных технологий]]+Таблица2[[#This Row],[радиоэлектроники (кроме оборонно-промышленного комплекса)]]+Таблица2[[#This Row],[топливно-энергетического комплекса (кроме оборонно-промышленного комплекса)]]+Таблица2[[#This Row],[транспортной отрасли]]+Таблица2[[#This Row],[горнодобывающей отрасли]]+Таблица2[[#This Row],[отрасли электротехнической промышленности (кроме оборонно-промышленного комплекса)]]+Таблица2[[#This Row],[лесной промышленности]]+Таблица2[[#This Row],[строительной отрасли]]+Таблица2[[#This Row],[отрасли электронной промышленности (кроме оборонно-промышленного комплекса)]]+Таблица2[[#This Row],[индустрии робототехники]]+Таблица2[[#This Row],[в отрасли искусства]]+Таблица2[[#This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 "+", "ОШИБКА")</f>
        <v>+</v>
      </c>
      <c r="K214" s="4">
        <v>0</v>
      </c>
      <c r="L214" s="4">
        <v>0</v>
      </c>
      <c r="M214" s="4">
        <v>0</v>
      </c>
      <c r="N214" s="4">
        <v>0</v>
      </c>
      <c r="O214" s="4">
        <v>0</v>
      </c>
      <c r="P214" s="4">
        <v>0</v>
      </c>
      <c r="Q214" s="4">
        <v>0</v>
      </c>
      <c r="R214" s="4">
        <v>0</v>
      </c>
      <c r="S214" s="4">
        <v>0</v>
      </c>
      <c r="T214" s="4">
        <v>0</v>
      </c>
      <c r="U214" s="4">
        <v>0</v>
      </c>
      <c r="V214" s="4">
        <v>0</v>
      </c>
      <c r="W214" s="4">
        <v>0</v>
      </c>
      <c r="X214" s="4">
        <v>0</v>
      </c>
      <c r="Y214" s="4">
        <v>0</v>
      </c>
      <c r="Z214" s="4">
        <v>0</v>
      </c>
      <c r="AA214" s="4">
        <v>0</v>
      </c>
      <c r="AB214" s="4">
        <v>0</v>
      </c>
      <c r="AC214" s="4">
        <v>0</v>
      </c>
      <c r="AD214" s="4">
        <v>0</v>
      </c>
      <c r="AE214" s="4">
        <v>0</v>
      </c>
      <c r="AF214" s="4">
        <v>0</v>
      </c>
      <c r="AG214" s="4">
        <v>0</v>
      </c>
      <c r="AH214" s="4">
        <v>0</v>
      </c>
      <c r="AI214" s="4">
        <v>0</v>
      </c>
      <c r="AJ214" s="4">
        <v>0</v>
      </c>
      <c r="AK214" s="4">
        <v>0</v>
      </c>
      <c r="AL214" s="4">
        <v>0</v>
      </c>
      <c r="AM214" s="4">
        <v>0</v>
      </c>
      <c r="AN214" s="4">
        <v>0</v>
      </c>
      <c r="AO214" s="12">
        <v>9</v>
      </c>
      <c r="AP214" s="33" t="str">
        <f>IF(Таблица2[[#This Row],[из них (из 34): трудоустраиваются по полученной профессии, специальности]]&lt;=Таблица2[[#This Row],[Будут трудоустроены]], "+", "Не сход 34 и 35")</f>
        <v>+</v>
      </c>
      <c r="AQ214" s="33" t="str">
        <f>IF(Таблица2[[#This Row],[из них (из 34) продолжат обучение
]]&lt;=Таблица2[[#This Row],[Будут трудоустроены]], "+", "Не сход 34 и 36")</f>
        <v>+</v>
      </c>
      <c r="AR214" s="33" t="str">
        <f>IF(Таблица2[[#This Row],[Будут трудоустроены]]=Таблица2[[#This Row],[в отрасли образования2]]+Таблица2[[#This Row],[в медицинской отрасли3]]+Таблица2[[#This Row],[в отрасли сферы услуг, туризма4]]+Таблица2[[#This Row],[в отрасли сферы торговли, организациях финансового сектора5]]+Таблица2[[#This Row],[в отрасли правоохранительной сферы и управления6]]+Таблица2[[#This Row],[на предприятия оборонно-промышленного комплекса8]]+Таблица2[[#This Row],[в отрасли средств массовой информации7]]+Таблица2[[#This Row],[машиностроения (кроме оборонно-промышленного комплекса)9]]+Таблица2[[#This Row],[сельского хозяйства10]]+Таблица2[[#This Row],[металлургии 11]]+Таблица2[[#This Row],[железнодорожного транспорта12]]+Таблица2[[#This Row],[легкой промышленности13]]+Таблица2[[#This Row],[химической отрасли14]]+Таблица2[[#This Row],[атомной отрасли (кроме оборонно-промышленного комплекса)15]]+Таблица2[[#This Row],[фармацевтической отрасли16]]+Таблица2[[#This Row],[отрасли информационных технологий17]]+Таблица2[[#This Row],[радиоэлектроники (кроме оборонно-промышленного комплекса)18]]+Таблица2[[#This Row],[топливно-энергетического комплекса (кроме оборонно-промышленного комплекса)19]]+Таблица2[[#This Row],[транспортной отрасли20]]+Таблица2[[#This Row],[горнодобывающей отрасли21]]+Таблица2[[#This Row],[отрасли электротехнической промышленности (кроме оборонно-промышленного комплекса)22]]+Таблица2[[#This Row],[лесной промышленности23]]+Таблица2[[#This Row],[строительной отрасли24]]+Таблица2[[#This Row],[отрасли электронной промышленности (кроме оборонно-промышленного комплекса)25]]+Таблица2[[#This Row],[индустрии робототехники26]]+Таблица2[[#This Row],[в отрасли искусства27]]+Таблица2[[#This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спорт28]], "+", "ОШИБКА")</f>
        <v>+</v>
      </c>
      <c r="AS214" s="4">
        <v>4</v>
      </c>
      <c r="AT214" s="4">
        <v>4</v>
      </c>
      <c r="AU214" s="4">
        <v>0</v>
      </c>
      <c r="AV214" s="4">
        <v>0</v>
      </c>
      <c r="AW214" s="4">
        <v>0</v>
      </c>
      <c r="AX214" s="4">
        <v>0</v>
      </c>
      <c r="AY214" s="4">
        <v>0</v>
      </c>
      <c r="AZ214" s="4">
        <v>0</v>
      </c>
      <c r="BA214" s="4">
        <v>0</v>
      </c>
      <c r="BB214" s="4">
        <v>0</v>
      </c>
      <c r="BC214" s="4">
        <v>0</v>
      </c>
      <c r="BD214" s="4">
        <v>0</v>
      </c>
      <c r="BE214" s="4">
        <v>0</v>
      </c>
      <c r="BF214" s="4">
        <v>0</v>
      </c>
      <c r="BG214" s="4">
        <v>0</v>
      </c>
      <c r="BH214" s="4">
        <v>0</v>
      </c>
      <c r="BI214" s="4">
        <v>0</v>
      </c>
      <c r="BJ214" s="4">
        <v>9</v>
      </c>
      <c r="BK214" s="4">
        <v>0</v>
      </c>
      <c r="BL214" s="4">
        <v>0</v>
      </c>
      <c r="BM214" s="4">
        <v>0</v>
      </c>
      <c r="BN214" s="4">
        <v>0</v>
      </c>
      <c r="BO214" s="4">
        <v>0</v>
      </c>
      <c r="BP214" s="4">
        <v>0</v>
      </c>
      <c r="BQ214" s="4">
        <v>0</v>
      </c>
      <c r="BR214" s="4">
        <v>0</v>
      </c>
      <c r="BS214" s="4">
        <v>0</v>
      </c>
      <c r="BT214" s="4">
        <v>0</v>
      </c>
      <c r="BU214" s="4">
        <v>0</v>
      </c>
      <c r="BV214" s="4">
        <v>0</v>
      </c>
      <c r="BW214" s="4">
        <v>0</v>
      </c>
      <c r="BX214" s="4">
        <v>12</v>
      </c>
      <c r="BY214" s="4">
        <v>0</v>
      </c>
      <c r="BZ214" s="4">
        <v>0</v>
      </c>
      <c r="CA214" s="4">
        <v>0</v>
      </c>
      <c r="CB214" s="4">
        <v>0</v>
      </c>
      <c r="CC214" s="4">
        <v>0</v>
      </c>
      <c r="CD214" s="4">
        <v>0</v>
      </c>
      <c r="CE214" s="4">
        <v>0</v>
      </c>
      <c r="CF214" s="4">
        <v>0</v>
      </c>
      <c r="CG214" s="4">
        <v>0</v>
      </c>
      <c r="CH214" s="5">
        <v>0</v>
      </c>
      <c r="CI214" s="6" t="s">
        <v>205</v>
      </c>
    </row>
    <row r="215" spans="1:87" ht="37.5" hidden="1">
      <c r="A215" s="65" t="s">
        <v>204</v>
      </c>
      <c r="B215" s="3" t="s">
        <v>206</v>
      </c>
      <c r="C215" s="64">
        <v>40</v>
      </c>
      <c r="D215" s="64">
        <v>0</v>
      </c>
      <c r="E215" s="4">
        <v>40</v>
      </c>
      <c r="F215" s="33" t="str">
        <f>IF(Таблица2[[#This Row],[Выпуск 2024 г.]]=Таблица2[[#This Row],[Трудоустроены]]+Таблица2[[#This Row],[индивидуальные предприниматели или самозанятые]]+Таблица2[[#This Row],[Будут трудоустроены]]+Таблица2[[#This Row],[индивидуальные предприниматели или самозанятые29]]+Таблица2[[#This Row],[продолжат обучение без трудоустройства]]+Таблица2[[#This Row],[призваны в армию, будут призваны в армию]]+Таблица2[[#This Row],[находятся в отпуске по уходу за ребенком, будут находиться в отпуске по уходу за ребенком]]+Таблица2[[#This Row],[Зарегистрированы в центрах занятости в качестве безработных (получают пособие по безработице) и не планируют трудоустраиваться]]+Таблица2[[#This Row],[Не планируют трудоустраиваться, в том числе по причинам получения иных социальных льгот ]]+Таблица2[[#This Row],[Иные причины нахождения под риском нетрудоустройства]]+Таблица2[[#This Row],[Тяжелое состояние здоровья, не позволяющее трудоустраиваться]]+Таблица2[[#This Row],[Находятся под следствием, отбывают наказание]]+Таблица2[[#This Row],[Переезд за пределы Российской Федерации]]+Таблица2[[#This Row],[Не могут трудоустраиваться в связи с уходом за больными родственниками, в связи с иными семейными обстоятельствами]], "+", "Не сходится сумма")</f>
        <v>+</v>
      </c>
      <c r="G215" s="4">
        <v>5</v>
      </c>
      <c r="H215" s="33" t="str">
        <f>IF(Таблица2[[#This Row],[Из них (из 3): трудоустроены по получаемой профессии, специальности]]&lt;=Таблица2[[#This Row],[Трудоустроены]], "+", "Не сход 3 и 4")</f>
        <v>+</v>
      </c>
      <c r="I215" s="33" t="str">
        <f>IF(Таблица2[[#This Row],[Из них (из 3): продолжат обучение]]&lt;=Таблица2[[#This Row],[Трудоустроены]], "+", "Несход 3 и 5")</f>
        <v>+</v>
      </c>
      <c r="J215" s="33" t="str">
        <f>IF(Таблица2[[#This Row],[Трудоустроены]]=Таблица2[[#This Row],[в отрасли образования]]+Таблица2[[#This Row],[в медицинской отрасли]]+Таблица2[[#This Row],[в отрасли сферы услуг, туризма]]+Таблица2[[#This Row],[в отрасли сферы торговли, организациях финансового сектора]]+Таблица2[[#This Row],[в отрасли правоохранительной сферы и управления]]+Таблица2[[#This Row],[в отрасли средств массовой информации]]+Таблица2[[#This Row],[на предприятия оборонно-промышленного комплекса]]+Таблица2[[#This Row],[машиностроения (кроме оборонно-промышленного комплекса)]]+Таблица2[[#This Row],[сельского хозяйства]]+Таблица2[[#This Row],[металлургии ]]+Таблица2[[#This Row],[железнодорожного транспорта]]+Таблица2[[#This Row],[легкой промышленности]]+Таблица2[[#This Row],[химической отрасли]]+Таблица2[[#This Row],[атомной отрасли (кроме оборонно-промышленного комплекса)]]+Таблица2[[#This Row],[фармацевтической отрасли]]+Таблица2[[#This Row],[отрасли информационных технологий]]+Таблица2[[#This Row],[радиоэлектроники (кроме оборонно-промышленного комплекса)]]+Таблица2[[#This Row],[топливно-энергетического комплекса (кроме оборонно-промышленного комплекса)]]+Таблица2[[#This Row],[транспортной отрасли]]+Таблица2[[#This Row],[горнодобывающей отрасли]]+Таблица2[[#This Row],[отрасли электротехнической промышленности (кроме оборонно-промышленного комплекса)]]+Таблица2[[#This Row],[лесной промышленности]]+Таблица2[[#This Row],[строительной отрасли]]+Таблица2[[#This Row],[отрасли электронной промышленности (кроме оборонно-промышленного комплекса)]]+Таблица2[[#This Row],[индустрии робототехники]]+Таблица2[[#This Row],[в отрасли искусства]]+Таблица2[[#This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 "+", "ОШИБКА")</f>
        <v>+</v>
      </c>
      <c r="K215" s="4">
        <v>5</v>
      </c>
      <c r="L215" s="4">
        <v>5</v>
      </c>
      <c r="M215" s="4">
        <v>0</v>
      </c>
      <c r="N215" s="4">
        <v>0</v>
      </c>
      <c r="O215" s="4">
        <v>0</v>
      </c>
      <c r="P215" s="4">
        <v>0</v>
      </c>
      <c r="Q215" s="4">
        <v>0</v>
      </c>
      <c r="R215" s="4">
        <v>0</v>
      </c>
      <c r="S215" s="4">
        <v>1</v>
      </c>
      <c r="T215" s="4">
        <v>0</v>
      </c>
      <c r="U215" s="4">
        <v>0</v>
      </c>
      <c r="V215" s="4">
        <v>0</v>
      </c>
      <c r="W215" s="4">
        <v>0</v>
      </c>
      <c r="X215" s="4">
        <v>0</v>
      </c>
      <c r="Y215" s="4">
        <v>0</v>
      </c>
      <c r="Z215" s="4">
        <v>0</v>
      </c>
      <c r="AA215" s="4">
        <v>0</v>
      </c>
      <c r="AB215" s="4">
        <v>2</v>
      </c>
      <c r="AC215" s="4">
        <v>0</v>
      </c>
      <c r="AD215" s="4">
        <v>0</v>
      </c>
      <c r="AE215" s="4">
        <v>0</v>
      </c>
      <c r="AF215" s="4">
        <v>0</v>
      </c>
      <c r="AG215" s="4">
        <v>1</v>
      </c>
      <c r="AH215" s="4">
        <v>0</v>
      </c>
      <c r="AI215" s="4">
        <v>0</v>
      </c>
      <c r="AJ215" s="4">
        <v>0</v>
      </c>
      <c r="AK215" s="4">
        <v>0</v>
      </c>
      <c r="AL215" s="4">
        <v>0</v>
      </c>
      <c r="AM215" s="4">
        <v>1</v>
      </c>
      <c r="AN215" s="4">
        <v>0</v>
      </c>
      <c r="AO215" s="12">
        <v>17</v>
      </c>
      <c r="AP215" s="33" t="str">
        <f>IF(Таблица2[[#This Row],[из них (из 34): трудоустраиваются по полученной профессии, специальности]]&lt;=Таблица2[[#This Row],[Будут трудоустроены]], "+", "Не сход 34 и 35")</f>
        <v>+</v>
      </c>
      <c r="AQ215" s="33" t="str">
        <f>IF(Таблица2[[#This Row],[из них (из 34) продолжат обучение
]]&lt;=Таблица2[[#This Row],[Будут трудоустроены]], "+", "Не сход 34 и 36")</f>
        <v>+</v>
      </c>
      <c r="AR215" s="33" t="str">
        <f>IF(Таблица2[[#This Row],[Будут трудоустроены]]=Таблица2[[#This Row],[в отрасли образования2]]+Таблица2[[#This Row],[в медицинской отрасли3]]+Таблица2[[#This Row],[в отрасли сферы услуг, туризма4]]+Таблица2[[#This Row],[в отрасли сферы торговли, организациях финансового сектора5]]+Таблица2[[#This Row],[в отрасли правоохранительной сферы и управления6]]+Таблица2[[#This Row],[на предприятия оборонно-промышленного комплекса8]]+Таблица2[[#This Row],[в отрасли средств массовой информации7]]+Таблица2[[#This Row],[машиностроения (кроме оборонно-промышленного комплекса)9]]+Таблица2[[#This Row],[сельского хозяйства10]]+Таблица2[[#This Row],[металлургии 11]]+Таблица2[[#This Row],[железнодорожного транспорта12]]+Таблица2[[#This Row],[легкой промышленности13]]+Таблица2[[#This Row],[химической отрасли14]]+Таблица2[[#This Row],[атомной отрасли (кроме оборонно-промышленного комплекса)15]]+Таблица2[[#This Row],[фармацевтической отрасли16]]+Таблица2[[#This Row],[отрасли информационных технологий17]]+Таблица2[[#This Row],[радиоэлектроники (кроме оборонно-промышленного комплекса)18]]+Таблица2[[#This Row],[топливно-энергетического комплекса (кроме оборонно-промышленного комплекса)19]]+Таблица2[[#This Row],[транспортной отрасли20]]+Таблица2[[#This Row],[горнодобывающей отрасли21]]+Таблица2[[#This Row],[отрасли электротехнической промышленности (кроме оборонно-промышленного комплекса)22]]+Таблица2[[#This Row],[лесной промышленности23]]+Таблица2[[#This Row],[строительной отрасли24]]+Таблица2[[#This Row],[отрасли электронной промышленности (кроме оборонно-промышленного комплекса)25]]+Таблица2[[#This Row],[индустрии робототехники26]]+Таблица2[[#This Row],[в отрасли искусства27]]+Таблица2[[#This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спорт28]], "+", "ОШИБКА")</f>
        <v>+</v>
      </c>
      <c r="AS215" s="4">
        <v>3</v>
      </c>
      <c r="AT215" s="4">
        <v>1</v>
      </c>
      <c r="AU215" s="4">
        <v>0</v>
      </c>
      <c r="AV215" s="4">
        <v>0</v>
      </c>
      <c r="AW215" s="4">
        <v>0</v>
      </c>
      <c r="AX215" s="4">
        <v>0</v>
      </c>
      <c r="AY215" s="4">
        <v>0</v>
      </c>
      <c r="AZ215" s="4">
        <v>0</v>
      </c>
      <c r="BA215" s="4">
        <v>0</v>
      </c>
      <c r="BB215" s="4">
        <v>0</v>
      </c>
      <c r="BC215" s="4">
        <v>0</v>
      </c>
      <c r="BD215" s="4">
        <v>0</v>
      </c>
      <c r="BE215" s="4">
        <v>0</v>
      </c>
      <c r="BF215" s="4">
        <v>0</v>
      </c>
      <c r="BG215" s="4">
        <v>0</v>
      </c>
      <c r="BH215" s="4">
        <v>0</v>
      </c>
      <c r="BI215" s="4">
        <v>0</v>
      </c>
      <c r="BJ215" s="4">
        <v>16</v>
      </c>
      <c r="BK215" s="4">
        <v>0</v>
      </c>
      <c r="BL215" s="4">
        <v>0</v>
      </c>
      <c r="BM215" s="4">
        <v>0</v>
      </c>
      <c r="BN215" s="4">
        <v>0</v>
      </c>
      <c r="BO215" s="4">
        <v>0</v>
      </c>
      <c r="BP215" s="4">
        <v>0</v>
      </c>
      <c r="BQ215" s="4">
        <v>0</v>
      </c>
      <c r="BR215" s="4">
        <v>0</v>
      </c>
      <c r="BS215" s="4">
        <v>0</v>
      </c>
      <c r="BT215" s="4">
        <v>1</v>
      </c>
      <c r="BU215" s="4">
        <v>0</v>
      </c>
      <c r="BV215" s="4">
        <v>1</v>
      </c>
      <c r="BW215" s="4">
        <v>0</v>
      </c>
      <c r="BX215" s="4">
        <v>17</v>
      </c>
      <c r="BY215" s="4">
        <v>0</v>
      </c>
      <c r="BZ215" s="4">
        <v>0</v>
      </c>
      <c r="CA215" s="4">
        <v>0</v>
      </c>
      <c r="CB215" s="4">
        <v>0</v>
      </c>
      <c r="CC215" s="4">
        <v>0</v>
      </c>
      <c r="CD215" s="4">
        <v>0</v>
      </c>
      <c r="CE215" s="4">
        <v>0</v>
      </c>
      <c r="CF215" s="4">
        <v>0</v>
      </c>
      <c r="CG215" s="4">
        <v>0</v>
      </c>
      <c r="CH215" s="5">
        <v>0</v>
      </c>
      <c r="CI215" s="6" t="s">
        <v>207</v>
      </c>
    </row>
    <row r="216" spans="1:87" ht="37.5" hidden="1">
      <c r="A216" s="65" t="s">
        <v>204</v>
      </c>
      <c r="B216" s="3" t="s">
        <v>2</v>
      </c>
      <c r="C216" s="64">
        <v>68</v>
      </c>
      <c r="D216" s="64">
        <v>0</v>
      </c>
      <c r="E216" s="4">
        <v>68</v>
      </c>
      <c r="F216" s="33" t="str">
        <f>IF(Таблица2[[#This Row],[Выпуск 2024 г.]]=Таблица2[[#This Row],[Трудоустроены]]+Таблица2[[#This Row],[индивидуальные предприниматели или самозанятые]]+Таблица2[[#This Row],[Будут трудоустроены]]+Таблица2[[#This Row],[индивидуальные предприниматели или самозанятые29]]+Таблица2[[#This Row],[продолжат обучение без трудоустройства]]+Таблица2[[#This Row],[призваны в армию, будут призваны в армию]]+Таблица2[[#This Row],[находятся в отпуске по уходу за ребенком, будут находиться в отпуске по уходу за ребенком]]+Таблица2[[#This Row],[Зарегистрированы в центрах занятости в качестве безработных (получают пособие по безработице) и не планируют трудоустраиваться]]+Таблица2[[#This Row],[Не планируют трудоустраиваться, в том числе по причинам получения иных социальных льгот ]]+Таблица2[[#This Row],[Иные причины нахождения под риском нетрудоустройства]]+Таблица2[[#This Row],[Тяжелое состояние здоровья, не позволяющее трудоустраиваться]]+Таблица2[[#This Row],[Находятся под следствием, отбывают наказание]]+Таблица2[[#This Row],[Переезд за пределы Российской Федерации]]+Таблица2[[#This Row],[Не могут трудоустраиваться в связи с уходом за больными родственниками, в связи с иными семейными обстоятельствами]], "+", "Не сходится сумма")</f>
        <v>+</v>
      </c>
      <c r="G216" s="4"/>
      <c r="H216" s="33" t="str">
        <f>IF(Таблица2[[#This Row],[Из них (из 3): трудоустроены по получаемой профессии, специальности]]&lt;=Таблица2[[#This Row],[Трудоустроены]], "+", "Не сход 3 и 4")</f>
        <v>+</v>
      </c>
      <c r="I216" s="33" t="str">
        <f>IF(Таблица2[[#This Row],[Из них (из 3): продолжат обучение]]&lt;=Таблица2[[#This Row],[Трудоустроены]], "+", "Несход 3 и 5")</f>
        <v>+</v>
      </c>
      <c r="J216" s="33" t="str">
        <f>IF(Таблица2[[#This Row],[Трудоустроены]]=Таблица2[[#This Row],[в отрасли образования]]+Таблица2[[#This Row],[в медицинской отрасли]]+Таблица2[[#This Row],[в отрасли сферы услуг, туризма]]+Таблица2[[#This Row],[в отрасли сферы торговли, организациях финансового сектора]]+Таблица2[[#This Row],[в отрасли правоохранительной сферы и управления]]+Таблица2[[#This Row],[в отрасли средств массовой информации]]+Таблица2[[#This Row],[на предприятия оборонно-промышленного комплекса]]+Таблица2[[#This Row],[машиностроения (кроме оборонно-промышленного комплекса)]]+Таблица2[[#This Row],[сельского хозяйства]]+Таблица2[[#This Row],[металлургии ]]+Таблица2[[#This Row],[железнодорожного транспорта]]+Таблица2[[#This Row],[легкой промышленности]]+Таблица2[[#This Row],[химической отрасли]]+Таблица2[[#This Row],[атомной отрасли (кроме оборонно-промышленного комплекса)]]+Таблица2[[#This Row],[фармацевтической отрасли]]+Таблица2[[#This Row],[отрасли информационных технологий]]+Таблица2[[#This Row],[радиоэлектроники (кроме оборонно-промышленного комплекса)]]+Таблица2[[#This Row],[топливно-энергетического комплекса (кроме оборонно-промышленного комплекса)]]+Таблица2[[#This Row],[транспортной отрасли]]+Таблица2[[#This Row],[горнодобывающей отрасли]]+Таблица2[[#This Row],[отрасли электротехнической промышленности (кроме оборонно-промышленного комплекса)]]+Таблица2[[#This Row],[лесной промышленности]]+Таблица2[[#This Row],[строительной отрасли]]+Таблица2[[#This Row],[отрасли электронной промышленности (кроме оборонно-промышленного комплекса)]]+Таблица2[[#This Row],[индустрии робототехники]]+Таблица2[[#This Row],[в отрасли искусства]]+Таблица2[[#This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 "+", "ОШИБКА")</f>
        <v>+</v>
      </c>
      <c r="K216" s="4"/>
      <c r="L216" s="4"/>
      <c r="M216" s="4"/>
      <c r="N216" s="4"/>
      <c r="O216" s="4"/>
      <c r="P216" s="4"/>
      <c r="Q216" s="4"/>
      <c r="R216" s="4"/>
      <c r="S216" s="4"/>
      <c r="T216" s="4"/>
      <c r="U216" s="4"/>
      <c r="V216" s="4"/>
      <c r="W216" s="4"/>
      <c r="X216" s="4"/>
      <c r="Y216" s="4"/>
      <c r="Z216" s="4"/>
      <c r="AA216" s="4"/>
      <c r="AB216" s="4"/>
      <c r="AC216" s="4"/>
      <c r="AD216" s="4"/>
      <c r="AE216" s="4"/>
      <c r="AF216" s="4"/>
      <c r="AG216" s="4"/>
      <c r="AH216" s="4"/>
      <c r="AI216" s="4"/>
      <c r="AJ216" s="4"/>
      <c r="AK216" s="4"/>
      <c r="AL216" s="4"/>
      <c r="AM216" s="4"/>
      <c r="AN216" s="4"/>
      <c r="AO216" s="12">
        <v>68</v>
      </c>
      <c r="AP216" s="33" t="str">
        <f>IF(Таблица2[[#This Row],[из них (из 34): трудоустраиваются по полученной профессии, специальности]]&lt;=Таблица2[[#This Row],[Будут трудоустроены]], "+", "Не сход 34 и 35")</f>
        <v>+</v>
      </c>
      <c r="AQ216" s="33" t="str">
        <f>IF(Таблица2[[#This Row],[из них (из 34) продолжат обучение
]]&lt;=Таблица2[[#This Row],[Будут трудоустроены]], "+", "Не сход 34 и 36")</f>
        <v>+</v>
      </c>
      <c r="AR216" s="33" t="str">
        <f>IF(Таблица2[[#This Row],[Будут трудоустроены]]=Таблица2[[#This Row],[в отрасли образования2]]+Таблица2[[#This Row],[в медицинской отрасли3]]+Таблица2[[#This Row],[в отрасли сферы услуг, туризма4]]+Таблица2[[#This Row],[в отрасли сферы торговли, организациях финансового сектора5]]+Таблица2[[#This Row],[в отрасли правоохранительной сферы и управления6]]+Таблица2[[#This Row],[на предприятия оборонно-промышленного комплекса8]]+Таблица2[[#This Row],[в отрасли средств массовой информации7]]+Таблица2[[#This Row],[машиностроения (кроме оборонно-промышленного комплекса)9]]+Таблица2[[#This Row],[сельского хозяйства10]]+Таблица2[[#This Row],[металлургии 11]]+Таблица2[[#This Row],[железнодорожного транспорта12]]+Таблица2[[#This Row],[легкой промышленности13]]+Таблица2[[#This Row],[химической отрасли14]]+Таблица2[[#This Row],[атомной отрасли (кроме оборонно-промышленного комплекса)15]]+Таблица2[[#This Row],[фармацевтической отрасли16]]+Таблица2[[#This Row],[отрасли информационных технологий17]]+Таблица2[[#This Row],[радиоэлектроники (кроме оборонно-промышленного комплекса)18]]+Таблица2[[#This Row],[топливно-энергетического комплекса (кроме оборонно-промышленного комплекса)19]]+Таблица2[[#This Row],[транспортной отрасли20]]+Таблица2[[#This Row],[горнодобывающей отрасли21]]+Таблица2[[#This Row],[отрасли электротехнической промышленности (кроме оборонно-промышленного комплекса)22]]+Таблица2[[#This Row],[лесной промышленности23]]+Таблица2[[#This Row],[строительной отрасли24]]+Таблица2[[#This Row],[отрасли электронной промышленности (кроме оборонно-промышленного комплекса)25]]+Таблица2[[#This Row],[индустрии робототехники26]]+Таблица2[[#This Row],[в отрасли искусства27]]+Таблица2[[#This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спорт28]], "+", "ОШИБКА")</f>
        <v>+</v>
      </c>
      <c r="AS216" s="4">
        <v>43</v>
      </c>
      <c r="AT216" s="4"/>
      <c r="AU216" s="4"/>
      <c r="AV216" s="4"/>
      <c r="AW216" s="4"/>
      <c r="AX216" s="4"/>
      <c r="AY216" s="4"/>
      <c r="AZ216" s="4"/>
      <c r="BA216" s="4"/>
      <c r="BB216" s="4"/>
      <c r="BC216" s="4"/>
      <c r="BD216" s="4"/>
      <c r="BE216" s="4"/>
      <c r="BF216" s="4"/>
      <c r="BG216" s="4"/>
      <c r="BH216" s="4"/>
      <c r="BI216" s="4"/>
      <c r="BJ216" s="4">
        <v>40</v>
      </c>
      <c r="BK216" s="4"/>
      <c r="BL216" s="4"/>
      <c r="BM216" s="4"/>
      <c r="BN216" s="4">
        <v>28</v>
      </c>
      <c r="BO216" s="4"/>
      <c r="BP216" s="4"/>
      <c r="BQ216" s="4"/>
      <c r="BR216" s="4"/>
      <c r="BS216" s="4"/>
      <c r="BT216" s="4"/>
      <c r="BU216" s="4"/>
      <c r="BV216" s="4"/>
      <c r="BW216" s="4"/>
      <c r="BX216" s="4"/>
      <c r="BY216" s="4"/>
      <c r="BZ216" s="4"/>
      <c r="CA216" s="4"/>
      <c r="CB216" s="4"/>
      <c r="CC216" s="4"/>
      <c r="CD216" s="4"/>
      <c r="CE216" s="4"/>
      <c r="CF216" s="4"/>
      <c r="CG216" s="4"/>
      <c r="CH216" s="5"/>
      <c r="CI216" s="6" t="s">
        <v>208</v>
      </c>
    </row>
    <row r="217" spans="1:87" ht="37.5" hidden="1">
      <c r="A217" s="65" t="s">
        <v>204</v>
      </c>
      <c r="B217" s="3" t="s">
        <v>209</v>
      </c>
      <c r="C217" s="64">
        <v>16</v>
      </c>
      <c r="D217" s="64">
        <v>0</v>
      </c>
      <c r="E217" s="4">
        <v>16</v>
      </c>
      <c r="F217" s="33" t="str">
        <f>IF(Таблица2[[#This Row],[Выпуск 2024 г.]]=Таблица2[[#This Row],[Трудоустроены]]+Таблица2[[#This Row],[индивидуальные предприниматели или самозанятые]]+Таблица2[[#This Row],[Будут трудоустроены]]+Таблица2[[#This Row],[индивидуальные предприниматели или самозанятые29]]+Таблица2[[#This Row],[продолжат обучение без трудоустройства]]+Таблица2[[#This Row],[призваны в армию, будут призваны в армию]]+Таблица2[[#This Row],[находятся в отпуске по уходу за ребенком, будут находиться в отпуске по уходу за ребенком]]+Таблица2[[#This Row],[Зарегистрированы в центрах занятости в качестве безработных (получают пособие по безработице) и не планируют трудоустраиваться]]+Таблица2[[#This Row],[Не планируют трудоустраиваться, в том числе по причинам получения иных социальных льгот ]]+Таблица2[[#This Row],[Иные причины нахождения под риском нетрудоустройства]]+Таблица2[[#This Row],[Тяжелое состояние здоровья, не позволяющее трудоустраиваться]]+Таблица2[[#This Row],[Находятся под следствием, отбывают наказание]]+Таблица2[[#This Row],[Переезд за пределы Российской Федерации]]+Таблица2[[#This Row],[Не могут трудоустраиваться в связи с уходом за больными родственниками, в связи с иными семейными обстоятельствами]], "+", "Не сходится сумма")</f>
        <v>+</v>
      </c>
      <c r="G217" s="4">
        <v>0</v>
      </c>
      <c r="H217" s="33" t="str">
        <f>IF(Таблица2[[#This Row],[Из них (из 3): трудоустроены по получаемой профессии, специальности]]&lt;=Таблица2[[#This Row],[Трудоустроены]], "+", "Не сход 3 и 4")</f>
        <v>+</v>
      </c>
      <c r="I217" s="33" t="str">
        <f>IF(Таблица2[[#This Row],[Из них (из 3): продолжат обучение]]&lt;=Таблица2[[#This Row],[Трудоустроены]], "+", "Несход 3 и 5")</f>
        <v>+</v>
      </c>
      <c r="J217" s="33" t="str">
        <f>IF(Таблица2[[#This Row],[Трудоустроены]]=Таблица2[[#This Row],[в отрасли образования]]+Таблица2[[#This Row],[в медицинской отрасли]]+Таблица2[[#This Row],[в отрасли сферы услуг, туризма]]+Таблица2[[#This Row],[в отрасли сферы торговли, организациях финансового сектора]]+Таблица2[[#This Row],[в отрасли правоохранительной сферы и управления]]+Таблица2[[#This Row],[в отрасли средств массовой информации]]+Таблица2[[#This Row],[на предприятия оборонно-промышленного комплекса]]+Таблица2[[#This Row],[машиностроения (кроме оборонно-промышленного комплекса)]]+Таблица2[[#This Row],[сельского хозяйства]]+Таблица2[[#This Row],[металлургии ]]+Таблица2[[#This Row],[железнодорожного транспорта]]+Таблица2[[#This Row],[легкой промышленности]]+Таблица2[[#This Row],[химической отрасли]]+Таблица2[[#This Row],[атомной отрасли (кроме оборонно-промышленного комплекса)]]+Таблица2[[#This Row],[фармацевтической отрасли]]+Таблица2[[#This Row],[отрасли информационных технологий]]+Таблица2[[#This Row],[радиоэлектроники (кроме оборонно-промышленного комплекса)]]+Таблица2[[#This Row],[топливно-энергетического комплекса (кроме оборонно-промышленного комплекса)]]+Таблица2[[#This Row],[транспортной отрасли]]+Таблица2[[#This Row],[горнодобывающей отрасли]]+Таблица2[[#This Row],[отрасли электротехнической промышленности (кроме оборонно-промышленного комплекса)]]+Таблица2[[#This Row],[лесной промышленности]]+Таблица2[[#This Row],[строительной отрасли]]+Таблица2[[#This Row],[отрасли электронной промышленности (кроме оборонно-промышленного комплекса)]]+Таблица2[[#This Row],[индустрии робототехники]]+Таблица2[[#This Row],[в отрасли искусства]]+Таблица2[[#This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 "+", "ОШИБКА")</f>
        <v>+</v>
      </c>
      <c r="K217" s="4">
        <v>0</v>
      </c>
      <c r="L217" s="4">
        <v>0</v>
      </c>
      <c r="M217" s="4">
        <v>0</v>
      </c>
      <c r="N217" s="4">
        <v>0</v>
      </c>
      <c r="O217" s="4">
        <v>0</v>
      </c>
      <c r="P217" s="4">
        <v>0</v>
      </c>
      <c r="Q217" s="4">
        <v>0</v>
      </c>
      <c r="R217" s="4">
        <v>0</v>
      </c>
      <c r="S217" s="4">
        <v>0</v>
      </c>
      <c r="T217" s="4">
        <v>0</v>
      </c>
      <c r="U217" s="4">
        <v>0</v>
      </c>
      <c r="V217" s="4">
        <v>0</v>
      </c>
      <c r="W217" s="4">
        <v>0</v>
      </c>
      <c r="X217" s="4">
        <v>0</v>
      </c>
      <c r="Y217" s="4">
        <v>0</v>
      </c>
      <c r="Z217" s="4">
        <v>0</v>
      </c>
      <c r="AA217" s="4">
        <v>0</v>
      </c>
      <c r="AB217" s="4">
        <v>0</v>
      </c>
      <c r="AC217" s="4">
        <v>0</v>
      </c>
      <c r="AD217" s="4">
        <v>0</v>
      </c>
      <c r="AE217" s="4">
        <v>0</v>
      </c>
      <c r="AF217" s="4">
        <v>0</v>
      </c>
      <c r="AG217" s="4">
        <v>0</v>
      </c>
      <c r="AH217" s="4">
        <v>0</v>
      </c>
      <c r="AI217" s="4">
        <v>0</v>
      </c>
      <c r="AJ217" s="4">
        <v>0</v>
      </c>
      <c r="AK217" s="4">
        <v>0</v>
      </c>
      <c r="AL217" s="4">
        <v>0</v>
      </c>
      <c r="AM217" s="4">
        <v>0</v>
      </c>
      <c r="AN217" s="4">
        <v>0</v>
      </c>
      <c r="AO217" s="12">
        <v>2</v>
      </c>
      <c r="AP217" s="33" t="str">
        <f>IF(Таблица2[[#This Row],[из них (из 34): трудоустраиваются по полученной профессии, специальности]]&lt;=Таблица2[[#This Row],[Будут трудоустроены]], "+", "Не сход 34 и 35")</f>
        <v>+</v>
      </c>
      <c r="AQ217" s="33" t="str">
        <f>IF(Таблица2[[#This Row],[из них (из 34) продолжат обучение
]]&lt;=Таблица2[[#This Row],[Будут трудоустроены]], "+", "Не сход 34 и 36")</f>
        <v>+</v>
      </c>
      <c r="AR217" s="33" t="str">
        <f>IF(Таблица2[[#This Row],[Будут трудоустроены]]=Таблица2[[#This Row],[в отрасли образования2]]+Таблица2[[#This Row],[в медицинской отрасли3]]+Таблица2[[#This Row],[в отрасли сферы услуг, туризма4]]+Таблица2[[#This Row],[в отрасли сферы торговли, организациях финансового сектора5]]+Таблица2[[#This Row],[в отрасли правоохранительной сферы и управления6]]+Таблица2[[#This Row],[на предприятия оборонно-промышленного комплекса8]]+Таблица2[[#This Row],[в отрасли средств массовой информации7]]+Таблица2[[#This Row],[машиностроения (кроме оборонно-промышленного комплекса)9]]+Таблица2[[#This Row],[сельского хозяйства10]]+Таблица2[[#This Row],[металлургии 11]]+Таблица2[[#This Row],[железнодорожного транспорта12]]+Таблица2[[#This Row],[легкой промышленности13]]+Таблица2[[#This Row],[химической отрасли14]]+Таблица2[[#This Row],[атомной отрасли (кроме оборонно-промышленного комплекса)15]]+Таблица2[[#This Row],[фармацевтической отрасли16]]+Таблица2[[#This Row],[отрасли информационных технологий17]]+Таблица2[[#This Row],[радиоэлектроники (кроме оборонно-промышленного комплекса)18]]+Таблица2[[#This Row],[топливно-энергетического комплекса (кроме оборонно-промышленного комплекса)19]]+Таблица2[[#This Row],[транспортной отрасли20]]+Таблица2[[#This Row],[горнодобывающей отрасли21]]+Таблица2[[#This Row],[отрасли электротехнической промышленности (кроме оборонно-промышленного комплекса)22]]+Таблица2[[#This Row],[лесной промышленности23]]+Таблица2[[#This Row],[строительной отрасли24]]+Таблица2[[#This Row],[отрасли электронной промышленности (кроме оборонно-промышленного комплекса)25]]+Таблица2[[#This Row],[индустрии робототехники26]]+Таблица2[[#This Row],[в отрасли искусства27]]+Таблица2[[#This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спорт28]], "+", "ОШИБКА")</f>
        <v>+</v>
      </c>
      <c r="AS217" s="4">
        <v>2</v>
      </c>
      <c r="AT217" s="4">
        <v>0</v>
      </c>
      <c r="AU217" s="4">
        <v>0</v>
      </c>
      <c r="AV217" s="4">
        <v>0</v>
      </c>
      <c r="AW217" s="4">
        <v>0</v>
      </c>
      <c r="AX217" s="4">
        <v>0</v>
      </c>
      <c r="AY217" s="4">
        <v>0</v>
      </c>
      <c r="AZ217" s="4">
        <v>0</v>
      </c>
      <c r="BA217" s="4">
        <v>0</v>
      </c>
      <c r="BB217" s="4">
        <v>0</v>
      </c>
      <c r="BC217" s="4">
        <v>0</v>
      </c>
      <c r="BD217" s="4">
        <v>0</v>
      </c>
      <c r="BE217" s="4">
        <v>0</v>
      </c>
      <c r="BF217" s="4">
        <v>0</v>
      </c>
      <c r="BG217" s="4">
        <v>0</v>
      </c>
      <c r="BH217" s="4">
        <v>0</v>
      </c>
      <c r="BI217" s="4">
        <v>0</v>
      </c>
      <c r="BJ217" s="4">
        <v>0</v>
      </c>
      <c r="BK217" s="4">
        <v>2</v>
      </c>
      <c r="BL217" s="4">
        <v>0</v>
      </c>
      <c r="BM217" s="4">
        <v>0</v>
      </c>
      <c r="BN217" s="4">
        <v>0</v>
      </c>
      <c r="BO217" s="4">
        <v>0</v>
      </c>
      <c r="BP217" s="4">
        <v>0</v>
      </c>
      <c r="BQ217" s="4">
        <v>0</v>
      </c>
      <c r="BR217" s="4">
        <v>0</v>
      </c>
      <c r="BS217" s="4">
        <v>0</v>
      </c>
      <c r="BT217" s="4">
        <v>0</v>
      </c>
      <c r="BU217" s="4">
        <v>0</v>
      </c>
      <c r="BV217" s="4">
        <v>0</v>
      </c>
      <c r="BW217" s="4">
        <v>0</v>
      </c>
      <c r="BX217" s="4">
        <v>6</v>
      </c>
      <c r="BY217" s="4">
        <v>0</v>
      </c>
      <c r="BZ217" s="4">
        <v>0</v>
      </c>
      <c r="CA217" s="4">
        <v>0</v>
      </c>
      <c r="CB217" s="4">
        <v>8</v>
      </c>
      <c r="CC217" s="4"/>
      <c r="CD217" s="4">
        <v>0</v>
      </c>
      <c r="CE217" s="4">
        <v>0</v>
      </c>
      <c r="CF217" s="4">
        <v>0</v>
      </c>
      <c r="CG217" s="4">
        <v>0</v>
      </c>
      <c r="CH217" s="5">
        <v>0</v>
      </c>
      <c r="CI217" s="6" t="s">
        <v>210</v>
      </c>
    </row>
    <row r="218" spans="1:87" ht="37.5" hidden="1">
      <c r="A218" s="65" t="s">
        <v>204</v>
      </c>
      <c r="B218" s="3" t="s">
        <v>211</v>
      </c>
      <c r="C218" s="64">
        <v>18</v>
      </c>
      <c r="D218" s="64">
        <v>0</v>
      </c>
      <c r="E218" s="4">
        <v>18</v>
      </c>
      <c r="F218" s="33" t="str">
        <f>IF(Таблица2[[#This Row],[Выпуск 2024 г.]]=Таблица2[[#This Row],[Трудоустроены]]+Таблица2[[#This Row],[индивидуальные предприниматели или самозанятые]]+Таблица2[[#This Row],[Будут трудоустроены]]+Таблица2[[#This Row],[индивидуальные предприниматели или самозанятые29]]+Таблица2[[#This Row],[продолжат обучение без трудоустройства]]+Таблица2[[#This Row],[призваны в армию, будут призваны в армию]]+Таблица2[[#This Row],[находятся в отпуске по уходу за ребенком, будут находиться в отпуске по уходу за ребенком]]+Таблица2[[#This Row],[Зарегистрированы в центрах занятости в качестве безработных (получают пособие по безработице) и не планируют трудоустраиваться]]+Таблица2[[#This Row],[Не планируют трудоустраиваться, в том числе по причинам получения иных социальных льгот ]]+Таблица2[[#This Row],[Иные причины нахождения под риском нетрудоустройства]]+Таблица2[[#This Row],[Тяжелое состояние здоровья, не позволяющее трудоустраиваться]]+Таблица2[[#This Row],[Находятся под следствием, отбывают наказание]]+Таблица2[[#This Row],[Переезд за пределы Российской Федерации]]+Таблица2[[#This Row],[Не могут трудоустраиваться в связи с уходом за больными родственниками, в связи с иными семейными обстоятельствами]], "+", "Не сходится сумма")</f>
        <v>+</v>
      </c>
      <c r="G218" s="4">
        <v>0</v>
      </c>
      <c r="H218" s="33" t="str">
        <f>IF(Таблица2[[#This Row],[Из них (из 3): трудоустроены по получаемой профессии, специальности]]&lt;=Таблица2[[#This Row],[Трудоустроены]], "+", "Не сход 3 и 4")</f>
        <v>+</v>
      </c>
      <c r="I218" s="33" t="str">
        <f>IF(Таблица2[[#This Row],[Из них (из 3): продолжат обучение]]&lt;=Таблица2[[#This Row],[Трудоустроены]], "+", "Несход 3 и 5")</f>
        <v>+</v>
      </c>
      <c r="J218" s="33" t="str">
        <f>IF(Таблица2[[#This Row],[Трудоустроены]]=Таблица2[[#This Row],[в отрасли образования]]+Таблица2[[#This Row],[в медицинской отрасли]]+Таблица2[[#This Row],[в отрасли сферы услуг, туризма]]+Таблица2[[#This Row],[в отрасли сферы торговли, организациях финансового сектора]]+Таблица2[[#This Row],[в отрасли правоохранительной сферы и управления]]+Таблица2[[#This Row],[в отрасли средств массовой информации]]+Таблица2[[#This Row],[на предприятия оборонно-промышленного комплекса]]+Таблица2[[#This Row],[машиностроения (кроме оборонно-промышленного комплекса)]]+Таблица2[[#This Row],[сельского хозяйства]]+Таблица2[[#This Row],[металлургии ]]+Таблица2[[#This Row],[железнодорожного транспорта]]+Таблица2[[#This Row],[легкой промышленности]]+Таблица2[[#This Row],[химической отрасли]]+Таблица2[[#This Row],[атомной отрасли (кроме оборонно-промышленного комплекса)]]+Таблица2[[#This Row],[фармацевтической отрасли]]+Таблица2[[#This Row],[отрасли информационных технологий]]+Таблица2[[#This Row],[радиоэлектроники (кроме оборонно-промышленного комплекса)]]+Таблица2[[#This Row],[топливно-энергетического комплекса (кроме оборонно-промышленного комплекса)]]+Таблица2[[#This Row],[транспортной отрасли]]+Таблица2[[#This Row],[горнодобывающей отрасли]]+Таблица2[[#This Row],[отрасли электротехнической промышленности (кроме оборонно-промышленного комплекса)]]+Таблица2[[#This Row],[лесной промышленности]]+Таблица2[[#This Row],[строительной отрасли]]+Таблица2[[#This Row],[отрасли электронной промышленности (кроме оборонно-промышленного комплекса)]]+Таблица2[[#This Row],[индустрии робототехники]]+Таблица2[[#This Row],[в отрасли искусства]]+Таблица2[[#This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 "+", "ОШИБКА")</f>
        <v>+</v>
      </c>
      <c r="K218" s="4">
        <v>0</v>
      </c>
      <c r="L218" s="4">
        <v>0</v>
      </c>
      <c r="M218" s="4">
        <v>0</v>
      </c>
      <c r="N218" s="4">
        <v>0</v>
      </c>
      <c r="O218" s="4">
        <v>0</v>
      </c>
      <c r="P218" s="4">
        <v>0</v>
      </c>
      <c r="Q218" s="4">
        <v>0</v>
      </c>
      <c r="R218" s="4">
        <v>0</v>
      </c>
      <c r="S218" s="4">
        <v>0</v>
      </c>
      <c r="T218" s="4">
        <v>0</v>
      </c>
      <c r="U218" s="4">
        <v>0</v>
      </c>
      <c r="V218" s="4">
        <v>0</v>
      </c>
      <c r="W218" s="4">
        <v>0</v>
      </c>
      <c r="X218" s="4">
        <v>0</v>
      </c>
      <c r="Y218" s="4">
        <v>0</v>
      </c>
      <c r="Z218" s="4">
        <v>0</v>
      </c>
      <c r="AA218" s="4">
        <v>0</v>
      </c>
      <c r="AB218" s="4">
        <v>0</v>
      </c>
      <c r="AC218" s="4">
        <v>0</v>
      </c>
      <c r="AD218" s="4">
        <v>0</v>
      </c>
      <c r="AE218" s="4">
        <v>0</v>
      </c>
      <c r="AF218" s="4">
        <v>0</v>
      </c>
      <c r="AG218" s="4">
        <v>0</v>
      </c>
      <c r="AH218" s="4">
        <v>0</v>
      </c>
      <c r="AI218" s="4">
        <v>0</v>
      </c>
      <c r="AJ218" s="4">
        <v>0</v>
      </c>
      <c r="AK218" s="4">
        <v>0</v>
      </c>
      <c r="AL218" s="4">
        <v>0</v>
      </c>
      <c r="AM218" s="4">
        <v>0</v>
      </c>
      <c r="AN218" s="4">
        <v>0</v>
      </c>
      <c r="AO218" s="12">
        <v>3</v>
      </c>
      <c r="AP218" s="33" t="str">
        <f>IF(Таблица2[[#This Row],[из них (из 34): трудоустраиваются по полученной профессии, специальности]]&lt;=Таблица2[[#This Row],[Будут трудоустроены]], "+", "Не сход 34 и 35")</f>
        <v>+</v>
      </c>
      <c r="AQ218" s="33" t="str">
        <f>IF(Таблица2[[#This Row],[из них (из 34) продолжат обучение
]]&lt;=Таблица2[[#This Row],[Будут трудоустроены]], "+", "Не сход 34 и 36")</f>
        <v>+</v>
      </c>
      <c r="AR218" s="33" t="str">
        <f>IF(Таблица2[[#This Row],[Будут трудоустроены]]=Таблица2[[#This Row],[в отрасли образования2]]+Таблица2[[#This Row],[в медицинской отрасли3]]+Таблица2[[#This Row],[в отрасли сферы услуг, туризма4]]+Таблица2[[#This Row],[в отрасли сферы торговли, организациях финансового сектора5]]+Таблица2[[#This Row],[в отрасли правоохранительной сферы и управления6]]+Таблица2[[#This Row],[на предприятия оборонно-промышленного комплекса8]]+Таблица2[[#This Row],[в отрасли средств массовой информации7]]+Таблица2[[#This Row],[машиностроения (кроме оборонно-промышленного комплекса)9]]+Таблица2[[#This Row],[сельского хозяйства10]]+Таблица2[[#This Row],[металлургии 11]]+Таблица2[[#This Row],[железнодорожного транспорта12]]+Таблица2[[#This Row],[легкой промышленности13]]+Таблица2[[#This Row],[химической отрасли14]]+Таблица2[[#This Row],[атомной отрасли (кроме оборонно-промышленного комплекса)15]]+Таблица2[[#This Row],[фармацевтической отрасли16]]+Таблица2[[#This Row],[отрасли информационных технологий17]]+Таблица2[[#This Row],[радиоэлектроники (кроме оборонно-промышленного комплекса)18]]+Таблица2[[#This Row],[топливно-энергетического комплекса (кроме оборонно-промышленного комплекса)19]]+Таблица2[[#This Row],[транспортной отрасли20]]+Таблица2[[#This Row],[горнодобывающей отрасли21]]+Таблица2[[#This Row],[отрасли электротехнической промышленности (кроме оборонно-промышленного комплекса)22]]+Таблица2[[#This Row],[лесной промышленности23]]+Таблица2[[#This Row],[строительной отрасли24]]+Таблица2[[#This Row],[отрасли электронной промышленности (кроме оборонно-промышленного комплекса)25]]+Таблица2[[#This Row],[индустрии робототехники26]]+Таблица2[[#This Row],[в отрасли искусства27]]+Таблица2[[#This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спорт28]], "+", "ОШИБКА")</f>
        <v>+</v>
      </c>
      <c r="AS218" s="4">
        <v>3</v>
      </c>
      <c r="AT218" s="4">
        <v>0</v>
      </c>
      <c r="AU218" s="4">
        <v>0</v>
      </c>
      <c r="AV218" s="4">
        <v>0</v>
      </c>
      <c r="AW218" s="4">
        <v>0</v>
      </c>
      <c r="AX218" s="4">
        <v>0</v>
      </c>
      <c r="AY218" s="4">
        <v>0</v>
      </c>
      <c r="AZ218" s="4">
        <v>0</v>
      </c>
      <c r="BA218" s="4">
        <v>0</v>
      </c>
      <c r="BB218" s="4">
        <v>0</v>
      </c>
      <c r="BC218" s="4">
        <v>0</v>
      </c>
      <c r="BD218" s="4">
        <v>0</v>
      </c>
      <c r="BE218" s="4">
        <v>0</v>
      </c>
      <c r="BF218" s="4">
        <v>0</v>
      </c>
      <c r="BG218" s="4">
        <v>0</v>
      </c>
      <c r="BH218" s="4">
        <v>0</v>
      </c>
      <c r="BI218" s="4">
        <v>0</v>
      </c>
      <c r="BJ218" s="4">
        <v>0</v>
      </c>
      <c r="BK218" s="4">
        <v>0</v>
      </c>
      <c r="BL218" s="4">
        <v>0</v>
      </c>
      <c r="BM218" s="4">
        <v>0</v>
      </c>
      <c r="BN218" s="4">
        <v>0</v>
      </c>
      <c r="BO218" s="4">
        <v>0</v>
      </c>
      <c r="BP218" s="4">
        <v>0</v>
      </c>
      <c r="BQ218" s="4">
        <v>0</v>
      </c>
      <c r="BR218" s="4">
        <v>0</v>
      </c>
      <c r="BS218" s="4">
        <v>0</v>
      </c>
      <c r="BT218" s="4">
        <v>0</v>
      </c>
      <c r="BU218" s="4">
        <v>3</v>
      </c>
      <c r="BV218" s="4">
        <v>0</v>
      </c>
      <c r="BW218" s="4">
        <v>0</v>
      </c>
      <c r="BX218" s="4">
        <v>8</v>
      </c>
      <c r="BY218" s="4">
        <v>0</v>
      </c>
      <c r="BZ218" s="4">
        <v>0</v>
      </c>
      <c r="CA218" s="4">
        <v>0</v>
      </c>
      <c r="CB218" s="4">
        <v>7</v>
      </c>
      <c r="CC218" s="4"/>
      <c r="CD218" s="4">
        <v>0</v>
      </c>
      <c r="CE218" s="4">
        <v>0</v>
      </c>
      <c r="CF218" s="4">
        <v>0</v>
      </c>
      <c r="CG218" s="4">
        <v>0</v>
      </c>
      <c r="CH218" s="5">
        <v>0</v>
      </c>
      <c r="CI218" s="6" t="s">
        <v>212</v>
      </c>
    </row>
    <row r="219" spans="1:87" ht="75" hidden="1">
      <c r="A219" s="65" t="s">
        <v>204</v>
      </c>
      <c r="B219" s="3" t="s">
        <v>152</v>
      </c>
      <c r="C219" s="64">
        <v>17</v>
      </c>
      <c r="D219" s="64">
        <v>0</v>
      </c>
      <c r="E219" s="4">
        <v>17</v>
      </c>
      <c r="F219" s="33" t="str">
        <f>IF(Таблица2[[#This Row],[Выпуск 2024 г.]]=Таблица2[[#This Row],[Трудоустроены]]+Таблица2[[#This Row],[индивидуальные предприниматели или самозанятые]]+Таблица2[[#This Row],[Будут трудоустроены]]+Таблица2[[#This Row],[индивидуальные предприниматели или самозанятые29]]+Таблица2[[#This Row],[продолжат обучение без трудоустройства]]+Таблица2[[#This Row],[призваны в армию, будут призваны в армию]]+Таблица2[[#This Row],[находятся в отпуске по уходу за ребенком, будут находиться в отпуске по уходу за ребенком]]+Таблица2[[#This Row],[Зарегистрированы в центрах занятости в качестве безработных (получают пособие по безработице) и не планируют трудоустраиваться]]+Таблица2[[#This Row],[Не планируют трудоустраиваться, в том числе по причинам получения иных социальных льгот ]]+Таблица2[[#This Row],[Иные причины нахождения под риском нетрудоустройства]]+Таблица2[[#This Row],[Тяжелое состояние здоровья, не позволяющее трудоустраиваться]]+Таблица2[[#This Row],[Находятся под следствием, отбывают наказание]]+Таблица2[[#This Row],[Переезд за пределы Российской Федерации]]+Таблица2[[#This Row],[Не могут трудоустраиваться в связи с уходом за больными родственниками, в связи с иными семейными обстоятельствами]], "+", "Не сходится сумма")</f>
        <v>+</v>
      </c>
      <c r="G219" s="4">
        <v>0</v>
      </c>
      <c r="H219" s="33" t="str">
        <f>IF(Таблица2[[#This Row],[Из них (из 3): трудоустроены по получаемой профессии, специальности]]&lt;=Таблица2[[#This Row],[Трудоустроены]], "+", "Не сход 3 и 4")</f>
        <v>+</v>
      </c>
      <c r="I219" s="33" t="str">
        <f>IF(Таблица2[[#This Row],[Из них (из 3): продолжат обучение]]&lt;=Таблица2[[#This Row],[Трудоустроены]], "+", "Несход 3 и 5")</f>
        <v>+</v>
      </c>
      <c r="J219" s="33" t="str">
        <f>IF(Таблица2[[#This Row],[Трудоустроены]]=Таблица2[[#This Row],[в отрасли образования]]+Таблица2[[#This Row],[в медицинской отрасли]]+Таблица2[[#This Row],[в отрасли сферы услуг, туризма]]+Таблица2[[#This Row],[в отрасли сферы торговли, организациях финансового сектора]]+Таблица2[[#This Row],[в отрасли правоохранительной сферы и управления]]+Таблица2[[#This Row],[в отрасли средств массовой информации]]+Таблица2[[#This Row],[на предприятия оборонно-промышленного комплекса]]+Таблица2[[#This Row],[машиностроения (кроме оборонно-промышленного комплекса)]]+Таблица2[[#This Row],[сельского хозяйства]]+Таблица2[[#This Row],[металлургии ]]+Таблица2[[#This Row],[железнодорожного транспорта]]+Таблица2[[#This Row],[легкой промышленности]]+Таблица2[[#This Row],[химической отрасли]]+Таблица2[[#This Row],[атомной отрасли (кроме оборонно-промышленного комплекса)]]+Таблица2[[#This Row],[фармацевтической отрасли]]+Таблица2[[#This Row],[отрасли информационных технологий]]+Таблица2[[#This Row],[радиоэлектроники (кроме оборонно-промышленного комплекса)]]+Таблица2[[#This Row],[топливно-энергетического комплекса (кроме оборонно-промышленного комплекса)]]+Таблица2[[#This Row],[транспортной отрасли]]+Таблица2[[#This Row],[горнодобывающей отрасли]]+Таблица2[[#This Row],[отрасли электротехнической промышленности (кроме оборонно-промышленного комплекса)]]+Таблица2[[#This Row],[лесной промышленности]]+Таблица2[[#This Row],[строительной отрасли]]+Таблица2[[#This Row],[отрасли электронной промышленности (кроме оборонно-промышленного комплекса)]]+Таблица2[[#This Row],[индустрии робототехники]]+Таблица2[[#This Row],[в отрасли искусства]]+Таблица2[[#This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 "+", "ОШИБКА")</f>
        <v>+</v>
      </c>
      <c r="K219" s="4">
        <v>0</v>
      </c>
      <c r="L219" s="4">
        <v>0</v>
      </c>
      <c r="M219" s="4">
        <v>0</v>
      </c>
      <c r="N219" s="4">
        <v>0</v>
      </c>
      <c r="O219" s="4">
        <v>0</v>
      </c>
      <c r="P219" s="4">
        <v>0</v>
      </c>
      <c r="Q219" s="4">
        <v>0</v>
      </c>
      <c r="R219" s="4">
        <v>0</v>
      </c>
      <c r="S219" s="4">
        <v>0</v>
      </c>
      <c r="T219" s="4">
        <v>0</v>
      </c>
      <c r="U219" s="4">
        <v>0</v>
      </c>
      <c r="V219" s="4">
        <v>0</v>
      </c>
      <c r="W219" s="4">
        <v>0</v>
      </c>
      <c r="X219" s="4">
        <v>0</v>
      </c>
      <c r="Y219" s="4">
        <v>0</v>
      </c>
      <c r="Z219" s="4">
        <v>0</v>
      </c>
      <c r="AA219" s="4">
        <v>0</v>
      </c>
      <c r="AB219" s="4">
        <v>0</v>
      </c>
      <c r="AC219" s="4">
        <v>0</v>
      </c>
      <c r="AD219" s="4">
        <v>0</v>
      </c>
      <c r="AE219" s="4">
        <v>0</v>
      </c>
      <c r="AF219" s="4">
        <v>0</v>
      </c>
      <c r="AG219" s="4">
        <v>0</v>
      </c>
      <c r="AH219" s="4">
        <v>0</v>
      </c>
      <c r="AI219" s="4">
        <v>0</v>
      </c>
      <c r="AJ219" s="4">
        <v>0</v>
      </c>
      <c r="AK219" s="4">
        <v>0</v>
      </c>
      <c r="AL219" s="4">
        <v>0</v>
      </c>
      <c r="AM219" s="4">
        <v>0</v>
      </c>
      <c r="AN219" s="4">
        <v>0</v>
      </c>
      <c r="AO219" s="12">
        <v>3</v>
      </c>
      <c r="AP219" s="33" t="str">
        <f>IF(Таблица2[[#This Row],[из них (из 34): трудоустраиваются по полученной профессии, специальности]]&lt;=Таблица2[[#This Row],[Будут трудоустроены]], "+", "Не сход 34 и 35")</f>
        <v>+</v>
      </c>
      <c r="AQ219" s="33" t="str">
        <f>IF(Таблица2[[#This Row],[из них (из 34) продолжат обучение
]]&lt;=Таблица2[[#This Row],[Будут трудоустроены]], "+", "Не сход 34 и 36")</f>
        <v>+</v>
      </c>
      <c r="AR219" s="33" t="str">
        <f>IF(Таблица2[[#This Row],[Будут трудоустроены]]=Таблица2[[#This Row],[в отрасли образования2]]+Таблица2[[#This Row],[в медицинской отрасли3]]+Таблица2[[#This Row],[в отрасли сферы услуг, туризма4]]+Таблица2[[#This Row],[в отрасли сферы торговли, организациях финансового сектора5]]+Таблица2[[#This Row],[в отрасли правоохранительной сферы и управления6]]+Таблица2[[#This Row],[на предприятия оборонно-промышленного комплекса8]]+Таблица2[[#This Row],[в отрасли средств массовой информации7]]+Таблица2[[#This Row],[машиностроения (кроме оборонно-промышленного комплекса)9]]+Таблица2[[#This Row],[сельского хозяйства10]]+Таблица2[[#This Row],[металлургии 11]]+Таблица2[[#This Row],[железнодорожного транспорта12]]+Таблица2[[#This Row],[легкой промышленности13]]+Таблица2[[#This Row],[химической отрасли14]]+Таблица2[[#This Row],[атомной отрасли (кроме оборонно-промышленного комплекса)15]]+Таблица2[[#This Row],[фармацевтической отрасли16]]+Таблица2[[#This Row],[отрасли информационных технологий17]]+Таблица2[[#This Row],[радиоэлектроники (кроме оборонно-промышленного комплекса)18]]+Таблица2[[#This Row],[топливно-энергетического комплекса (кроме оборонно-промышленного комплекса)19]]+Таблица2[[#This Row],[транспортной отрасли20]]+Таблица2[[#This Row],[горнодобывающей отрасли21]]+Таблица2[[#This Row],[отрасли электротехнической промышленности (кроме оборонно-промышленного комплекса)22]]+Таблица2[[#This Row],[лесной промышленности23]]+Таблица2[[#This Row],[строительной отрасли24]]+Таблица2[[#This Row],[отрасли электронной промышленности (кроме оборонно-промышленного комплекса)25]]+Таблица2[[#This Row],[индустрии робототехники26]]+Таблица2[[#This Row],[в отрасли искусства27]]+Таблица2[[#This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спорт28]], "+", "ОШИБКА")</f>
        <v>+</v>
      </c>
      <c r="AS219" s="4">
        <v>3</v>
      </c>
      <c r="AT219" s="4">
        <v>0</v>
      </c>
      <c r="AU219" s="4">
        <v>0</v>
      </c>
      <c r="AV219" s="4">
        <v>0</v>
      </c>
      <c r="AW219" s="4">
        <v>0</v>
      </c>
      <c r="AX219" s="4">
        <v>0</v>
      </c>
      <c r="AY219" s="4">
        <v>0</v>
      </c>
      <c r="AZ219" s="4">
        <v>0</v>
      </c>
      <c r="BA219" s="4">
        <v>0</v>
      </c>
      <c r="BB219" s="4">
        <v>0</v>
      </c>
      <c r="BC219" s="4">
        <v>0</v>
      </c>
      <c r="BD219" s="4">
        <v>3</v>
      </c>
      <c r="BE219" s="4">
        <v>0</v>
      </c>
      <c r="BF219" s="4">
        <v>0</v>
      </c>
      <c r="BG219" s="4">
        <v>0</v>
      </c>
      <c r="BH219" s="4">
        <v>0</v>
      </c>
      <c r="BI219" s="4">
        <v>0</v>
      </c>
      <c r="BJ219" s="4">
        <v>0</v>
      </c>
      <c r="BK219" s="4">
        <v>0</v>
      </c>
      <c r="BL219" s="4">
        <v>0</v>
      </c>
      <c r="BM219" s="4">
        <v>0</v>
      </c>
      <c r="BN219" s="4">
        <v>0</v>
      </c>
      <c r="BO219" s="4">
        <v>0</v>
      </c>
      <c r="BP219" s="4">
        <v>0</v>
      </c>
      <c r="BQ219" s="4">
        <v>0</v>
      </c>
      <c r="BR219" s="4">
        <v>0</v>
      </c>
      <c r="BS219" s="4">
        <v>0</v>
      </c>
      <c r="BT219" s="4">
        <v>0</v>
      </c>
      <c r="BU219" s="4">
        <v>0</v>
      </c>
      <c r="BV219" s="4">
        <v>0</v>
      </c>
      <c r="BW219" s="4">
        <v>0</v>
      </c>
      <c r="BX219" s="4">
        <v>8</v>
      </c>
      <c r="BY219" s="4">
        <v>0</v>
      </c>
      <c r="BZ219" s="4">
        <v>0</v>
      </c>
      <c r="CA219" s="4">
        <v>0</v>
      </c>
      <c r="CB219" s="4">
        <v>6</v>
      </c>
      <c r="CC219" s="4"/>
      <c r="CD219" s="4">
        <v>0</v>
      </c>
      <c r="CE219" s="4">
        <v>0</v>
      </c>
      <c r="CF219" s="4">
        <v>0</v>
      </c>
      <c r="CG219" s="4">
        <v>0</v>
      </c>
      <c r="CH219" s="5">
        <v>0</v>
      </c>
      <c r="CI219" s="6" t="s">
        <v>213</v>
      </c>
    </row>
    <row r="220" spans="1:87" ht="75" hidden="1">
      <c r="A220" s="65" t="s">
        <v>204</v>
      </c>
      <c r="B220" s="3" t="s">
        <v>214</v>
      </c>
      <c r="C220" s="64">
        <v>43</v>
      </c>
      <c r="D220" s="64">
        <v>0</v>
      </c>
      <c r="E220" s="4">
        <v>43</v>
      </c>
      <c r="F220" s="33" t="str">
        <f>IF(Таблица2[[#This Row],[Выпуск 2024 г.]]=Таблица2[[#This Row],[Трудоустроены]]+Таблица2[[#This Row],[индивидуальные предприниматели или самозанятые]]+Таблица2[[#This Row],[Будут трудоустроены]]+Таблица2[[#This Row],[индивидуальные предприниматели или самозанятые29]]+Таблица2[[#This Row],[продолжат обучение без трудоустройства]]+Таблица2[[#This Row],[призваны в армию, будут призваны в армию]]+Таблица2[[#This Row],[находятся в отпуске по уходу за ребенком, будут находиться в отпуске по уходу за ребенком]]+Таблица2[[#This Row],[Зарегистрированы в центрах занятости в качестве безработных (получают пособие по безработице) и не планируют трудоустраиваться]]+Таблица2[[#This Row],[Не планируют трудоустраиваться, в том числе по причинам получения иных социальных льгот ]]+Таблица2[[#This Row],[Иные причины нахождения под риском нетрудоустройства]]+Таблица2[[#This Row],[Тяжелое состояние здоровья, не позволяющее трудоустраиваться]]+Таблица2[[#This Row],[Находятся под следствием, отбывают наказание]]+Таблица2[[#This Row],[Переезд за пределы Российской Федерации]]+Таблица2[[#This Row],[Не могут трудоустраиваться в связи с уходом за больными родственниками, в связи с иными семейными обстоятельствами]], "+", "Не сходится сумма")</f>
        <v>+</v>
      </c>
      <c r="G220" s="4">
        <v>0</v>
      </c>
      <c r="H220" s="33" t="str">
        <f>IF(Таблица2[[#This Row],[Из них (из 3): трудоустроены по получаемой профессии, специальности]]&lt;=Таблица2[[#This Row],[Трудоустроены]], "+", "Не сход 3 и 4")</f>
        <v>+</v>
      </c>
      <c r="I220" s="33" t="str">
        <f>IF(Таблица2[[#This Row],[Из них (из 3): продолжат обучение]]&lt;=Таблица2[[#This Row],[Трудоустроены]], "+", "Несход 3 и 5")</f>
        <v>+</v>
      </c>
      <c r="J220" s="33" t="str">
        <f>IF(Таблица2[[#This Row],[Трудоустроены]]=Таблица2[[#This Row],[в отрасли образования]]+Таблица2[[#This Row],[в медицинской отрасли]]+Таблица2[[#This Row],[в отрасли сферы услуг, туризма]]+Таблица2[[#This Row],[в отрасли сферы торговли, организациях финансового сектора]]+Таблица2[[#This Row],[в отрасли правоохранительной сферы и управления]]+Таблица2[[#This Row],[в отрасли средств массовой информации]]+Таблица2[[#This Row],[на предприятия оборонно-промышленного комплекса]]+Таблица2[[#This Row],[машиностроения (кроме оборонно-промышленного комплекса)]]+Таблица2[[#This Row],[сельского хозяйства]]+Таблица2[[#This Row],[металлургии ]]+Таблица2[[#This Row],[железнодорожного транспорта]]+Таблица2[[#This Row],[легкой промышленности]]+Таблица2[[#This Row],[химической отрасли]]+Таблица2[[#This Row],[атомной отрасли (кроме оборонно-промышленного комплекса)]]+Таблица2[[#This Row],[фармацевтической отрасли]]+Таблица2[[#This Row],[отрасли информационных технологий]]+Таблица2[[#This Row],[радиоэлектроники (кроме оборонно-промышленного комплекса)]]+Таблица2[[#This Row],[топливно-энергетического комплекса (кроме оборонно-промышленного комплекса)]]+Таблица2[[#This Row],[транспортной отрасли]]+Таблица2[[#This Row],[горнодобывающей отрасли]]+Таблица2[[#This Row],[отрасли электротехнической промышленности (кроме оборонно-промышленного комплекса)]]+Таблица2[[#This Row],[лесной промышленности]]+Таблица2[[#This Row],[строительной отрасли]]+Таблица2[[#This Row],[отрасли электронной промышленности (кроме оборонно-промышленного комплекса)]]+Таблица2[[#This Row],[индустрии робототехники]]+Таблица2[[#This Row],[в отрасли искусства]]+Таблица2[[#This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 "+", "ОШИБКА")</f>
        <v>+</v>
      </c>
      <c r="K220" s="4">
        <v>0</v>
      </c>
      <c r="L220" s="4">
        <v>0</v>
      </c>
      <c r="M220" s="4">
        <v>0</v>
      </c>
      <c r="N220" s="4">
        <v>0</v>
      </c>
      <c r="O220" s="4">
        <v>0</v>
      </c>
      <c r="P220" s="4">
        <v>0</v>
      </c>
      <c r="Q220" s="4">
        <v>0</v>
      </c>
      <c r="R220" s="4">
        <v>0</v>
      </c>
      <c r="S220" s="4">
        <v>0</v>
      </c>
      <c r="T220" s="4">
        <v>0</v>
      </c>
      <c r="U220" s="4">
        <v>0</v>
      </c>
      <c r="V220" s="4">
        <v>0</v>
      </c>
      <c r="W220" s="4">
        <v>0</v>
      </c>
      <c r="X220" s="4">
        <v>0</v>
      </c>
      <c r="Y220" s="4">
        <v>0</v>
      </c>
      <c r="Z220" s="4">
        <v>0</v>
      </c>
      <c r="AA220" s="4">
        <v>0</v>
      </c>
      <c r="AB220" s="4">
        <v>0</v>
      </c>
      <c r="AC220" s="4">
        <v>0</v>
      </c>
      <c r="AD220" s="4">
        <v>0</v>
      </c>
      <c r="AE220" s="4">
        <v>0</v>
      </c>
      <c r="AF220" s="4">
        <v>0</v>
      </c>
      <c r="AG220" s="4">
        <v>0</v>
      </c>
      <c r="AH220" s="4">
        <v>0</v>
      </c>
      <c r="AI220" s="4">
        <v>0</v>
      </c>
      <c r="AJ220" s="4">
        <v>0</v>
      </c>
      <c r="AK220" s="4">
        <v>0</v>
      </c>
      <c r="AL220" s="4">
        <v>0</v>
      </c>
      <c r="AM220" s="4">
        <v>0</v>
      </c>
      <c r="AN220" s="4">
        <v>0</v>
      </c>
      <c r="AO220" s="12">
        <v>13</v>
      </c>
      <c r="AP220" s="33" t="str">
        <f>IF(Таблица2[[#This Row],[из них (из 34): трудоустраиваются по полученной профессии, специальности]]&lt;=Таблица2[[#This Row],[Будут трудоустроены]], "+", "Не сход 34 и 35")</f>
        <v>+</v>
      </c>
      <c r="AQ220" s="33" t="str">
        <f>IF(Таблица2[[#This Row],[из них (из 34) продолжат обучение
]]&lt;=Таблица2[[#This Row],[Будут трудоустроены]], "+", "Не сход 34 и 36")</f>
        <v>+</v>
      </c>
      <c r="AR220" s="33" t="str">
        <f>IF(Таблица2[[#This Row],[Будут трудоустроены]]=Таблица2[[#This Row],[в отрасли образования2]]+Таблица2[[#This Row],[в медицинской отрасли3]]+Таблица2[[#This Row],[в отрасли сферы услуг, туризма4]]+Таблица2[[#This Row],[в отрасли сферы торговли, организациях финансового сектора5]]+Таблица2[[#This Row],[в отрасли правоохранительной сферы и управления6]]+Таблица2[[#This Row],[на предприятия оборонно-промышленного комплекса8]]+Таблица2[[#This Row],[в отрасли средств массовой информации7]]+Таблица2[[#This Row],[машиностроения (кроме оборонно-промышленного комплекса)9]]+Таблица2[[#This Row],[сельского хозяйства10]]+Таблица2[[#This Row],[металлургии 11]]+Таблица2[[#This Row],[железнодорожного транспорта12]]+Таблица2[[#This Row],[легкой промышленности13]]+Таблица2[[#This Row],[химической отрасли14]]+Таблица2[[#This Row],[атомной отрасли (кроме оборонно-промышленного комплекса)15]]+Таблица2[[#This Row],[фармацевтической отрасли16]]+Таблица2[[#This Row],[отрасли информационных технологий17]]+Таблица2[[#This Row],[радиоэлектроники (кроме оборонно-промышленного комплекса)18]]+Таблица2[[#This Row],[топливно-энергетического комплекса (кроме оборонно-промышленного комплекса)19]]+Таблица2[[#This Row],[транспортной отрасли20]]+Таблица2[[#This Row],[горнодобывающей отрасли21]]+Таблица2[[#This Row],[отрасли электротехнической промышленности (кроме оборонно-промышленного комплекса)22]]+Таблица2[[#This Row],[лесной промышленности23]]+Таблица2[[#This Row],[строительной отрасли24]]+Таблица2[[#This Row],[отрасли электронной промышленности (кроме оборонно-промышленного комплекса)25]]+Таблица2[[#This Row],[индустрии робототехники26]]+Таблица2[[#This Row],[в отрасли искусства27]]+Таблица2[[#This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спорт28]], "+", "ОШИБКА")</f>
        <v>+</v>
      </c>
      <c r="AS220" s="4">
        <v>3</v>
      </c>
      <c r="AT220" s="4">
        <v>3</v>
      </c>
      <c r="AU220" s="4">
        <v>0</v>
      </c>
      <c r="AV220" s="4">
        <v>0</v>
      </c>
      <c r="AW220" s="4">
        <v>0</v>
      </c>
      <c r="AX220" s="4">
        <v>0</v>
      </c>
      <c r="AY220" s="4">
        <v>0</v>
      </c>
      <c r="AZ220" s="4">
        <v>0</v>
      </c>
      <c r="BA220" s="4">
        <v>0</v>
      </c>
      <c r="BB220" s="4">
        <v>13</v>
      </c>
      <c r="BC220" s="4">
        <v>0</v>
      </c>
      <c r="BD220" s="4">
        <v>0</v>
      </c>
      <c r="BE220" s="4">
        <v>0</v>
      </c>
      <c r="BF220" s="4">
        <v>0</v>
      </c>
      <c r="BG220" s="4">
        <v>0</v>
      </c>
      <c r="BH220" s="4">
        <v>0</v>
      </c>
      <c r="BI220" s="4">
        <v>0</v>
      </c>
      <c r="BJ220" s="4">
        <v>0</v>
      </c>
      <c r="BK220" s="4">
        <v>0</v>
      </c>
      <c r="BL220" s="4">
        <v>0</v>
      </c>
      <c r="BM220" s="4">
        <v>0</v>
      </c>
      <c r="BN220" s="4">
        <v>0</v>
      </c>
      <c r="BO220" s="4">
        <v>0</v>
      </c>
      <c r="BP220" s="4">
        <v>0</v>
      </c>
      <c r="BQ220" s="4">
        <v>0</v>
      </c>
      <c r="BR220" s="4">
        <v>0</v>
      </c>
      <c r="BS220" s="4">
        <v>0</v>
      </c>
      <c r="BT220" s="4">
        <v>0</v>
      </c>
      <c r="BU220" s="4">
        <v>0</v>
      </c>
      <c r="BV220" s="4">
        <v>0</v>
      </c>
      <c r="BW220" s="4">
        <v>0</v>
      </c>
      <c r="BX220" s="4">
        <v>30</v>
      </c>
      <c r="BY220" s="4">
        <v>0</v>
      </c>
      <c r="BZ220" s="4">
        <v>0</v>
      </c>
      <c r="CA220" s="4">
        <v>0</v>
      </c>
      <c r="CB220" s="4">
        <v>0</v>
      </c>
      <c r="CC220" s="4">
        <v>0</v>
      </c>
      <c r="CD220" s="4">
        <v>0</v>
      </c>
      <c r="CE220" s="4">
        <v>0</v>
      </c>
      <c r="CF220" s="4">
        <v>0</v>
      </c>
      <c r="CG220" s="4">
        <v>0</v>
      </c>
      <c r="CH220" s="5">
        <v>0</v>
      </c>
      <c r="CI220" s="6" t="s">
        <v>215</v>
      </c>
    </row>
    <row r="221" spans="1:87" ht="37.5" hidden="1">
      <c r="A221" s="65" t="s">
        <v>204</v>
      </c>
      <c r="B221" s="3" t="s">
        <v>174</v>
      </c>
      <c r="C221" s="64">
        <v>22</v>
      </c>
      <c r="D221" s="64">
        <v>0</v>
      </c>
      <c r="E221" s="4">
        <v>22</v>
      </c>
      <c r="F221" s="33" t="str">
        <f>IF(Таблица2[[#This Row],[Выпуск 2024 г.]]=Таблица2[[#This Row],[Трудоустроены]]+Таблица2[[#This Row],[индивидуальные предприниматели или самозанятые]]+Таблица2[[#This Row],[Будут трудоустроены]]+Таблица2[[#This Row],[индивидуальные предприниматели или самозанятые29]]+Таблица2[[#This Row],[продолжат обучение без трудоустройства]]+Таблица2[[#This Row],[призваны в армию, будут призваны в армию]]+Таблица2[[#This Row],[находятся в отпуске по уходу за ребенком, будут находиться в отпуске по уходу за ребенком]]+Таблица2[[#This Row],[Зарегистрированы в центрах занятости в качестве безработных (получают пособие по безработице) и не планируют трудоустраиваться]]+Таблица2[[#This Row],[Не планируют трудоустраиваться, в том числе по причинам получения иных социальных льгот ]]+Таблица2[[#This Row],[Иные причины нахождения под риском нетрудоустройства]]+Таблица2[[#This Row],[Тяжелое состояние здоровья, не позволяющее трудоустраиваться]]+Таблица2[[#This Row],[Находятся под следствием, отбывают наказание]]+Таблица2[[#This Row],[Переезд за пределы Российской Федерации]]+Таблица2[[#This Row],[Не могут трудоустраиваться в связи с уходом за больными родственниками, в связи с иными семейными обстоятельствами]], "+", "Не сходится сумма")</f>
        <v>+</v>
      </c>
      <c r="G221" s="4">
        <v>0</v>
      </c>
      <c r="H221" s="33" t="str">
        <f>IF(Таблица2[[#This Row],[Из них (из 3): трудоустроены по получаемой профессии, специальности]]&lt;=Таблица2[[#This Row],[Трудоустроены]], "+", "Не сход 3 и 4")</f>
        <v>+</v>
      </c>
      <c r="I221" s="33" t="str">
        <f>IF(Таблица2[[#This Row],[Из них (из 3): продолжат обучение]]&lt;=Таблица2[[#This Row],[Трудоустроены]], "+", "Несход 3 и 5")</f>
        <v>+</v>
      </c>
      <c r="J221" s="33" t="str">
        <f>IF(Таблица2[[#This Row],[Трудоустроены]]=Таблица2[[#This Row],[в отрасли образования]]+Таблица2[[#This Row],[в медицинской отрасли]]+Таблица2[[#This Row],[в отрасли сферы услуг, туризма]]+Таблица2[[#This Row],[в отрасли сферы торговли, организациях финансового сектора]]+Таблица2[[#This Row],[в отрасли правоохранительной сферы и управления]]+Таблица2[[#This Row],[в отрасли средств массовой информации]]+Таблица2[[#This Row],[на предприятия оборонно-промышленного комплекса]]+Таблица2[[#This Row],[машиностроения (кроме оборонно-промышленного комплекса)]]+Таблица2[[#This Row],[сельского хозяйства]]+Таблица2[[#This Row],[металлургии ]]+Таблица2[[#This Row],[железнодорожного транспорта]]+Таблица2[[#This Row],[легкой промышленности]]+Таблица2[[#This Row],[химической отрасли]]+Таблица2[[#This Row],[атомной отрасли (кроме оборонно-промышленного комплекса)]]+Таблица2[[#This Row],[фармацевтической отрасли]]+Таблица2[[#This Row],[отрасли информационных технологий]]+Таблица2[[#This Row],[радиоэлектроники (кроме оборонно-промышленного комплекса)]]+Таблица2[[#This Row],[топливно-энергетического комплекса (кроме оборонно-промышленного комплекса)]]+Таблица2[[#This Row],[транспортной отрасли]]+Таблица2[[#This Row],[горнодобывающей отрасли]]+Таблица2[[#This Row],[отрасли электротехнической промышленности (кроме оборонно-промышленного комплекса)]]+Таблица2[[#This Row],[лесной промышленности]]+Таблица2[[#This Row],[строительной отрасли]]+Таблица2[[#This Row],[отрасли электронной промышленности (кроме оборонно-промышленного комплекса)]]+Таблица2[[#This Row],[индустрии робототехники]]+Таблица2[[#This Row],[в отрасли искусства]]+Таблица2[[#This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 "+", "ОШИБКА")</f>
        <v>+</v>
      </c>
      <c r="K221" s="4">
        <v>0</v>
      </c>
      <c r="L221" s="4">
        <v>0</v>
      </c>
      <c r="M221" s="4">
        <v>0</v>
      </c>
      <c r="N221" s="4">
        <v>0</v>
      </c>
      <c r="O221" s="4">
        <v>0</v>
      </c>
      <c r="P221" s="4">
        <v>0</v>
      </c>
      <c r="Q221" s="4">
        <v>0</v>
      </c>
      <c r="R221" s="4">
        <v>0</v>
      </c>
      <c r="S221" s="4">
        <v>0</v>
      </c>
      <c r="T221" s="4">
        <v>0</v>
      </c>
      <c r="U221" s="4">
        <v>0</v>
      </c>
      <c r="V221" s="4">
        <v>0</v>
      </c>
      <c r="W221" s="4">
        <v>0</v>
      </c>
      <c r="X221" s="4">
        <v>0</v>
      </c>
      <c r="Y221" s="4">
        <v>0</v>
      </c>
      <c r="Z221" s="4">
        <v>0</v>
      </c>
      <c r="AA221" s="4">
        <v>0</v>
      </c>
      <c r="AB221" s="4">
        <v>0</v>
      </c>
      <c r="AC221" s="4">
        <v>0</v>
      </c>
      <c r="AD221" s="4">
        <v>0</v>
      </c>
      <c r="AE221" s="4">
        <v>0</v>
      </c>
      <c r="AF221" s="4">
        <v>0</v>
      </c>
      <c r="AG221" s="4">
        <v>0</v>
      </c>
      <c r="AH221" s="4">
        <v>0</v>
      </c>
      <c r="AI221" s="4">
        <v>0</v>
      </c>
      <c r="AJ221" s="4">
        <v>0</v>
      </c>
      <c r="AK221" s="4">
        <v>0</v>
      </c>
      <c r="AL221" s="4">
        <v>0</v>
      </c>
      <c r="AM221" s="4">
        <v>0</v>
      </c>
      <c r="AN221" s="4">
        <v>0</v>
      </c>
      <c r="AO221" s="12">
        <v>2</v>
      </c>
      <c r="AP221" s="33" t="str">
        <f>IF(Таблица2[[#This Row],[из них (из 34): трудоустраиваются по полученной профессии, специальности]]&lt;=Таблица2[[#This Row],[Будут трудоустроены]], "+", "Не сход 34 и 35")</f>
        <v>+</v>
      </c>
      <c r="AQ221" s="33" t="str">
        <f>IF(Таблица2[[#This Row],[из них (из 34) продолжат обучение
]]&lt;=Таблица2[[#This Row],[Будут трудоустроены]], "+", "Не сход 34 и 36")</f>
        <v>+</v>
      </c>
      <c r="AR221" s="33" t="str">
        <f>IF(Таблица2[[#This Row],[Будут трудоустроены]]=Таблица2[[#This Row],[в отрасли образования2]]+Таблица2[[#This Row],[в медицинской отрасли3]]+Таблица2[[#This Row],[в отрасли сферы услуг, туризма4]]+Таблица2[[#This Row],[в отрасли сферы торговли, организациях финансового сектора5]]+Таблица2[[#This Row],[в отрасли правоохранительной сферы и управления6]]+Таблица2[[#This Row],[на предприятия оборонно-промышленного комплекса8]]+Таблица2[[#This Row],[в отрасли средств массовой информации7]]+Таблица2[[#This Row],[машиностроения (кроме оборонно-промышленного комплекса)9]]+Таблица2[[#This Row],[сельского хозяйства10]]+Таблица2[[#This Row],[металлургии 11]]+Таблица2[[#This Row],[железнодорожного транспорта12]]+Таблица2[[#This Row],[легкой промышленности13]]+Таблица2[[#This Row],[химической отрасли14]]+Таблица2[[#This Row],[атомной отрасли (кроме оборонно-промышленного комплекса)15]]+Таблица2[[#This Row],[фармацевтической отрасли16]]+Таблица2[[#This Row],[отрасли информационных технологий17]]+Таблица2[[#This Row],[радиоэлектроники (кроме оборонно-промышленного комплекса)18]]+Таблица2[[#This Row],[топливно-энергетического комплекса (кроме оборонно-промышленного комплекса)19]]+Таблица2[[#This Row],[транспортной отрасли20]]+Таблица2[[#This Row],[горнодобывающей отрасли21]]+Таблица2[[#This Row],[отрасли электротехнической промышленности (кроме оборонно-промышленного комплекса)22]]+Таблица2[[#This Row],[лесной промышленности23]]+Таблица2[[#This Row],[строительной отрасли24]]+Таблица2[[#This Row],[отрасли электронной промышленности (кроме оборонно-промышленного комплекса)25]]+Таблица2[[#This Row],[индустрии робототехники26]]+Таблица2[[#This Row],[в отрасли искусства27]]+Таблица2[[#This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спорт28]], "+", "ОШИБКА")</f>
        <v>+</v>
      </c>
      <c r="AS221" s="4">
        <v>0</v>
      </c>
      <c r="AT221" s="4">
        <v>0</v>
      </c>
      <c r="AU221" s="4">
        <v>0</v>
      </c>
      <c r="AV221" s="4">
        <v>0</v>
      </c>
      <c r="AW221" s="4">
        <v>0</v>
      </c>
      <c r="AX221" s="4">
        <v>0</v>
      </c>
      <c r="AY221" s="4">
        <v>0</v>
      </c>
      <c r="AZ221" s="4">
        <v>0</v>
      </c>
      <c r="BA221" s="4">
        <v>0</v>
      </c>
      <c r="BB221" s="4">
        <v>2</v>
      </c>
      <c r="BC221" s="4">
        <v>0</v>
      </c>
      <c r="BD221" s="4">
        <v>0</v>
      </c>
      <c r="BE221" s="4">
        <v>0</v>
      </c>
      <c r="BF221" s="4">
        <v>0</v>
      </c>
      <c r="BG221" s="4">
        <v>0</v>
      </c>
      <c r="BH221" s="4">
        <v>0</v>
      </c>
      <c r="BI221" s="4">
        <v>0</v>
      </c>
      <c r="BJ221" s="4">
        <v>0</v>
      </c>
      <c r="BK221" s="4">
        <v>0</v>
      </c>
      <c r="BL221" s="4">
        <v>0</v>
      </c>
      <c r="BM221" s="4">
        <v>0</v>
      </c>
      <c r="BN221" s="4">
        <v>0</v>
      </c>
      <c r="BO221" s="4">
        <v>0</v>
      </c>
      <c r="BP221" s="4">
        <v>0</v>
      </c>
      <c r="BQ221" s="4">
        <v>0</v>
      </c>
      <c r="BR221" s="4">
        <v>0</v>
      </c>
      <c r="BS221" s="4">
        <v>0</v>
      </c>
      <c r="BT221" s="4">
        <v>0</v>
      </c>
      <c r="BU221" s="4">
        <v>0</v>
      </c>
      <c r="BV221" s="4">
        <v>0</v>
      </c>
      <c r="BW221" s="4">
        <v>0</v>
      </c>
      <c r="BX221" s="4">
        <v>20</v>
      </c>
      <c r="BY221" s="4">
        <v>0</v>
      </c>
      <c r="BZ221" s="4">
        <v>0</v>
      </c>
      <c r="CA221" s="4">
        <v>0</v>
      </c>
      <c r="CB221" s="4">
        <v>0</v>
      </c>
      <c r="CC221" s="4">
        <v>0</v>
      </c>
      <c r="CD221" s="4">
        <v>0</v>
      </c>
      <c r="CE221" s="4">
        <v>0</v>
      </c>
      <c r="CF221" s="4">
        <v>0</v>
      </c>
      <c r="CG221" s="4">
        <v>0</v>
      </c>
      <c r="CH221" s="5">
        <v>0</v>
      </c>
      <c r="CI221" s="6" t="s">
        <v>216</v>
      </c>
    </row>
    <row r="222" spans="1:87" ht="37.5" hidden="1">
      <c r="A222" s="65" t="s">
        <v>204</v>
      </c>
      <c r="B222" s="3" t="s">
        <v>217</v>
      </c>
      <c r="C222" s="64">
        <v>23</v>
      </c>
      <c r="D222" s="64">
        <v>0</v>
      </c>
      <c r="E222" s="4">
        <v>23</v>
      </c>
      <c r="F222" s="33" t="str">
        <f>IF(Таблица2[[#This Row],[Выпуск 2024 г.]]=Таблица2[[#This Row],[Трудоустроены]]+Таблица2[[#This Row],[индивидуальные предприниматели или самозанятые]]+Таблица2[[#This Row],[Будут трудоустроены]]+Таблица2[[#This Row],[индивидуальные предприниматели или самозанятые29]]+Таблица2[[#This Row],[продолжат обучение без трудоустройства]]+Таблица2[[#This Row],[призваны в армию, будут призваны в армию]]+Таблица2[[#This Row],[находятся в отпуске по уходу за ребенком, будут находиться в отпуске по уходу за ребенком]]+Таблица2[[#This Row],[Зарегистрированы в центрах занятости в качестве безработных (получают пособие по безработице) и не планируют трудоустраиваться]]+Таблица2[[#This Row],[Не планируют трудоустраиваться, в том числе по причинам получения иных социальных льгот ]]+Таблица2[[#This Row],[Иные причины нахождения под риском нетрудоустройства]]+Таблица2[[#This Row],[Тяжелое состояние здоровья, не позволяющее трудоустраиваться]]+Таблица2[[#This Row],[Находятся под следствием, отбывают наказание]]+Таблица2[[#This Row],[Переезд за пределы Российской Федерации]]+Таблица2[[#This Row],[Не могут трудоустраиваться в связи с уходом за больными родственниками, в связи с иными семейными обстоятельствами]], "+", "Не сходится сумма")</f>
        <v>+</v>
      </c>
      <c r="G222" s="4">
        <v>0</v>
      </c>
      <c r="H222" s="33" t="str">
        <f>IF(Таблица2[[#This Row],[Из них (из 3): трудоустроены по получаемой профессии, специальности]]&lt;=Таблица2[[#This Row],[Трудоустроены]], "+", "Не сход 3 и 4")</f>
        <v>+</v>
      </c>
      <c r="I222" s="33" t="str">
        <f>IF(Таблица2[[#This Row],[Из них (из 3): продолжат обучение]]&lt;=Таблица2[[#This Row],[Трудоустроены]], "+", "Несход 3 и 5")</f>
        <v>+</v>
      </c>
      <c r="J222" s="33" t="str">
        <f>IF(Таблица2[[#This Row],[Трудоустроены]]=Таблица2[[#This Row],[в отрасли образования]]+Таблица2[[#This Row],[в медицинской отрасли]]+Таблица2[[#This Row],[в отрасли сферы услуг, туризма]]+Таблица2[[#This Row],[в отрасли сферы торговли, организациях финансового сектора]]+Таблица2[[#This Row],[в отрасли правоохранительной сферы и управления]]+Таблица2[[#This Row],[в отрасли средств массовой информации]]+Таблица2[[#This Row],[на предприятия оборонно-промышленного комплекса]]+Таблица2[[#This Row],[машиностроения (кроме оборонно-промышленного комплекса)]]+Таблица2[[#This Row],[сельского хозяйства]]+Таблица2[[#This Row],[металлургии ]]+Таблица2[[#This Row],[железнодорожного транспорта]]+Таблица2[[#This Row],[легкой промышленности]]+Таблица2[[#This Row],[химической отрасли]]+Таблица2[[#This Row],[атомной отрасли (кроме оборонно-промышленного комплекса)]]+Таблица2[[#This Row],[фармацевтической отрасли]]+Таблица2[[#This Row],[отрасли информационных технологий]]+Таблица2[[#This Row],[радиоэлектроники (кроме оборонно-промышленного комплекса)]]+Таблица2[[#This Row],[топливно-энергетического комплекса (кроме оборонно-промышленного комплекса)]]+Таблица2[[#This Row],[транспортной отрасли]]+Таблица2[[#This Row],[горнодобывающей отрасли]]+Таблица2[[#This Row],[отрасли электротехнической промышленности (кроме оборонно-промышленного комплекса)]]+Таблица2[[#This Row],[лесной промышленности]]+Таблица2[[#This Row],[строительной отрасли]]+Таблица2[[#This Row],[отрасли электронной промышленности (кроме оборонно-промышленного комплекса)]]+Таблица2[[#This Row],[индустрии робототехники]]+Таблица2[[#This Row],[в отрасли искусства]]+Таблица2[[#This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 "+", "ОШИБКА")</f>
        <v>+</v>
      </c>
      <c r="K222" s="4">
        <v>0</v>
      </c>
      <c r="L222" s="4">
        <v>0</v>
      </c>
      <c r="M222" s="4">
        <v>0</v>
      </c>
      <c r="N222" s="4">
        <v>0</v>
      </c>
      <c r="O222" s="4">
        <v>0</v>
      </c>
      <c r="P222" s="4">
        <v>0</v>
      </c>
      <c r="Q222" s="4">
        <v>0</v>
      </c>
      <c r="R222" s="4">
        <v>0</v>
      </c>
      <c r="S222" s="4">
        <v>0</v>
      </c>
      <c r="T222" s="4">
        <v>0</v>
      </c>
      <c r="U222" s="4">
        <v>0</v>
      </c>
      <c r="V222" s="4">
        <v>0</v>
      </c>
      <c r="W222" s="4">
        <v>0</v>
      </c>
      <c r="X222" s="4">
        <v>0</v>
      </c>
      <c r="Y222" s="4">
        <v>0</v>
      </c>
      <c r="Z222" s="4">
        <v>0</v>
      </c>
      <c r="AA222" s="4">
        <v>0</v>
      </c>
      <c r="AB222" s="4">
        <v>0</v>
      </c>
      <c r="AC222" s="4">
        <v>0</v>
      </c>
      <c r="AD222" s="4">
        <v>0</v>
      </c>
      <c r="AE222" s="4">
        <v>0</v>
      </c>
      <c r="AF222" s="4">
        <v>0</v>
      </c>
      <c r="AG222" s="4">
        <v>0</v>
      </c>
      <c r="AH222" s="4">
        <v>0</v>
      </c>
      <c r="AI222" s="4">
        <v>0</v>
      </c>
      <c r="AJ222" s="4">
        <v>0</v>
      </c>
      <c r="AK222" s="4">
        <v>0</v>
      </c>
      <c r="AL222" s="4">
        <v>0</v>
      </c>
      <c r="AM222" s="4">
        <v>0</v>
      </c>
      <c r="AN222" s="4">
        <v>0</v>
      </c>
      <c r="AO222" s="12">
        <v>5</v>
      </c>
      <c r="AP222" s="33" t="str">
        <f>IF(Таблица2[[#This Row],[из них (из 34): трудоустраиваются по полученной профессии, специальности]]&lt;=Таблица2[[#This Row],[Будут трудоустроены]], "+", "Не сход 34 и 35")</f>
        <v>+</v>
      </c>
      <c r="AQ222" s="33" t="str">
        <f>IF(Таблица2[[#This Row],[из них (из 34) продолжат обучение
]]&lt;=Таблица2[[#This Row],[Будут трудоустроены]], "+", "Не сход 34 и 36")</f>
        <v>+</v>
      </c>
      <c r="AR222" s="33" t="str">
        <f>IF(Таблица2[[#This Row],[Будут трудоустроены]]=Таблица2[[#This Row],[в отрасли образования2]]+Таблица2[[#This Row],[в медицинской отрасли3]]+Таблица2[[#This Row],[в отрасли сферы услуг, туризма4]]+Таблица2[[#This Row],[в отрасли сферы торговли, организациях финансового сектора5]]+Таблица2[[#This Row],[в отрасли правоохранительной сферы и управления6]]+Таблица2[[#This Row],[на предприятия оборонно-промышленного комплекса8]]+Таблица2[[#This Row],[в отрасли средств массовой информации7]]+Таблица2[[#This Row],[машиностроения (кроме оборонно-промышленного комплекса)9]]+Таблица2[[#This Row],[сельского хозяйства10]]+Таблица2[[#This Row],[металлургии 11]]+Таблица2[[#This Row],[железнодорожного транспорта12]]+Таблица2[[#This Row],[легкой промышленности13]]+Таблица2[[#This Row],[химической отрасли14]]+Таблица2[[#This Row],[атомной отрасли (кроме оборонно-промышленного комплекса)15]]+Таблица2[[#This Row],[фармацевтической отрасли16]]+Таблица2[[#This Row],[отрасли информационных технологий17]]+Таблица2[[#This Row],[радиоэлектроники (кроме оборонно-промышленного комплекса)18]]+Таблица2[[#This Row],[топливно-энергетического комплекса (кроме оборонно-промышленного комплекса)19]]+Таблица2[[#This Row],[транспортной отрасли20]]+Таблица2[[#This Row],[горнодобывающей отрасли21]]+Таблица2[[#This Row],[отрасли электротехнической промышленности (кроме оборонно-промышленного комплекса)22]]+Таблица2[[#This Row],[лесной промышленности23]]+Таблица2[[#This Row],[строительной отрасли24]]+Таблица2[[#This Row],[отрасли электронной промышленности (кроме оборонно-промышленного комплекса)25]]+Таблица2[[#This Row],[индустрии робототехники26]]+Таблица2[[#This Row],[в отрасли искусства27]]+Таблица2[[#This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спорт28]], "+", "ОШИБКА")</f>
        <v>+</v>
      </c>
      <c r="AS222" s="4">
        <v>0</v>
      </c>
      <c r="AT222" s="4">
        <v>0</v>
      </c>
      <c r="AU222" s="4">
        <v>0</v>
      </c>
      <c r="AV222" s="4">
        <v>0</v>
      </c>
      <c r="AW222" s="4">
        <v>0</v>
      </c>
      <c r="AX222" s="4">
        <v>0</v>
      </c>
      <c r="AY222" s="4">
        <v>0</v>
      </c>
      <c r="AZ222" s="4">
        <v>0</v>
      </c>
      <c r="BA222" s="4">
        <v>0</v>
      </c>
      <c r="BB222" s="4">
        <v>5</v>
      </c>
      <c r="BC222" s="4">
        <v>0</v>
      </c>
      <c r="BD222" s="4">
        <v>0</v>
      </c>
      <c r="BE222" s="4">
        <v>0</v>
      </c>
      <c r="BF222" s="4">
        <v>0</v>
      </c>
      <c r="BG222" s="4">
        <v>0</v>
      </c>
      <c r="BH222" s="4">
        <v>0</v>
      </c>
      <c r="BI222" s="4">
        <v>0</v>
      </c>
      <c r="BJ222" s="4">
        <v>0</v>
      </c>
      <c r="BK222" s="4">
        <v>0</v>
      </c>
      <c r="BL222" s="4">
        <v>0</v>
      </c>
      <c r="BM222" s="4">
        <v>0</v>
      </c>
      <c r="BN222" s="4">
        <v>0</v>
      </c>
      <c r="BO222" s="4">
        <v>0</v>
      </c>
      <c r="BP222" s="4">
        <v>0</v>
      </c>
      <c r="BQ222" s="4">
        <v>0</v>
      </c>
      <c r="BR222" s="4">
        <v>0</v>
      </c>
      <c r="BS222" s="4">
        <v>0</v>
      </c>
      <c r="BT222" s="4">
        <v>0</v>
      </c>
      <c r="BU222" s="4">
        <v>0</v>
      </c>
      <c r="BV222" s="4">
        <v>0</v>
      </c>
      <c r="BW222" s="4">
        <v>0</v>
      </c>
      <c r="BX222" s="4">
        <v>18</v>
      </c>
      <c r="BY222" s="4">
        <v>0</v>
      </c>
      <c r="BZ222" s="4">
        <v>0</v>
      </c>
      <c r="CA222" s="4">
        <v>0</v>
      </c>
      <c r="CB222" s="4">
        <v>0</v>
      </c>
      <c r="CC222" s="4">
        <v>0</v>
      </c>
      <c r="CD222" s="4">
        <v>0</v>
      </c>
      <c r="CE222" s="4">
        <v>0</v>
      </c>
      <c r="CF222" s="4">
        <v>0</v>
      </c>
      <c r="CG222" s="4">
        <v>0</v>
      </c>
      <c r="CH222" s="5">
        <v>0</v>
      </c>
      <c r="CI222" s="6" t="s">
        <v>218</v>
      </c>
    </row>
    <row r="223" spans="1:87" ht="37.5" hidden="1">
      <c r="A223" s="65" t="s">
        <v>204</v>
      </c>
      <c r="B223" s="3" t="s">
        <v>80</v>
      </c>
      <c r="C223" s="64">
        <v>123</v>
      </c>
      <c r="D223" s="64">
        <v>0</v>
      </c>
      <c r="E223" s="4">
        <v>123</v>
      </c>
      <c r="F223" s="33" t="str">
        <f>IF(Таблица2[[#This Row],[Выпуск 2024 г.]]=Таблица2[[#This Row],[Трудоустроены]]+Таблица2[[#This Row],[индивидуальные предприниматели или самозанятые]]+Таблица2[[#This Row],[Будут трудоустроены]]+Таблица2[[#This Row],[индивидуальные предприниматели или самозанятые29]]+Таблица2[[#This Row],[продолжат обучение без трудоустройства]]+Таблица2[[#This Row],[призваны в армию, будут призваны в армию]]+Таблица2[[#This Row],[находятся в отпуске по уходу за ребенком, будут находиться в отпуске по уходу за ребенком]]+Таблица2[[#This Row],[Зарегистрированы в центрах занятости в качестве безработных (получают пособие по безработице) и не планируют трудоустраиваться]]+Таблица2[[#This Row],[Не планируют трудоустраиваться, в том числе по причинам получения иных социальных льгот ]]+Таблица2[[#This Row],[Иные причины нахождения под риском нетрудоустройства]]+Таблица2[[#This Row],[Тяжелое состояние здоровья, не позволяющее трудоустраиваться]]+Таблица2[[#This Row],[Находятся под следствием, отбывают наказание]]+Таблица2[[#This Row],[Переезд за пределы Российской Федерации]]+Таблица2[[#This Row],[Не могут трудоустраиваться в связи с уходом за больными родственниками, в связи с иными семейными обстоятельствами]], "+", "Не сходится сумма")</f>
        <v>+</v>
      </c>
      <c r="G223" s="4"/>
      <c r="H223" s="33" t="str">
        <f>IF(Таблица2[[#This Row],[Из них (из 3): трудоустроены по получаемой профессии, специальности]]&lt;=Таблица2[[#This Row],[Трудоустроены]], "+", "Не сход 3 и 4")</f>
        <v>+</v>
      </c>
      <c r="I223" s="33" t="str">
        <f>IF(Таблица2[[#This Row],[Из них (из 3): продолжат обучение]]&lt;=Таблица2[[#This Row],[Трудоустроены]], "+", "Несход 3 и 5")</f>
        <v>+</v>
      </c>
      <c r="J223" s="33" t="str">
        <f>IF(Таблица2[[#This Row],[Трудоустроены]]=Таблица2[[#This Row],[в отрасли образования]]+Таблица2[[#This Row],[в медицинской отрасли]]+Таблица2[[#This Row],[в отрасли сферы услуг, туризма]]+Таблица2[[#This Row],[в отрасли сферы торговли, организациях финансового сектора]]+Таблица2[[#This Row],[в отрасли правоохранительной сферы и управления]]+Таблица2[[#This Row],[в отрасли средств массовой информации]]+Таблица2[[#This Row],[на предприятия оборонно-промышленного комплекса]]+Таблица2[[#This Row],[машиностроения (кроме оборонно-промышленного комплекса)]]+Таблица2[[#This Row],[сельского хозяйства]]+Таблица2[[#This Row],[металлургии ]]+Таблица2[[#This Row],[железнодорожного транспорта]]+Таблица2[[#This Row],[легкой промышленности]]+Таблица2[[#This Row],[химической отрасли]]+Таблица2[[#This Row],[атомной отрасли (кроме оборонно-промышленного комплекса)]]+Таблица2[[#This Row],[фармацевтической отрасли]]+Таблица2[[#This Row],[отрасли информационных технологий]]+Таблица2[[#This Row],[радиоэлектроники (кроме оборонно-промышленного комплекса)]]+Таблица2[[#This Row],[топливно-энергетического комплекса (кроме оборонно-промышленного комплекса)]]+Таблица2[[#This Row],[транспортной отрасли]]+Таблица2[[#This Row],[горнодобывающей отрасли]]+Таблица2[[#This Row],[отрасли электротехнической промышленности (кроме оборонно-промышленного комплекса)]]+Таблица2[[#This Row],[лесной промышленности]]+Таблица2[[#This Row],[строительной отрасли]]+Таблица2[[#This Row],[отрасли электронной промышленности (кроме оборонно-промышленного комплекса)]]+Таблица2[[#This Row],[индустрии робототехники]]+Таблица2[[#This Row],[в отрасли искусства]]+Таблица2[[#This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 "+", "ОШИБКА")</f>
        <v>+</v>
      </c>
      <c r="K223" s="4"/>
      <c r="L223" s="4"/>
      <c r="M223" s="4">
        <v>0</v>
      </c>
      <c r="N223" s="4">
        <v>0</v>
      </c>
      <c r="O223" s="4">
        <v>0</v>
      </c>
      <c r="P223" s="4">
        <v>0</v>
      </c>
      <c r="Q223" s="4">
        <v>0</v>
      </c>
      <c r="R223" s="4">
        <v>0</v>
      </c>
      <c r="S223" s="4">
        <v>0</v>
      </c>
      <c r="T223" s="4">
        <v>0</v>
      </c>
      <c r="U223" s="4">
        <v>0</v>
      </c>
      <c r="V223" s="4">
        <v>0</v>
      </c>
      <c r="W223" s="4">
        <v>0</v>
      </c>
      <c r="X223" s="4">
        <v>0</v>
      </c>
      <c r="Y223" s="4">
        <v>0</v>
      </c>
      <c r="Z223" s="4">
        <v>0</v>
      </c>
      <c r="AA223" s="4">
        <v>0</v>
      </c>
      <c r="AB223" s="4">
        <v>0</v>
      </c>
      <c r="AC223" s="4">
        <v>0</v>
      </c>
      <c r="AD223" s="4">
        <v>0</v>
      </c>
      <c r="AE223" s="4">
        <v>0</v>
      </c>
      <c r="AF223" s="4">
        <v>0</v>
      </c>
      <c r="AG223" s="4">
        <v>0</v>
      </c>
      <c r="AH223" s="4">
        <v>0</v>
      </c>
      <c r="AI223" s="4">
        <v>0</v>
      </c>
      <c r="AJ223" s="4">
        <v>0</v>
      </c>
      <c r="AK223" s="4">
        <v>0</v>
      </c>
      <c r="AL223" s="4">
        <v>0</v>
      </c>
      <c r="AM223" s="4">
        <v>0</v>
      </c>
      <c r="AN223" s="4">
        <v>15</v>
      </c>
      <c r="AO223" s="12">
        <v>34</v>
      </c>
      <c r="AP223" s="33" t="str">
        <f>IF(Таблица2[[#This Row],[из них (из 34): трудоустраиваются по полученной профессии, специальности]]&lt;=Таблица2[[#This Row],[Будут трудоустроены]], "+", "Не сход 34 и 35")</f>
        <v>+</v>
      </c>
      <c r="AQ223" s="33" t="str">
        <f>IF(Таблица2[[#This Row],[из них (из 34) продолжат обучение
]]&lt;=Таблица2[[#This Row],[Будут трудоустроены]], "+", "Не сход 34 и 36")</f>
        <v>+</v>
      </c>
      <c r="AR223" s="33" t="str">
        <f>IF(Таблица2[[#This Row],[Будут трудоустроены]]=Таблица2[[#This Row],[в отрасли образования2]]+Таблица2[[#This Row],[в медицинской отрасли3]]+Таблица2[[#This Row],[в отрасли сферы услуг, туризма4]]+Таблица2[[#This Row],[в отрасли сферы торговли, организациях финансового сектора5]]+Таблица2[[#This Row],[в отрасли правоохранительной сферы и управления6]]+Таблица2[[#This Row],[на предприятия оборонно-промышленного комплекса8]]+Таблица2[[#This Row],[в отрасли средств массовой информации7]]+Таблица2[[#This Row],[машиностроения (кроме оборонно-промышленного комплекса)9]]+Таблица2[[#This Row],[сельского хозяйства10]]+Таблица2[[#This Row],[металлургии 11]]+Таблица2[[#This Row],[железнодорожного транспорта12]]+Таблица2[[#This Row],[легкой промышленности13]]+Таблица2[[#This Row],[химической отрасли14]]+Таблица2[[#This Row],[атомной отрасли (кроме оборонно-промышленного комплекса)15]]+Таблица2[[#This Row],[фармацевтической отрасли16]]+Таблица2[[#This Row],[отрасли информационных технологий17]]+Таблица2[[#This Row],[радиоэлектроники (кроме оборонно-промышленного комплекса)18]]+Таблица2[[#This Row],[топливно-энергетического комплекса (кроме оборонно-промышленного комплекса)19]]+Таблица2[[#This Row],[транспортной отрасли20]]+Таблица2[[#This Row],[горнодобывающей отрасли21]]+Таблица2[[#This Row],[отрасли электротехнической промышленности (кроме оборонно-промышленного комплекса)22]]+Таблица2[[#This Row],[лесной промышленности23]]+Таблица2[[#This Row],[строительной отрасли24]]+Таблица2[[#This Row],[отрасли электронной промышленности (кроме оборонно-промышленного комплекса)25]]+Таблица2[[#This Row],[индустрии робототехники26]]+Таблица2[[#This Row],[в отрасли искусства27]]+Таблица2[[#This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спорт28]], "+", "ОШИБКА")</f>
        <v>+</v>
      </c>
      <c r="AS223" s="4">
        <v>11</v>
      </c>
      <c r="AT223" s="4">
        <v>11</v>
      </c>
      <c r="AU223" s="4">
        <v>0</v>
      </c>
      <c r="AV223" s="4">
        <v>0</v>
      </c>
      <c r="AW223" s="4">
        <v>0</v>
      </c>
      <c r="AX223" s="4">
        <v>8</v>
      </c>
      <c r="AY223" s="4">
        <v>0</v>
      </c>
      <c r="AZ223" s="4">
        <v>0</v>
      </c>
      <c r="BA223" s="4">
        <v>0</v>
      </c>
      <c r="BB223" s="4">
        <v>23</v>
      </c>
      <c r="BC223" s="4">
        <v>0</v>
      </c>
      <c r="BD223" s="4">
        <v>0</v>
      </c>
      <c r="BE223" s="4">
        <v>1</v>
      </c>
      <c r="BF223" s="4">
        <v>0</v>
      </c>
      <c r="BG223" s="4">
        <v>0</v>
      </c>
      <c r="BH223" s="4">
        <v>0</v>
      </c>
      <c r="BI223" s="4">
        <v>0</v>
      </c>
      <c r="BJ223" s="4">
        <v>0</v>
      </c>
      <c r="BK223" s="4">
        <v>0</v>
      </c>
      <c r="BL223" s="4">
        <v>1</v>
      </c>
      <c r="BM223" s="4">
        <v>1</v>
      </c>
      <c r="BN223" s="4">
        <v>0</v>
      </c>
      <c r="BO223" s="4">
        <v>0</v>
      </c>
      <c r="BP223" s="4">
        <v>0</v>
      </c>
      <c r="BQ223" s="4">
        <v>0</v>
      </c>
      <c r="BR223" s="4">
        <v>0</v>
      </c>
      <c r="BS223" s="4">
        <v>0</v>
      </c>
      <c r="BT223" s="4">
        <v>0</v>
      </c>
      <c r="BU223" s="4">
        <v>0</v>
      </c>
      <c r="BV223" s="4">
        <v>7</v>
      </c>
      <c r="BW223" s="4">
        <v>9</v>
      </c>
      <c r="BX223" s="4">
        <v>56</v>
      </c>
      <c r="BY223" s="4">
        <v>2</v>
      </c>
      <c r="BZ223" s="4">
        <v>0</v>
      </c>
      <c r="CA223" s="4">
        <v>0</v>
      </c>
      <c r="CB223" s="4">
        <v>0</v>
      </c>
      <c r="CC223" s="4">
        <v>0</v>
      </c>
      <c r="CD223" s="4">
        <v>0</v>
      </c>
      <c r="CE223" s="4">
        <v>0</v>
      </c>
      <c r="CF223" s="4">
        <v>0</v>
      </c>
      <c r="CG223" s="4">
        <v>0</v>
      </c>
      <c r="CH223" s="5">
        <v>0</v>
      </c>
      <c r="CI223" s="6" t="s">
        <v>219</v>
      </c>
    </row>
    <row r="224" spans="1:87" ht="37.5" hidden="1">
      <c r="A224" s="65" t="s">
        <v>204</v>
      </c>
      <c r="B224" s="3" t="s">
        <v>220</v>
      </c>
      <c r="C224" s="64">
        <v>21</v>
      </c>
      <c r="D224" s="64">
        <v>0</v>
      </c>
      <c r="E224" s="4">
        <v>21</v>
      </c>
      <c r="F224" s="33" t="str">
        <f>IF(Таблица2[[#This Row],[Выпуск 2024 г.]]=Таблица2[[#This Row],[Трудоустроены]]+Таблица2[[#This Row],[индивидуальные предприниматели или самозанятые]]+Таблица2[[#This Row],[Будут трудоустроены]]+Таблица2[[#This Row],[индивидуальные предприниматели или самозанятые29]]+Таблица2[[#This Row],[продолжат обучение без трудоустройства]]+Таблица2[[#This Row],[призваны в армию, будут призваны в армию]]+Таблица2[[#This Row],[находятся в отпуске по уходу за ребенком, будут находиться в отпуске по уходу за ребенком]]+Таблица2[[#This Row],[Зарегистрированы в центрах занятости в качестве безработных (получают пособие по безработице) и не планируют трудоустраиваться]]+Таблица2[[#This Row],[Не планируют трудоустраиваться, в том числе по причинам получения иных социальных льгот ]]+Таблица2[[#This Row],[Иные причины нахождения под риском нетрудоустройства]]+Таблица2[[#This Row],[Тяжелое состояние здоровья, не позволяющее трудоустраиваться]]+Таблица2[[#This Row],[Находятся под следствием, отбывают наказание]]+Таблица2[[#This Row],[Переезд за пределы Российской Федерации]]+Таблица2[[#This Row],[Не могут трудоустраиваться в связи с уходом за больными родственниками, в связи с иными семейными обстоятельствами]], "+", "Не сходится сумма")</f>
        <v>+</v>
      </c>
      <c r="G224" s="4">
        <v>14</v>
      </c>
      <c r="H224" s="33" t="str">
        <f>IF(Таблица2[[#This Row],[Из них (из 3): трудоустроены по получаемой профессии, специальности]]&lt;=Таблица2[[#This Row],[Трудоустроены]], "+", "Не сход 3 и 4")</f>
        <v>+</v>
      </c>
      <c r="I224" s="33" t="str">
        <f>IF(Таблица2[[#This Row],[Из них (из 3): продолжат обучение]]&lt;=Таблица2[[#This Row],[Трудоустроены]], "+", "Несход 3 и 5")</f>
        <v>+</v>
      </c>
      <c r="J224" s="33" t="str">
        <f>IF(Таблица2[[#This Row],[Трудоустроены]]=Таблица2[[#This Row],[в отрасли образования]]+Таблица2[[#This Row],[в медицинской отрасли]]+Таблица2[[#This Row],[в отрасли сферы услуг, туризма]]+Таблица2[[#This Row],[в отрасли сферы торговли, организациях финансового сектора]]+Таблица2[[#This Row],[в отрасли правоохранительной сферы и управления]]+Таблица2[[#This Row],[в отрасли средств массовой информации]]+Таблица2[[#This Row],[на предприятия оборонно-промышленного комплекса]]+Таблица2[[#This Row],[машиностроения (кроме оборонно-промышленного комплекса)]]+Таблица2[[#This Row],[сельского хозяйства]]+Таблица2[[#This Row],[металлургии ]]+Таблица2[[#This Row],[железнодорожного транспорта]]+Таблица2[[#This Row],[легкой промышленности]]+Таблица2[[#This Row],[химической отрасли]]+Таблица2[[#This Row],[атомной отрасли (кроме оборонно-промышленного комплекса)]]+Таблица2[[#This Row],[фармацевтической отрасли]]+Таблица2[[#This Row],[отрасли информационных технологий]]+Таблица2[[#This Row],[радиоэлектроники (кроме оборонно-промышленного комплекса)]]+Таблица2[[#This Row],[топливно-энергетического комплекса (кроме оборонно-промышленного комплекса)]]+Таблица2[[#This Row],[транспортной отрасли]]+Таблица2[[#This Row],[горнодобывающей отрасли]]+Таблица2[[#This Row],[отрасли электротехнической промышленности (кроме оборонно-промышленного комплекса)]]+Таблица2[[#This Row],[лесной промышленности]]+Таблица2[[#This Row],[строительной отрасли]]+Таблица2[[#This Row],[отрасли электронной промышленности (кроме оборонно-промышленного комплекса)]]+Таблица2[[#This Row],[индустрии робототехники]]+Таблица2[[#This Row],[в отрасли искусства]]+Таблица2[[#This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 "+", "ОШИБКА")</f>
        <v>+</v>
      </c>
      <c r="K224" s="4">
        <v>5</v>
      </c>
      <c r="L224" s="4">
        <v>1</v>
      </c>
      <c r="M224" s="4">
        <v>0</v>
      </c>
      <c r="N224" s="4">
        <v>0</v>
      </c>
      <c r="O224" s="4">
        <v>0</v>
      </c>
      <c r="P224" s="4">
        <v>0</v>
      </c>
      <c r="Q224" s="4">
        <v>0</v>
      </c>
      <c r="R224" s="4">
        <v>0</v>
      </c>
      <c r="S224" s="4">
        <v>0</v>
      </c>
      <c r="T224" s="4">
        <v>0</v>
      </c>
      <c r="U224" s="4">
        <v>0</v>
      </c>
      <c r="V224" s="4">
        <v>0</v>
      </c>
      <c r="W224" s="4">
        <v>0</v>
      </c>
      <c r="X224" s="4">
        <v>0</v>
      </c>
      <c r="Y224" s="4">
        <v>0</v>
      </c>
      <c r="Z224" s="4">
        <v>0</v>
      </c>
      <c r="AA224" s="4">
        <v>0</v>
      </c>
      <c r="AB224" s="4">
        <v>0</v>
      </c>
      <c r="AC224" s="4">
        <v>0</v>
      </c>
      <c r="AD224" s="4">
        <v>0</v>
      </c>
      <c r="AE224" s="4">
        <v>7</v>
      </c>
      <c r="AF224" s="4">
        <v>0</v>
      </c>
      <c r="AG224" s="4">
        <v>0</v>
      </c>
      <c r="AH224" s="4">
        <v>0</v>
      </c>
      <c r="AI224" s="4">
        <v>7</v>
      </c>
      <c r="AJ224" s="4">
        <v>0</v>
      </c>
      <c r="AK224" s="4">
        <v>0</v>
      </c>
      <c r="AL224" s="4">
        <v>0</v>
      </c>
      <c r="AM224" s="4">
        <v>0</v>
      </c>
      <c r="AN224" s="4">
        <v>0</v>
      </c>
      <c r="AO224" s="12">
        <v>1</v>
      </c>
      <c r="AP224" s="33" t="str">
        <f>IF(Таблица2[[#This Row],[из них (из 34): трудоустраиваются по полученной профессии, специальности]]&lt;=Таблица2[[#This Row],[Будут трудоустроены]], "+", "Не сход 34 и 35")</f>
        <v>+</v>
      </c>
      <c r="AQ224" s="33" t="str">
        <f>IF(Таблица2[[#This Row],[из них (из 34) продолжат обучение
]]&lt;=Таблица2[[#This Row],[Будут трудоустроены]], "+", "Не сход 34 и 36")</f>
        <v>+</v>
      </c>
      <c r="AR224" s="33" t="str">
        <f>IF(Таблица2[[#This Row],[Будут трудоустроены]]=Таблица2[[#This Row],[в отрасли образования2]]+Таблица2[[#This Row],[в медицинской отрасли3]]+Таблица2[[#This Row],[в отрасли сферы услуг, туризма4]]+Таблица2[[#This Row],[в отрасли сферы торговли, организациях финансового сектора5]]+Таблица2[[#This Row],[в отрасли правоохранительной сферы и управления6]]+Таблица2[[#This Row],[на предприятия оборонно-промышленного комплекса8]]+Таблица2[[#This Row],[в отрасли средств массовой информации7]]+Таблица2[[#This Row],[машиностроения (кроме оборонно-промышленного комплекса)9]]+Таблица2[[#This Row],[сельского хозяйства10]]+Таблица2[[#This Row],[металлургии 11]]+Таблица2[[#This Row],[железнодорожного транспорта12]]+Таблица2[[#This Row],[легкой промышленности13]]+Таблица2[[#This Row],[химической отрасли14]]+Таблица2[[#This Row],[атомной отрасли (кроме оборонно-промышленного комплекса)15]]+Таблица2[[#This Row],[фармацевтической отрасли16]]+Таблица2[[#This Row],[отрасли информационных технологий17]]+Таблица2[[#This Row],[радиоэлектроники (кроме оборонно-промышленного комплекса)18]]+Таблица2[[#This Row],[топливно-энергетического комплекса (кроме оборонно-промышленного комплекса)19]]+Таблица2[[#This Row],[транспортной отрасли20]]+Таблица2[[#This Row],[горнодобывающей отрасли21]]+Таблица2[[#This Row],[отрасли электротехнической промышленности (кроме оборонно-промышленного комплекса)22]]+Таблица2[[#This Row],[лесной промышленности23]]+Таблица2[[#This Row],[строительной отрасли24]]+Таблица2[[#This Row],[отрасли электронной промышленности (кроме оборонно-промышленного комплекса)25]]+Таблица2[[#This Row],[индустрии робототехники26]]+Таблица2[[#This Row],[в отрасли искусства27]]+Таблица2[[#This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спорт28]], "+", "ОШИБКА")</f>
        <v>+</v>
      </c>
      <c r="AS224" s="4">
        <v>0</v>
      </c>
      <c r="AT224" s="4">
        <v>0</v>
      </c>
      <c r="AU224" s="4">
        <v>0</v>
      </c>
      <c r="AV224" s="4">
        <v>0</v>
      </c>
      <c r="AW224" s="4">
        <v>0</v>
      </c>
      <c r="AX224" s="4">
        <v>0</v>
      </c>
      <c r="AY224" s="4">
        <v>0</v>
      </c>
      <c r="AZ224" s="4">
        <v>0</v>
      </c>
      <c r="BA224" s="4">
        <v>0</v>
      </c>
      <c r="BB224" s="4">
        <v>0</v>
      </c>
      <c r="BC224" s="4">
        <v>0</v>
      </c>
      <c r="BD224" s="4">
        <v>0</v>
      </c>
      <c r="BE224" s="4">
        <v>1</v>
      </c>
      <c r="BF224" s="4">
        <v>0</v>
      </c>
      <c r="BG224" s="4">
        <v>0</v>
      </c>
      <c r="BH224" s="4">
        <v>0</v>
      </c>
      <c r="BI224" s="4">
        <v>0</v>
      </c>
      <c r="BJ224" s="4">
        <v>0</v>
      </c>
      <c r="BK224" s="4">
        <v>0</v>
      </c>
      <c r="BL224" s="4">
        <v>0</v>
      </c>
      <c r="BM224" s="4">
        <v>0</v>
      </c>
      <c r="BN224" s="4">
        <v>0</v>
      </c>
      <c r="BO224" s="4">
        <v>0</v>
      </c>
      <c r="BP224" s="4">
        <v>0</v>
      </c>
      <c r="BQ224" s="4">
        <v>0</v>
      </c>
      <c r="BR224" s="4">
        <v>0</v>
      </c>
      <c r="BS224" s="4">
        <v>0</v>
      </c>
      <c r="BT224" s="4">
        <v>0</v>
      </c>
      <c r="BU224" s="4">
        <v>0</v>
      </c>
      <c r="BV224" s="4">
        <v>0</v>
      </c>
      <c r="BW224" s="4">
        <v>0</v>
      </c>
      <c r="BX224" s="4">
        <v>4</v>
      </c>
      <c r="BY224" s="4">
        <v>2</v>
      </c>
      <c r="BZ224" s="4">
        <v>0</v>
      </c>
      <c r="CA224" s="4">
        <v>0</v>
      </c>
      <c r="CB224" s="4">
        <v>0</v>
      </c>
      <c r="CC224" s="4">
        <v>0</v>
      </c>
      <c r="CD224" s="4">
        <v>0</v>
      </c>
      <c r="CE224" s="4">
        <v>0</v>
      </c>
      <c r="CF224" s="4">
        <v>0</v>
      </c>
      <c r="CG224" s="4">
        <v>0</v>
      </c>
      <c r="CH224" s="5">
        <v>0</v>
      </c>
      <c r="CI224" s="6" t="s">
        <v>221</v>
      </c>
    </row>
    <row r="225" spans="1:87" ht="37.5" hidden="1">
      <c r="A225" s="65" t="s">
        <v>204</v>
      </c>
      <c r="B225" s="3" t="s">
        <v>4</v>
      </c>
      <c r="C225" s="64">
        <v>11</v>
      </c>
      <c r="D225" s="64">
        <v>0</v>
      </c>
      <c r="E225" s="4">
        <v>11</v>
      </c>
      <c r="F225" s="33" t="str">
        <f>IF(Таблица2[[#This Row],[Выпуск 2024 г.]]=Таблица2[[#This Row],[Трудоустроены]]+Таблица2[[#This Row],[индивидуальные предприниматели или самозанятые]]+Таблица2[[#This Row],[Будут трудоустроены]]+Таблица2[[#This Row],[индивидуальные предприниматели или самозанятые29]]+Таблица2[[#This Row],[продолжат обучение без трудоустройства]]+Таблица2[[#This Row],[призваны в армию, будут призваны в армию]]+Таблица2[[#This Row],[находятся в отпуске по уходу за ребенком, будут находиться в отпуске по уходу за ребенком]]+Таблица2[[#This Row],[Зарегистрированы в центрах занятости в качестве безработных (получают пособие по безработице) и не планируют трудоустраиваться]]+Таблица2[[#This Row],[Не планируют трудоустраиваться, в том числе по причинам получения иных социальных льгот ]]+Таблица2[[#This Row],[Иные причины нахождения под риском нетрудоустройства]]+Таблица2[[#This Row],[Тяжелое состояние здоровья, не позволяющее трудоустраиваться]]+Таблица2[[#This Row],[Находятся под следствием, отбывают наказание]]+Таблица2[[#This Row],[Переезд за пределы Российской Федерации]]+Таблица2[[#This Row],[Не могут трудоустраиваться в связи с уходом за больными родственниками, в связи с иными семейными обстоятельствами]], "+", "Не сходится сумма")</f>
        <v>+</v>
      </c>
      <c r="G225" s="4">
        <v>0</v>
      </c>
      <c r="H225" s="33" t="str">
        <f>IF(Таблица2[[#This Row],[Из них (из 3): трудоустроены по получаемой профессии, специальности]]&lt;=Таблица2[[#This Row],[Трудоустроены]], "+", "Не сход 3 и 4")</f>
        <v>+</v>
      </c>
      <c r="I225" s="33" t="str">
        <f>IF(Таблица2[[#This Row],[Из них (из 3): продолжат обучение]]&lt;=Таблица2[[#This Row],[Трудоустроены]], "+", "Несход 3 и 5")</f>
        <v>+</v>
      </c>
      <c r="J225" s="33" t="str">
        <f>IF(Таблица2[[#This Row],[Трудоустроены]]=Таблица2[[#This Row],[в отрасли образования]]+Таблица2[[#This Row],[в медицинской отрасли]]+Таблица2[[#This Row],[в отрасли сферы услуг, туризма]]+Таблица2[[#This Row],[в отрасли сферы торговли, организациях финансового сектора]]+Таблица2[[#This Row],[в отрасли правоохранительной сферы и управления]]+Таблица2[[#This Row],[в отрасли средств массовой информации]]+Таблица2[[#This Row],[на предприятия оборонно-промышленного комплекса]]+Таблица2[[#This Row],[машиностроения (кроме оборонно-промышленного комплекса)]]+Таблица2[[#This Row],[сельского хозяйства]]+Таблица2[[#This Row],[металлургии ]]+Таблица2[[#This Row],[железнодорожного транспорта]]+Таблица2[[#This Row],[легкой промышленности]]+Таблица2[[#This Row],[химической отрасли]]+Таблица2[[#This Row],[атомной отрасли (кроме оборонно-промышленного комплекса)]]+Таблица2[[#This Row],[фармацевтической отрасли]]+Таблица2[[#This Row],[отрасли информационных технологий]]+Таблица2[[#This Row],[радиоэлектроники (кроме оборонно-промышленного комплекса)]]+Таблица2[[#This Row],[топливно-энергетического комплекса (кроме оборонно-промышленного комплекса)]]+Таблица2[[#This Row],[транспортной отрасли]]+Таблица2[[#This Row],[горнодобывающей отрасли]]+Таблица2[[#This Row],[отрасли электротехнической промышленности (кроме оборонно-промышленного комплекса)]]+Таблица2[[#This Row],[лесной промышленности]]+Таблица2[[#This Row],[строительной отрасли]]+Таблица2[[#This Row],[отрасли электронной промышленности (кроме оборонно-промышленного комплекса)]]+Таблица2[[#This Row],[индустрии робототехники]]+Таблица2[[#This Row],[в отрасли искусства]]+Таблица2[[#This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 "+", "ОШИБКА")</f>
        <v>+</v>
      </c>
      <c r="K225" s="4">
        <v>0</v>
      </c>
      <c r="L225" s="4">
        <v>0</v>
      </c>
      <c r="M225" s="4">
        <v>0</v>
      </c>
      <c r="N225" s="4">
        <v>0</v>
      </c>
      <c r="O225" s="4">
        <v>0</v>
      </c>
      <c r="P225" s="4">
        <v>0</v>
      </c>
      <c r="Q225" s="4">
        <v>0</v>
      </c>
      <c r="R225" s="4">
        <v>0</v>
      </c>
      <c r="S225" s="4">
        <v>0</v>
      </c>
      <c r="T225" s="4">
        <v>0</v>
      </c>
      <c r="U225" s="4">
        <v>0</v>
      </c>
      <c r="V225" s="4">
        <v>0</v>
      </c>
      <c r="W225" s="4">
        <v>0</v>
      </c>
      <c r="X225" s="4">
        <v>0</v>
      </c>
      <c r="Y225" s="4">
        <v>0</v>
      </c>
      <c r="Z225" s="4">
        <v>0</v>
      </c>
      <c r="AA225" s="4">
        <v>0</v>
      </c>
      <c r="AB225" s="4">
        <v>0</v>
      </c>
      <c r="AC225" s="4">
        <v>0</v>
      </c>
      <c r="AD225" s="4">
        <v>0</v>
      </c>
      <c r="AE225" s="4">
        <v>0</v>
      </c>
      <c r="AF225" s="4">
        <v>0</v>
      </c>
      <c r="AG225" s="4">
        <v>0</v>
      </c>
      <c r="AH225" s="4">
        <v>0</v>
      </c>
      <c r="AI225" s="4">
        <v>0</v>
      </c>
      <c r="AJ225" s="4">
        <v>0</v>
      </c>
      <c r="AK225" s="4">
        <v>0</v>
      </c>
      <c r="AL225" s="4">
        <v>0</v>
      </c>
      <c r="AM225" s="4">
        <v>0</v>
      </c>
      <c r="AN225" s="4">
        <v>0</v>
      </c>
      <c r="AO225" s="12">
        <v>8</v>
      </c>
      <c r="AP225" s="33" t="str">
        <f>IF(Таблица2[[#This Row],[из них (из 34): трудоустраиваются по полученной профессии, специальности]]&lt;=Таблица2[[#This Row],[Будут трудоустроены]], "+", "Не сход 34 и 35")</f>
        <v>+</v>
      </c>
      <c r="AQ225" s="33" t="str">
        <f>IF(Таблица2[[#This Row],[из них (из 34) продолжат обучение
]]&lt;=Таблица2[[#This Row],[Будут трудоустроены]], "+", "Не сход 34 и 36")</f>
        <v>+</v>
      </c>
      <c r="AR225" s="33" t="str">
        <f>IF(Таблица2[[#This Row],[Будут трудоустроены]]=Таблица2[[#This Row],[в отрасли образования2]]+Таблица2[[#This Row],[в медицинской отрасли3]]+Таблица2[[#This Row],[в отрасли сферы услуг, туризма4]]+Таблица2[[#This Row],[в отрасли сферы торговли, организациях финансового сектора5]]+Таблица2[[#This Row],[в отрасли правоохранительной сферы и управления6]]+Таблица2[[#This Row],[на предприятия оборонно-промышленного комплекса8]]+Таблица2[[#This Row],[в отрасли средств массовой информации7]]+Таблица2[[#This Row],[машиностроения (кроме оборонно-промышленного комплекса)9]]+Таблица2[[#This Row],[сельского хозяйства10]]+Таблица2[[#This Row],[металлургии 11]]+Таблица2[[#This Row],[железнодорожного транспорта12]]+Таблица2[[#This Row],[легкой промышленности13]]+Таблица2[[#This Row],[химической отрасли14]]+Таблица2[[#This Row],[атомной отрасли (кроме оборонно-промышленного комплекса)15]]+Таблица2[[#This Row],[фармацевтической отрасли16]]+Таблица2[[#This Row],[отрасли информационных технологий17]]+Таблица2[[#This Row],[радиоэлектроники (кроме оборонно-промышленного комплекса)18]]+Таблица2[[#This Row],[топливно-энергетического комплекса (кроме оборонно-промышленного комплекса)19]]+Таблица2[[#This Row],[транспортной отрасли20]]+Таблица2[[#This Row],[горнодобывающей отрасли21]]+Таблица2[[#This Row],[отрасли электротехнической промышленности (кроме оборонно-промышленного комплекса)22]]+Таблица2[[#This Row],[лесной промышленности23]]+Таблица2[[#This Row],[строительной отрасли24]]+Таблица2[[#This Row],[отрасли электронной промышленности (кроме оборонно-промышленного комплекса)25]]+Таблица2[[#This Row],[индустрии робототехники26]]+Таблица2[[#This Row],[в отрасли искусства27]]+Таблица2[[#This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спорт28]], "+", "ОШИБКА")</f>
        <v>+</v>
      </c>
      <c r="AS225" s="4">
        <v>2</v>
      </c>
      <c r="AT225" s="4">
        <v>2</v>
      </c>
      <c r="AU225" s="4">
        <v>0</v>
      </c>
      <c r="AV225" s="4">
        <v>0</v>
      </c>
      <c r="AW225" s="4">
        <v>0</v>
      </c>
      <c r="AX225" s="4">
        <v>0</v>
      </c>
      <c r="AY225" s="4">
        <v>0</v>
      </c>
      <c r="AZ225" s="4">
        <v>0</v>
      </c>
      <c r="BA225" s="4">
        <v>0</v>
      </c>
      <c r="BB225" s="4">
        <v>6</v>
      </c>
      <c r="BC225" s="4">
        <v>0</v>
      </c>
      <c r="BD225" s="4">
        <v>0</v>
      </c>
      <c r="BE225" s="4">
        <v>0</v>
      </c>
      <c r="BF225" s="4">
        <v>0</v>
      </c>
      <c r="BG225" s="4">
        <v>0</v>
      </c>
      <c r="BH225" s="4">
        <v>0</v>
      </c>
      <c r="BI225" s="4">
        <v>0</v>
      </c>
      <c r="BJ225" s="4">
        <v>0</v>
      </c>
      <c r="BK225" s="4">
        <v>0</v>
      </c>
      <c r="BL225" s="4">
        <v>0</v>
      </c>
      <c r="BM225" s="4">
        <v>0</v>
      </c>
      <c r="BN225" s="4">
        <v>0</v>
      </c>
      <c r="BO225" s="4">
        <v>0</v>
      </c>
      <c r="BP225" s="4">
        <v>0</v>
      </c>
      <c r="BQ225" s="4">
        <v>2</v>
      </c>
      <c r="BR225" s="4">
        <v>0</v>
      </c>
      <c r="BS225" s="4">
        <v>0</v>
      </c>
      <c r="BT225" s="4">
        <v>0</v>
      </c>
      <c r="BU225" s="4">
        <v>0</v>
      </c>
      <c r="BV225" s="4">
        <v>0</v>
      </c>
      <c r="BW225" s="4">
        <v>0</v>
      </c>
      <c r="BX225" s="4">
        <v>3</v>
      </c>
      <c r="BY225" s="4">
        <v>0</v>
      </c>
      <c r="BZ225" s="4">
        <v>0</v>
      </c>
      <c r="CA225" s="4">
        <v>0</v>
      </c>
      <c r="CB225" s="4">
        <v>0</v>
      </c>
      <c r="CC225" s="4">
        <v>0</v>
      </c>
      <c r="CD225" s="4">
        <v>0</v>
      </c>
      <c r="CE225" s="4">
        <v>0</v>
      </c>
      <c r="CF225" s="4">
        <v>0</v>
      </c>
      <c r="CG225" s="4">
        <v>0</v>
      </c>
      <c r="CH225" s="5">
        <v>0</v>
      </c>
      <c r="CI225" s="6" t="s">
        <v>222</v>
      </c>
    </row>
    <row r="226" spans="1:87" ht="37.5" hidden="1">
      <c r="A226" s="65" t="s">
        <v>204</v>
      </c>
      <c r="B226" s="3" t="s">
        <v>101</v>
      </c>
      <c r="C226" s="64">
        <v>37</v>
      </c>
      <c r="D226" s="64">
        <v>0</v>
      </c>
      <c r="E226" s="4">
        <v>37</v>
      </c>
      <c r="F226" s="33" t="str">
        <f>IF(Таблица2[[#This Row],[Выпуск 2024 г.]]=Таблица2[[#This Row],[Трудоустроены]]+Таблица2[[#This Row],[индивидуальные предприниматели или самозанятые]]+Таблица2[[#This Row],[Будут трудоустроены]]+Таблица2[[#This Row],[индивидуальные предприниматели или самозанятые29]]+Таблица2[[#This Row],[продолжат обучение без трудоустройства]]+Таблица2[[#This Row],[призваны в армию, будут призваны в армию]]+Таблица2[[#This Row],[находятся в отпуске по уходу за ребенком, будут находиться в отпуске по уходу за ребенком]]+Таблица2[[#This Row],[Зарегистрированы в центрах занятости в качестве безработных (получают пособие по безработице) и не планируют трудоустраиваться]]+Таблица2[[#This Row],[Не планируют трудоустраиваться, в том числе по причинам получения иных социальных льгот ]]+Таблица2[[#This Row],[Иные причины нахождения под риском нетрудоустройства]]+Таблица2[[#This Row],[Тяжелое состояние здоровья, не позволяющее трудоустраиваться]]+Таблица2[[#This Row],[Находятся под следствием, отбывают наказание]]+Таблица2[[#This Row],[Переезд за пределы Российской Федерации]]+Таблица2[[#This Row],[Не могут трудоустраиваться в связи с уходом за больными родственниками, в связи с иными семейными обстоятельствами]], "+", "Не сходится сумма")</f>
        <v>+</v>
      </c>
      <c r="G226" s="4">
        <v>17</v>
      </c>
      <c r="H226" s="33" t="str">
        <f>IF(Таблица2[[#This Row],[Из них (из 3): трудоустроены по получаемой профессии, специальности]]&lt;=Таблица2[[#This Row],[Трудоустроены]], "+", "Не сход 3 и 4")</f>
        <v>+</v>
      </c>
      <c r="I226" s="33" t="str">
        <f>IF(Таблица2[[#This Row],[Из них (из 3): продолжат обучение]]&lt;=Таблица2[[#This Row],[Трудоустроены]], "+", "Несход 3 и 5")</f>
        <v>+</v>
      </c>
      <c r="J226" s="33" t="str">
        <f>IF(Таблица2[[#This Row],[Трудоустроены]]=Таблица2[[#This Row],[в отрасли образования]]+Таблица2[[#This Row],[в медицинской отрасли]]+Таблица2[[#This Row],[в отрасли сферы услуг, туризма]]+Таблица2[[#This Row],[в отрасли сферы торговли, организациях финансового сектора]]+Таблица2[[#This Row],[в отрасли правоохранительной сферы и управления]]+Таблица2[[#This Row],[в отрасли средств массовой информации]]+Таблица2[[#This Row],[на предприятия оборонно-промышленного комплекса]]+Таблица2[[#This Row],[машиностроения (кроме оборонно-промышленного комплекса)]]+Таблица2[[#This Row],[сельского хозяйства]]+Таблица2[[#This Row],[металлургии ]]+Таблица2[[#This Row],[железнодорожного транспорта]]+Таблица2[[#This Row],[легкой промышленности]]+Таблица2[[#This Row],[химической отрасли]]+Таблица2[[#This Row],[атомной отрасли (кроме оборонно-промышленного комплекса)]]+Таблица2[[#This Row],[фармацевтической отрасли]]+Таблица2[[#This Row],[отрасли информационных технологий]]+Таблица2[[#This Row],[радиоэлектроники (кроме оборонно-промышленного комплекса)]]+Таблица2[[#This Row],[топливно-энергетического комплекса (кроме оборонно-промышленного комплекса)]]+Таблица2[[#This Row],[транспортной отрасли]]+Таблица2[[#This Row],[горнодобывающей отрасли]]+Таблица2[[#This Row],[отрасли электротехнической промышленности (кроме оборонно-промышленного комплекса)]]+Таблица2[[#This Row],[лесной промышленности]]+Таблица2[[#This Row],[строительной отрасли]]+Таблица2[[#This Row],[отрасли электронной промышленности (кроме оборонно-промышленного комплекса)]]+Таблица2[[#This Row],[индустрии робототехники]]+Таблица2[[#This Row],[в отрасли искусства]]+Таблица2[[#This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 "+", "ОШИБКА")</f>
        <v>+</v>
      </c>
      <c r="K226" s="4">
        <v>17</v>
      </c>
      <c r="L226" s="4">
        <v>0</v>
      </c>
      <c r="M226" s="4">
        <v>0</v>
      </c>
      <c r="N226" s="4">
        <v>0</v>
      </c>
      <c r="O226" s="4">
        <v>0</v>
      </c>
      <c r="P226" s="4">
        <v>0</v>
      </c>
      <c r="Q226" s="4">
        <v>0</v>
      </c>
      <c r="R226" s="4">
        <v>0</v>
      </c>
      <c r="S226" s="4">
        <v>0</v>
      </c>
      <c r="T226" s="4">
        <v>0</v>
      </c>
      <c r="U226" s="4">
        <v>0</v>
      </c>
      <c r="V226" s="4">
        <v>0</v>
      </c>
      <c r="W226" s="4">
        <v>0</v>
      </c>
      <c r="X226" s="4">
        <v>0</v>
      </c>
      <c r="Y226" s="4">
        <v>0</v>
      </c>
      <c r="Z226" s="4">
        <v>0</v>
      </c>
      <c r="AA226" s="4">
        <v>0</v>
      </c>
      <c r="AB226" s="4">
        <v>0</v>
      </c>
      <c r="AC226" s="4">
        <v>0</v>
      </c>
      <c r="AD226" s="4">
        <v>0</v>
      </c>
      <c r="AE226" s="4">
        <v>17</v>
      </c>
      <c r="AF226" s="4">
        <v>0</v>
      </c>
      <c r="AG226" s="4">
        <v>0</v>
      </c>
      <c r="AH226" s="4">
        <v>0</v>
      </c>
      <c r="AI226" s="4">
        <v>0</v>
      </c>
      <c r="AJ226" s="4">
        <v>0</v>
      </c>
      <c r="AK226" s="4">
        <v>0</v>
      </c>
      <c r="AL226" s="4">
        <v>0</v>
      </c>
      <c r="AM226" s="4">
        <v>0</v>
      </c>
      <c r="AN226" s="4">
        <v>0</v>
      </c>
      <c r="AO226" s="12">
        <v>7</v>
      </c>
      <c r="AP226" s="33" t="str">
        <f>IF(Таблица2[[#This Row],[из них (из 34): трудоустраиваются по полученной профессии, специальности]]&lt;=Таблица2[[#This Row],[Будут трудоустроены]], "+", "Не сход 34 и 35")</f>
        <v>+</v>
      </c>
      <c r="AQ226" s="33" t="str">
        <f>IF(Таблица2[[#This Row],[из них (из 34) продолжат обучение
]]&lt;=Таблица2[[#This Row],[Будут трудоустроены]], "+", "Не сход 34 и 36")</f>
        <v>+</v>
      </c>
      <c r="AR226" s="33" t="str">
        <f>IF(Таблица2[[#This Row],[Будут трудоустроены]]=Таблица2[[#This Row],[в отрасли образования2]]+Таблица2[[#This Row],[в медицинской отрасли3]]+Таблица2[[#This Row],[в отрасли сферы услуг, туризма4]]+Таблица2[[#This Row],[в отрасли сферы торговли, организациях финансового сектора5]]+Таблица2[[#This Row],[в отрасли правоохранительной сферы и управления6]]+Таблица2[[#This Row],[на предприятия оборонно-промышленного комплекса8]]+Таблица2[[#This Row],[в отрасли средств массовой информации7]]+Таблица2[[#This Row],[машиностроения (кроме оборонно-промышленного комплекса)9]]+Таблица2[[#This Row],[сельского хозяйства10]]+Таблица2[[#This Row],[металлургии 11]]+Таблица2[[#This Row],[железнодорожного транспорта12]]+Таблица2[[#This Row],[легкой промышленности13]]+Таблица2[[#This Row],[химической отрасли14]]+Таблица2[[#This Row],[атомной отрасли (кроме оборонно-промышленного комплекса)15]]+Таблица2[[#This Row],[фармацевтической отрасли16]]+Таблица2[[#This Row],[отрасли информационных технологий17]]+Таблица2[[#This Row],[радиоэлектроники (кроме оборонно-промышленного комплекса)18]]+Таблица2[[#This Row],[топливно-энергетического комплекса (кроме оборонно-промышленного комплекса)19]]+Таблица2[[#This Row],[транспортной отрасли20]]+Таблица2[[#This Row],[горнодобывающей отрасли21]]+Таблица2[[#This Row],[отрасли электротехнической промышленности (кроме оборонно-промышленного комплекса)22]]+Таблица2[[#This Row],[лесной промышленности23]]+Таблица2[[#This Row],[строительной отрасли24]]+Таблица2[[#This Row],[отрасли электронной промышленности (кроме оборонно-промышленного комплекса)25]]+Таблица2[[#This Row],[индустрии робототехники26]]+Таблица2[[#This Row],[в отрасли искусства27]]+Таблица2[[#This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спорт28]], "+", "ОШИБКА")</f>
        <v>+</v>
      </c>
      <c r="AS226" s="4">
        <v>1</v>
      </c>
      <c r="AT226" s="4">
        <v>1</v>
      </c>
      <c r="AU226" s="4">
        <v>0</v>
      </c>
      <c r="AV226" s="4">
        <v>0</v>
      </c>
      <c r="AW226" s="4">
        <v>0</v>
      </c>
      <c r="AX226" s="4">
        <v>0</v>
      </c>
      <c r="AY226" s="4">
        <v>0</v>
      </c>
      <c r="AZ226" s="4">
        <v>0</v>
      </c>
      <c r="BA226" s="4">
        <v>0</v>
      </c>
      <c r="BB226" s="4">
        <v>6</v>
      </c>
      <c r="BC226" s="4">
        <v>0</v>
      </c>
      <c r="BD226" s="4">
        <v>0</v>
      </c>
      <c r="BE226" s="4">
        <v>0</v>
      </c>
      <c r="BF226" s="4">
        <v>0</v>
      </c>
      <c r="BG226" s="4">
        <v>0</v>
      </c>
      <c r="BH226" s="4">
        <v>0</v>
      </c>
      <c r="BI226" s="4">
        <v>0</v>
      </c>
      <c r="BJ226" s="4">
        <v>0</v>
      </c>
      <c r="BK226" s="4">
        <v>0</v>
      </c>
      <c r="BL226" s="4">
        <v>0</v>
      </c>
      <c r="BM226" s="4">
        <v>1</v>
      </c>
      <c r="BN226" s="4">
        <v>0</v>
      </c>
      <c r="BO226" s="4">
        <v>0</v>
      </c>
      <c r="BP226" s="4">
        <v>0</v>
      </c>
      <c r="BQ226" s="4">
        <v>0</v>
      </c>
      <c r="BR226" s="4">
        <v>0</v>
      </c>
      <c r="BS226" s="4">
        <v>0</v>
      </c>
      <c r="BT226" s="4">
        <v>0</v>
      </c>
      <c r="BU226" s="4">
        <v>0</v>
      </c>
      <c r="BV226" s="4">
        <v>0</v>
      </c>
      <c r="BW226" s="4">
        <v>0</v>
      </c>
      <c r="BX226" s="4">
        <v>13</v>
      </c>
      <c r="BY226" s="4">
        <v>0</v>
      </c>
      <c r="BZ226" s="4">
        <v>0</v>
      </c>
      <c r="CA226" s="4">
        <v>0</v>
      </c>
      <c r="CB226" s="4">
        <v>0</v>
      </c>
      <c r="CC226" s="4">
        <v>0</v>
      </c>
      <c r="CD226" s="4">
        <v>0</v>
      </c>
      <c r="CE226" s="4">
        <v>0</v>
      </c>
      <c r="CF226" s="4">
        <v>0</v>
      </c>
      <c r="CG226" s="4">
        <v>0</v>
      </c>
      <c r="CH226" s="5">
        <v>0</v>
      </c>
      <c r="CI226" s="6" t="s">
        <v>223</v>
      </c>
    </row>
    <row r="227" spans="1:87" ht="56.25" hidden="1">
      <c r="A227" s="65" t="s">
        <v>204</v>
      </c>
      <c r="B227" s="3" t="s">
        <v>97</v>
      </c>
      <c r="C227" s="64">
        <v>23</v>
      </c>
      <c r="D227" s="64">
        <v>0</v>
      </c>
      <c r="E227" s="4">
        <v>23</v>
      </c>
      <c r="F227" s="33" t="str">
        <f>IF(Таблица2[[#This Row],[Выпуск 2024 г.]]=Таблица2[[#This Row],[Трудоустроены]]+Таблица2[[#This Row],[индивидуальные предприниматели или самозанятые]]+Таблица2[[#This Row],[Будут трудоустроены]]+Таблица2[[#This Row],[индивидуальные предприниматели или самозанятые29]]+Таблица2[[#This Row],[продолжат обучение без трудоустройства]]+Таблица2[[#This Row],[призваны в армию, будут призваны в армию]]+Таблица2[[#This Row],[находятся в отпуске по уходу за ребенком, будут находиться в отпуске по уходу за ребенком]]+Таблица2[[#This Row],[Зарегистрированы в центрах занятости в качестве безработных (получают пособие по безработице) и не планируют трудоустраиваться]]+Таблица2[[#This Row],[Не планируют трудоустраиваться, в том числе по причинам получения иных социальных льгот ]]+Таблица2[[#This Row],[Иные причины нахождения под риском нетрудоустройства]]+Таблица2[[#This Row],[Тяжелое состояние здоровья, не позволяющее трудоустраиваться]]+Таблица2[[#This Row],[Находятся под следствием, отбывают наказание]]+Таблица2[[#This Row],[Переезд за пределы Российской Федерации]]+Таблица2[[#This Row],[Не могут трудоустраиваться в связи с уходом за больными родственниками, в связи с иными семейными обстоятельствами]], "+", "Не сходится сумма")</f>
        <v>+</v>
      </c>
      <c r="G227" s="4">
        <v>0</v>
      </c>
      <c r="H227" s="33" t="str">
        <f>IF(Таблица2[[#This Row],[Из них (из 3): трудоустроены по получаемой профессии, специальности]]&lt;=Таблица2[[#This Row],[Трудоустроены]], "+", "Не сход 3 и 4")</f>
        <v>+</v>
      </c>
      <c r="I227" s="33" t="str">
        <f>IF(Таблица2[[#This Row],[Из них (из 3): продолжат обучение]]&lt;=Таблица2[[#This Row],[Трудоустроены]], "+", "Несход 3 и 5")</f>
        <v>+</v>
      </c>
      <c r="J227" s="33" t="str">
        <f>IF(Таблица2[[#This Row],[Трудоустроены]]=Таблица2[[#This Row],[в отрасли образования]]+Таблица2[[#This Row],[в медицинской отрасли]]+Таблица2[[#This Row],[в отрасли сферы услуг, туризма]]+Таблица2[[#This Row],[в отрасли сферы торговли, организациях финансового сектора]]+Таблица2[[#This Row],[в отрасли правоохранительной сферы и управления]]+Таблица2[[#This Row],[в отрасли средств массовой информации]]+Таблица2[[#This Row],[на предприятия оборонно-промышленного комплекса]]+Таблица2[[#This Row],[машиностроения (кроме оборонно-промышленного комплекса)]]+Таблица2[[#This Row],[сельского хозяйства]]+Таблица2[[#This Row],[металлургии ]]+Таблица2[[#This Row],[железнодорожного транспорта]]+Таблица2[[#This Row],[легкой промышленности]]+Таблица2[[#This Row],[химической отрасли]]+Таблица2[[#This Row],[атомной отрасли (кроме оборонно-промышленного комплекса)]]+Таблица2[[#This Row],[фармацевтической отрасли]]+Таблица2[[#This Row],[отрасли информационных технологий]]+Таблица2[[#This Row],[радиоэлектроники (кроме оборонно-промышленного комплекса)]]+Таблица2[[#This Row],[топливно-энергетического комплекса (кроме оборонно-промышленного комплекса)]]+Таблица2[[#This Row],[транспортной отрасли]]+Таблица2[[#This Row],[горнодобывающей отрасли]]+Таблица2[[#This Row],[отрасли электротехнической промышленности (кроме оборонно-промышленного комплекса)]]+Таблица2[[#This Row],[лесной промышленности]]+Таблица2[[#This Row],[строительной отрасли]]+Таблица2[[#This Row],[отрасли электронной промышленности (кроме оборонно-промышленного комплекса)]]+Таблица2[[#This Row],[индустрии робототехники]]+Таблица2[[#This Row],[в отрасли искусства]]+Таблица2[[#This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 "+", "ОШИБКА")</f>
        <v>+</v>
      </c>
      <c r="K227" s="4">
        <v>0</v>
      </c>
      <c r="L227" s="4">
        <v>0</v>
      </c>
      <c r="M227" s="4">
        <v>0</v>
      </c>
      <c r="N227" s="4">
        <v>0</v>
      </c>
      <c r="O227" s="4">
        <v>0</v>
      </c>
      <c r="P227" s="4">
        <v>0</v>
      </c>
      <c r="Q227" s="4">
        <v>0</v>
      </c>
      <c r="R227" s="4">
        <v>0</v>
      </c>
      <c r="S227" s="4">
        <v>0</v>
      </c>
      <c r="T227" s="4">
        <v>0</v>
      </c>
      <c r="U227" s="4">
        <v>0</v>
      </c>
      <c r="V227" s="4">
        <v>0</v>
      </c>
      <c r="W227" s="4">
        <v>0</v>
      </c>
      <c r="X227" s="4">
        <v>0</v>
      </c>
      <c r="Y227" s="4">
        <v>0</v>
      </c>
      <c r="Z227" s="4">
        <v>0</v>
      </c>
      <c r="AA227" s="4">
        <v>0</v>
      </c>
      <c r="AB227" s="4">
        <v>0</v>
      </c>
      <c r="AC227" s="4">
        <v>0</v>
      </c>
      <c r="AD227" s="4">
        <v>0</v>
      </c>
      <c r="AE227" s="4">
        <v>0</v>
      </c>
      <c r="AF227" s="4">
        <v>0</v>
      </c>
      <c r="AG227" s="4">
        <v>0</v>
      </c>
      <c r="AH227" s="4">
        <v>0</v>
      </c>
      <c r="AI227" s="4">
        <v>0</v>
      </c>
      <c r="AJ227" s="4">
        <v>0</v>
      </c>
      <c r="AK227" s="4">
        <v>0</v>
      </c>
      <c r="AL227" s="4">
        <v>0</v>
      </c>
      <c r="AM227" s="4">
        <v>0</v>
      </c>
      <c r="AN227" s="4">
        <v>0</v>
      </c>
      <c r="AO227" s="12">
        <v>3</v>
      </c>
      <c r="AP227" s="33" t="str">
        <f>IF(Таблица2[[#This Row],[из них (из 34): трудоустраиваются по полученной профессии, специальности]]&lt;=Таблица2[[#This Row],[Будут трудоустроены]], "+", "Не сход 34 и 35")</f>
        <v>+</v>
      </c>
      <c r="AQ227" s="33" t="str">
        <f>IF(Таблица2[[#This Row],[из них (из 34) продолжат обучение
]]&lt;=Таблица2[[#This Row],[Будут трудоустроены]], "+", "Не сход 34 и 36")</f>
        <v>+</v>
      </c>
      <c r="AR227" s="33" t="str">
        <f>IF(Таблица2[[#This Row],[Будут трудоустроены]]=Таблица2[[#This Row],[в отрасли образования2]]+Таблица2[[#This Row],[в медицинской отрасли3]]+Таблица2[[#This Row],[в отрасли сферы услуг, туризма4]]+Таблица2[[#This Row],[в отрасли сферы торговли, организациях финансового сектора5]]+Таблица2[[#This Row],[в отрасли правоохранительной сферы и управления6]]+Таблица2[[#This Row],[на предприятия оборонно-промышленного комплекса8]]+Таблица2[[#This Row],[в отрасли средств массовой информации7]]+Таблица2[[#This Row],[машиностроения (кроме оборонно-промышленного комплекса)9]]+Таблица2[[#This Row],[сельского хозяйства10]]+Таблица2[[#This Row],[металлургии 11]]+Таблица2[[#This Row],[железнодорожного транспорта12]]+Таблица2[[#This Row],[легкой промышленности13]]+Таблица2[[#This Row],[химической отрасли14]]+Таблица2[[#This Row],[атомной отрасли (кроме оборонно-промышленного комплекса)15]]+Таблица2[[#This Row],[фармацевтической отрасли16]]+Таблица2[[#This Row],[отрасли информационных технологий17]]+Таблица2[[#This Row],[радиоэлектроники (кроме оборонно-промышленного комплекса)18]]+Таблица2[[#This Row],[топливно-энергетического комплекса (кроме оборонно-промышленного комплекса)19]]+Таблица2[[#This Row],[транспортной отрасли20]]+Таблица2[[#This Row],[горнодобывающей отрасли21]]+Таблица2[[#This Row],[отрасли электротехнической промышленности (кроме оборонно-промышленного комплекса)22]]+Таблица2[[#This Row],[лесной промышленности23]]+Таблица2[[#This Row],[строительной отрасли24]]+Таблица2[[#This Row],[отрасли электронной промышленности (кроме оборонно-промышленного комплекса)25]]+Таблица2[[#This Row],[индустрии робототехники26]]+Таблица2[[#This Row],[в отрасли искусства27]]+Таблица2[[#This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спорт28]], "+", "ОШИБКА")</f>
        <v>+</v>
      </c>
      <c r="AS227" s="4">
        <v>2</v>
      </c>
      <c r="AT227" s="4">
        <v>1</v>
      </c>
      <c r="AU227" s="4">
        <v>0</v>
      </c>
      <c r="AV227" s="4">
        <v>0</v>
      </c>
      <c r="AW227" s="4">
        <v>0</v>
      </c>
      <c r="AX227" s="4">
        <v>0</v>
      </c>
      <c r="AY227" s="4">
        <v>0</v>
      </c>
      <c r="AZ227" s="4">
        <v>0</v>
      </c>
      <c r="BA227" s="4">
        <v>0</v>
      </c>
      <c r="BB227" s="4">
        <v>0</v>
      </c>
      <c r="BC227" s="4">
        <v>0</v>
      </c>
      <c r="BD227" s="4">
        <v>0</v>
      </c>
      <c r="BE227" s="4">
        <v>0</v>
      </c>
      <c r="BF227" s="4">
        <v>0</v>
      </c>
      <c r="BG227" s="4">
        <v>0</v>
      </c>
      <c r="BH227" s="4">
        <v>0</v>
      </c>
      <c r="BI227" s="4">
        <v>0</v>
      </c>
      <c r="BJ227" s="4">
        <v>0</v>
      </c>
      <c r="BK227" s="4">
        <v>0</v>
      </c>
      <c r="BL227" s="4">
        <v>0</v>
      </c>
      <c r="BM227" s="4">
        <v>3</v>
      </c>
      <c r="BN227" s="4">
        <v>0</v>
      </c>
      <c r="BO227" s="4">
        <v>0</v>
      </c>
      <c r="BP227" s="4">
        <v>0</v>
      </c>
      <c r="BQ227" s="4">
        <v>0</v>
      </c>
      <c r="BR227" s="4">
        <v>0</v>
      </c>
      <c r="BS227" s="4">
        <v>0</v>
      </c>
      <c r="BT227" s="4">
        <v>0</v>
      </c>
      <c r="BU227" s="4">
        <v>0</v>
      </c>
      <c r="BV227" s="4">
        <v>0</v>
      </c>
      <c r="BW227" s="4">
        <v>0</v>
      </c>
      <c r="BX227" s="4">
        <v>20</v>
      </c>
      <c r="BY227" s="4">
        <v>0</v>
      </c>
      <c r="BZ227" s="4">
        <v>0</v>
      </c>
      <c r="CA227" s="4">
        <v>0</v>
      </c>
      <c r="CB227" s="4">
        <v>0</v>
      </c>
      <c r="CC227" s="4">
        <v>0</v>
      </c>
      <c r="CD227" s="4">
        <v>0</v>
      </c>
      <c r="CE227" s="4">
        <v>0</v>
      </c>
      <c r="CF227" s="4">
        <v>0</v>
      </c>
      <c r="CG227" s="4">
        <v>0</v>
      </c>
      <c r="CH227" s="5">
        <v>0</v>
      </c>
      <c r="CI227" s="6" t="s">
        <v>224</v>
      </c>
    </row>
    <row r="228" spans="1:87" ht="37.5" hidden="1">
      <c r="A228" s="65" t="s">
        <v>204</v>
      </c>
      <c r="B228" s="3" t="s">
        <v>115</v>
      </c>
      <c r="C228" s="64">
        <v>22</v>
      </c>
      <c r="D228" s="64">
        <v>0</v>
      </c>
      <c r="E228" s="4">
        <v>22</v>
      </c>
      <c r="F228" s="33" t="str">
        <f>IF(Таблица2[[#This Row],[Выпуск 2024 г.]]=Таблица2[[#This Row],[Трудоустроены]]+Таблица2[[#This Row],[индивидуальные предприниматели или самозанятые]]+Таблица2[[#This Row],[Будут трудоустроены]]+Таблица2[[#This Row],[индивидуальные предприниматели или самозанятые29]]+Таблица2[[#This Row],[продолжат обучение без трудоустройства]]+Таблица2[[#This Row],[призваны в армию, будут призваны в армию]]+Таблица2[[#This Row],[находятся в отпуске по уходу за ребенком, будут находиться в отпуске по уходу за ребенком]]+Таблица2[[#This Row],[Зарегистрированы в центрах занятости в качестве безработных (получают пособие по безработице) и не планируют трудоустраиваться]]+Таблица2[[#This Row],[Не планируют трудоустраиваться, в том числе по причинам получения иных социальных льгот ]]+Таблица2[[#This Row],[Иные причины нахождения под риском нетрудоустройства]]+Таблица2[[#This Row],[Тяжелое состояние здоровья, не позволяющее трудоустраиваться]]+Таблица2[[#This Row],[Находятся под следствием, отбывают наказание]]+Таблица2[[#This Row],[Переезд за пределы Российской Федерации]]+Таблица2[[#This Row],[Не могут трудоустраиваться в связи с уходом за больными родственниками, в связи с иными семейными обстоятельствами]], "+", "Не сходится сумма")</f>
        <v>+</v>
      </c>
      <c r="G228" s="4">
        <v>0</v>
      </c>
      <c r="H228" s="33" t="str">
        <f>IF(Таблица2[[#This Row],[Из них (из 3): трудоустроены по получаемой профессии, специальности]]&lt;=Таблица2[[#This Row],[Трудоустроены]], "+", "Не сход 3 и 4")</f>
        <v>+</v>
      </c>
      <c r="I228" s="33" t="str">
        <f>IF(Таблица2[[#This Row],[Из них (из 3): продолжат обучение]]&lt;=Таблица2[[#This Row],[Трудоустроены]], "+", "Несход 3 и 5")</f>
        <v>+</v>
      </c>
      <c r="J228" s="33" t="str">
        <f>IF(Таблица2[[#This Row],[Трудоустроены]]=Таблица2[[#This Row],[в отрасли образования]]+Таблица2[[#This Row],[в медицинской отрасли]]+Таблица2[[#This Row],[в отрасли сферы услуг, туризма]]+Таблица2[[#This Row],[в отрасли сферы торговли, организациях финансового сектора]]+Таблица2[[#This Row],[в отрасли правоохранительной сферы и управления]]+Таблица2[[#This Row],[в отрасли средств массовой информации]]+Таблица2[[#This Row],[на предприятия оборонно-промышленного комплекса]]+Таблица2[[#This Row],[машиностроения (кроме оборонно-промышленного комплекса)]]+Таблица2[[#This Row],[сельского хозяйства]]+Таблица2[[#This Row],[металлургии ]]+Таблица2[[#This Row],[железнодорожного транспорта]]+Таблица2[[#This Row],[легкой промышленности]]+Таблица2[[#This Row],[химической отрасли]]+Таблица2[[#This Row],[атомной отрасли (кроме оборонно-промышленного комплекса)]]+Таблица2[[#This Row],[фармацевтической отрасли]]+Таблица2[[#This Row],[отрасли информационных технологий]]+Таблица2[[#This Row],[радиоэлектроники (кроме оборонно-промышленного комплекса)]]+Таблица2[[#This Row],[топливно-энергетического комплекса (кроме оборонно-промышленного комплекса)]]+Таблица2[[#This Row],[транспортной отрасли]]+Таблица2[[#This Row],[горнодобывающей отрасли]]+Таблица2[[#This Row],[отрасли электротехнической промышленности (кроме оборонно-промышленного комплекса)]]+Таблица2[[#This Row],[лесной промышленности]]+Таблица2[[#This Row],[строительной отрасли]]+Таблица2[[#This Row],[отрасли электронной промышленности (кроме оборонно-промышленного комплекса)]]+Таблица2[[#This Row],[индустрии робототехники]]+Таблица2[[#This Row],[в отрасли искусства]]+Таблица2[[#This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 "+", "ОШИБКА")</f>
        <v>+</v>
      </c>
      <c r="K228" s="4">
        <v>0</v>
      </c>
      <c r="L228" s="4">
        <v>0</v>
      </c>
      <c r="M228" s="4">
        <v>0</v>
      </c>
      <c r="N228" s="4">
        <v>0</v>
      </c>
      <c r="O228" s="4">
        <v>0</v>
      </c>
      <c r="P228" s="4">
        <v>0</v>
      </c>
      <c r="Q228" s="4">
        <v>0</v>
      </c>
      <c r="R228" s="4">
        <v>0</v>
      </c>
      <c r="S228" s="4">
        <v>0</v>
      </c>
      <c r="T228" s="4">
        <v>0</v>
      </c>
      <c r="U228" s="4">
        <v>0</v>
      </c>
      <c r="V228" s="4">
        <v>0</v>
      </c>
      <c r="W228" s="4">
        <v>0</v>
      </c>
      <c r="X228" s="4">
        <v>0</v>
      </c>
      <c r="Y228" s="4">
        <v>0</v>
      </c>
      <c r="Z228" s="4">
        <v>0</v>
      </c>
      <c r="AA228" s="4">
        <v>0</v>
      </c>
      <c r="AB228" s="4">
        <v>0</v>
      </c>
      <c r="AC228" s="4">
        <v>0</v>
      </c>
      <c r="AD228" s="4">
        <v>0</v>
      </c>
      <c r="AE228" s="4">
        <v>0</v>
      </c>
      <c r="AF228" s="4">
        <v>0</v>
      </c>
      <c r="AG228" s="4">
        <v>0</v>
      </c>
      <c r="AH228" s="4">
        <v>0</v>
      </c>
      <c r="AI228" s="4">
        <v>0</v>
      </c>
      <c r="AJ228" s="4">
        <v>0</v>
      </c>
      <c r="AK228" s="4">
        <v>0</v>
      </c>
      <c r="AL228" s="4">
        <v>0</v>
      </c>
      <c r="AM228" s="4">
        <v>0</v>
      </c>
      <c r="AN228" s="4">
        <v>0</v>
      </c>
      <c r="AO228" s="12">
        <v>6</v>
      </c>
      <c r="AP228" s="33" t="str">
        <f>IF(Таблица2[[#This Row],[из них (из 34): трудоустраиваются по полученной профессии, специальности]]&lt;=Таблица2[[#This Row],[Будут трудоустроены]], "+", "Не сход 34 и 35")</f>
        <v>+</v>
      </c>
      <c r="AQ228" s="33" t="str">
        <f>IF(Таблица2[[#This Row],[из них (из 34) продолжат обучение
]]&lt;=Таблица2[[#This Row],[Будут трудоустроены]], "+", "Не сход 34 и 36")</f>
        <v>+</v>
      </c>
      <c r="AR228" s="33" t="str">
        <f>IF(Таблица2[[#This Row],[Будут трудоустроены]]=Таблица2[[#This Row],[в отрасли образования2]]+Таблица2[[#This Row],[в медицинской отрасли3]]+Таблица2[[#This Row],[в отрасли сферы услуг, туризма4]]+Таблица2[[#This Row],[в отрасли сферы торговли, организациях финансового сектора5]]+Таблица2[[#This Row],[в отрасли правоохранительной сферы и управления6]]+Таблица2[[#This Row],[на предприятия оборонно-промышленного комплекса8]]+Таблица2[[#This Row],[в отрасли средств массовой информации7]]+Таблица2[[#This Row],[машиностроения (кроме оборонно-промышленного комплекса)9]]+Таблица2[[#This Row],[сельского хозяйства10]]+Таблица2[[#This Row],[металлургии 11]]+Таблица2[[#This Row],[железнодорожного транспорта12]]+Таблица2[[#This Row],[легкой промышленности13]]+Таблица2[[#This Row],[химической отрасли14]]+Таблица2[[#This Row],[атомной отрасли (кроме оборонно-промышленного комплекса)15]]+Таблица2[[#This Row],[фармацевтической отрасли16]]+Таблица2[[#This Row],[отрасли информационных технологий17]]+Таблица2[[#This Row],[радиоэлектроники (кроме оборонно-промышленного комплекса)18]]+Таблица2[[#This Row],[топливно-энергетического комплекса (кроме оборонно-промышленного комплекса)19]]+Таблица2[[#This Row],[транспортной отрасли20]]+Таблица2[[#This Row],[горнодобывающей отрасли21]]+Таблица2[[#This Row],[отрасли электротехнической промышленности (кроме оборонно-промышленного комплекса)22]]+Таблица2[[#This Row],[лесной промышленности23]]+Таблица2[[#This Row],[строительной отрасли24]]+Таблица2[[#This Row],[отрасли электронной промышленности (кроме оборонно-промышленного комплекса)25]]+Таблица2[[#This Row],[индустрии робототехники26]]+Таблица2[[#This Row],[в отрасли искусства27]]+Таблица2[[#This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спорт28]], "+", "ОШИБКА")</f>
        <v>+</v>
      </c>
      <c r="AS228" s="4">
        <v>1</v>
      </c>
      <c r="AT228" s="4">
        <v>1</v>
      </c>
      <c r="AU228" s="4">
        <v>0</v>
      </c>
      <c r="AV228" s="4">
        <v>0</v>
      </c>
      <c r="AW228" s="4">
        <v>0</v>
      </c>
      <c r="AX228" s="4">
        <v>0</v>
      </c>
      <c r="AY228" s="4">
        <v>0</v>
      </c>
      <c r="AZ228" s="4">
        <v>0</v>
      </c>
      <c r="BA228" s="4">
        <v>0</v>
      </c>
      <c r="BB228" s="4">
        <v>0</v>
      </c>
      <c r="BC228" s="4">
        <v>1</v>
      </c>
      <c r="BD228" s="4">
        <v>0</v>
      </c>
      <c r="BE228" s="4">
        <v>0</v>
      </c>
      <c r="BF228" s="4">
        <v>0</v>
      </c>
      <c r="BG228" s="4">
        <v>0</v>
      </c>
      <c r="BH228" s="4">
        <v>0</v>
      </c>
      <c r="BI228" s="4">
        <v>0</v>
      </c>
      <c r="BJ228" s="4">
        <v>0</v>
      </c>
      <c r="BK228" s="4">
        <v>0</v>
      </c>
      <c r="BL228" s="4">
        <v>0</v>
      </c>
      <c r="BM228" s="4">
        <v>5</v>
      </c>
      <c r="BN228" s="4">
        <v>0</v>
      </c>
      <c r="BO228" s="4">
        <v>0</v>
      </c>
      <c r="BP228" s="4">
        <v>0</v>
      </c>
      <c r="BQ228" s="4">
        <v>0</v>
      </c>
      <c r="BR228" s="4">
        <v>0</v>
      </c>
      <c r="BS228" s="4">
        <v>0</v>
      </c>
      <c r="BT228" s="4">
        <v>0</v>
      </c>
      <c r="BU228" s="4">
        <v>0</v>
      </c>
      <c r="BV228" s="4">
        <v>0</v>
      </c>
      <c r="BW228" s="4">
        <v>0</v>
      </c>
      <c r="BX228" s="4">
        <v>16</v>
      </c>
      <c r="BY228" s="4">
        <v>0</v>
      </c>
      <c r="BZ228" s="4">
        <v>0</v>
      </c>
      <c r="CA228" s="4">
        <v>0</v>
      </c>
      <c r="CB228" s="4">
        <v>0</v>
      </c>
      <c r="CC228" s="4">
        <v>0</v>
      </c>
      <c r="CD228" s="4">
        <v>0</v>
      </c>
      <c r="CE228" s="4">
        <v>0</v>
      </c>
      <c r="CF228" s="4">
        <v>0</v>
      </c>
      <c r="CG228" s="4">
        <v>0</v>
      </c>
      <c r="CH228" s="5">
        <v>0</v>
      </c>
      <c r="CI228" s="6" t="s">
        <v>225</v>
      </c>
    </row>
    <row r="229" spans="1:87" ht="56.25" hidden="1">
      <c r="A229" s="65" t="s">
        <v>204</v>
      </c>
      <c r="B229" s="3" t="s">
        <v>226</v>
      </c>
      <c r="C229" s="64">
        <v>19</v>
      </c>
      <c r="D229" s="64">
        <v>0</v>
      </c>
      <c r="E229" s="4">
        <v>19</v>
      </c>
      <c r="F229" s="33" t="str">
        <f>IF(Таблица2[[#This Row],[Выпуск 2024 г.]]=Таблица2[[#This Row],[Трудоустроены]]+Таблица2[[#This Row],[индивидуальные предприниматели или самозанятые]]+Таблица2[[#This Row],[Будут трудоустроены]]+Таблица2[[#This Row],[индивидуальные предприниматели или самозанятые29]]+Таблица2[[#This Row],[продолжат обучение без трудоустройства]]+Таблица2[[#This Row],[призваны в армию, будут призваны в армию]]+Таблица2[[#This Row],[находятся в отпуске по уходу за ребенком, будут находиться в отпуске по уходу за ребенком]]+Таблица2[[#This Row],[Зарегистрированы в центрах занятости в качестве безработных (получают пособие по безработице) и не планируют трудоустраиваться]]+Таблица2[[#This Row],[Не планируют трудоустраиваться, в том числе по причинам получения иных социальных льгот ]]+Таблица2[[#This Row],[Иные причины нахождения под риском нетрудоустройства]]+Таблица2[[#This Row],[Тяжелое состояние здоровья, не позволяющее трудоустраиваться]]+Таблица2[[#This Row],[Находятся под следствием, отбывают наказание]]+Таблица2[[#This Row],[Переезд за пределы Российской Федерации]]+Таблица2[[#This Row],[Не могут трудоустраиваться в связи с уходом за больными родственниками, в связи с иными семейными обстоятельствами]], "+", "Не сходится сумма")</f>
        <v>+</v>
      </c>
      <c r="G229" s="4">
        <v>0</v>
      </c>
      <c r="H229" s="33" t="str">
        <f>IF(Таблица2[[#This Row],[Из них (из 3): трудоустроены по получаемой профессии, специальности]]&lt;=Таблица2[[#This Row],[Трудоустроены]], "+", "Не сход 3 и 4")</f>
        <v>+</v>
      </c>
      <c r="I229" s="33" t="str">
        <f>IF(Таблица2[[#This Row],[Из них (из 3): продолжат обучение]]&lt;=Таблица2[[#This Row],[Трудоустроены]], "+", "Несход 3 и 5")</f>
        <v>+</v>
      </c>
      <c r="J229" s="33" t="str">
        <f>IF(Таблица2[[#This Row],[Трудоустроены]]=Таблица2[[#This Row],[в отрасли образования]]+Таблица2[[#This Row],[в медицинской отрасли]]+Таблица2[[#This Row],[в отрасли сферы услуг, туризма]]+Таблица2[[#This Row],[в отрасли сферы торговли, организациях финансового сектора]]+Таблица2[[#This Row],[в отрасли правоохранительной сферы и управления]]+Таблица2[[#This Row],[в отрасли средств массовой информации]]+Таблица2[[#This Row],[на предприятия оборонно-промышленного комплекса]]+Таблица2[[#This Row],[машиностроения (кроме оборонно-промышленного комплекса)]]+Таблица2[[#This Row],[сельского хозяйства]]+Таблица2[[#This Row],[металлургии ]]+Таблица2[[#This Row],[железнодорожного транспорта]]+Таблица2[[#This Row],[легкой промышленности]]+Таблица2[[#This Row],[химической отрасли]]+Таблица2[[#This Row],[атомной отрасли (кроме оборонно-промышленного комплекса)]]+Таблица2[[#This Row],[фармацевтической отрасли]]+Таблица2[[#This Row],[отрасли информационных технологий]]+Таблица2[[#This Row],[радиоэлектроники (кроме оборонно-промышленного комплекса)]]+Таблица2[[#This Row],[топливно-энергетического комплекса (кроме оборонно-промышленного комплекса)]]+Таблица2[[#This Row],[транспортной отрасли]]+Таблица2[[#This Row],[горнодобывающей отрасли]]+Таблица2[[#This Row],[отрасли электротехнической промышленности (кроме оборонно-промышленного комплекса)]]+Таблица2[[#This Row],[лесной промышленности]]+Таблица2[[#This Row],[строительной отрасли]]+Таблица2[[#This Row],[отрасли электронной промышленности (кроме оборонно-промышленного комплекса)]]+Таблица2[[#This Row],[индустрии робототехники]]+Таблица2[[#This Row],[в отрасли искусства]]+Таблица2[[#This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 "+", "ОШИБКА")</f>
        <v>+</v>
      </c>
      <c r="K229" s="4">
        <v>0</v>
      </c>
      <c r="L229" s="4">
        <v>0</v>
      </c>
      <c r="M229" s="4">
        <v>0</v>
      </c>
      <c r="N229" s="4">
        <v>0</v>
      </c>
      <c r="O229" s="4">
        <v>0</v>
      </c>
      <c r="P229" s="4">
        <v>0</v>
      </c>
      <c r="Q229" s="4">
        <v>0</v>
      </c>
      <c r="R229" s="4">
        <v>0</v>
      </c>
      <c r="S229" s="4">
        <v>0</v>
      </c>
      <c r="T229" s="4">
        <v>0</v>
      </c>
      <c r="U229" s="4">
        <v>0</v>
      </c>
      <c r="V229" s="4">
        <v>0</v>
      </c>
      <c r="W229" s="4">
        <v>0</v>
      </c>
      <c r="X229" s="4">
        <v>0</v>
      </c>
      <c r="Y229" s="4">
        <v>0</v>
      </c>
      <c r="Z229" s="4">
        <v>0</v>
      </c>
      <c r="AA229" s="4">
        <v>0</v>
      </c>
      <c r="AB229" s="4">
        <v>0</v>
      </c>
      <c r="AC229" s="4">
        <v>0</v>
      </c>
      <c r="AD229" s="4">
        <v>0</v>
      </c>
      <c r="AE229" s="4">
        <v>0</v>
      </c>
      <c r="AF229" s="4">
        <v>0</v>
      </c>
      <c r="AG229" s="4">
        <v>0</v>
      </c>
      <c r="AH229" s="4">
        <v>0</v>
      </c>
      <c r="AI229" s="4">
        <v>0</v>
      </c>
      <c r="AJ229" s="4">
        <v>0</v>
      </c>
      <c r="AK229" s="4">
        <v>0</v>
      </c>
      <c r="AL229" s="4">
        <v>0</v>
      </c>
      <c r="AM229" s="4">
        <v>0</v>
      </c>
      <c r="AN229" s="4">
        <v>0</v>
      </c>
      <c r="AO229" s="12">
        <v>4</v>
      </c>
      <c r="AP229" s="33" t="str">
        <f>IF(Таблица2[[#This Row],[из них (из 34): трудоустраиваются по полученной профессии, специальности]]&lt;=Таблица2[[#This Row],[Будут трудоустроены]], "+", "Не сход 34 и 35")</f>
        <v>+</v>
      </c>
      <c r="AQ229" s="33" t="str">
        <f>IF(Таблица2[[#This Row],[из них (из 34) продолжат обучение
]]&lt;=Таблица2[[#This Row],[Будут трудоустроены]], "+", "Не сход 34 и 36")</f>
        <v>+</v>
      </c>
      <c r="AR229" s="33" t="str">
        <f>IF(Таблица2[[#This Row],[Будут трудоустроены]]=Таблица2[[#This Row],[в отрасли образования2]]+Таблица2[[#This Row],[в медицинской отрасли3]]+Таблица2[[#This Row],[в отрасли сферы услуг, туризма4]]+Таблица2[[#This Row],[в отрасли сферы торговли, организациях финансового сектора5]]+Таблица2[[#This Row],[в отрасли правоохранительной сферы и управления6]]+Таблица2[[#This Row],[на предприятия оборонно-промышленного комплекса8]]+Таблица2[[#This Row],[в отрасли средств массовой информации7]]+Таблица2[[#This Row],[машиностроения (кроме оборонно-промышленного комплекса)9]]+Таблица2[[#This Row],[сельского хозяйства10]]+Таблица2[[#This Row],[металлургии 11]]+Таблица2[[#This Row],[железнодорожного транспорта12]]+Таблица2[[#This Row],[легкой промышленности13]]+Таблица2[[#This Row],[химической отрасли14]]+Таблица2[[#This Row],[атомной отрасли (кроме оборонно-промышленного комплекса)15]]+Таблица2[[#This Row],[фармацевтической отрасли16]]+Таблица2[[#This Row],[отрасли информационных технологий17]]+Таблица2[[#This Row],[радиоэлектроники (кроме оборонно-промышленного комплекса)18]]+Таблица2[[#This Row],[топливно-энергетического комплекса (кроме оборонно-промышленного комплекса)19]]+Таблица2[[#This Row],[транспортной отрасли20]]+Таблица2[[#This Row],[горнодобывающей отрасли21]]+Таблица2[[#This Row],[отрасли электротехнической промышленности (кроме оборонно-промышленного комплекса)22]]+Таблица2[[#This Row],[лесной промышленности23]]+Таблица2[[#This Row],[строительной отрасли24]]+Таблица2[[#This Row],[отрасли электронной промышленности (кроме оборонно-промышленного комплекса)25]]+Таблица2[[#This Row],[индустрии робототехники26]]+Таблица2[[#This Row],[в отрасли искусства27]]+Таблица2[[#This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спорт28]], "+", "ОШИБКА")</f>
        <v>+</v>
      </c>
      <c r="AS229" s="4">
        <v>0</v>
      </c>
      <c r="AT229" s="4">
        <v>0</v>
      </c>
      <c r="AU229" s="4">
        <v>0</v>
      </c>
      <c r="AV229" s="4">
        <v>0</v>
      </c>
      <c r="AW229" s="4">
        <v>0</v>
      </c>
      <c r="AX229" s="4">
        <v>0</v>
      </c>
      <c r="AY229" s="4">
        <v>0</v>
      </c>
      <c r="AZ229" s="4">
        <v>0</v>
      </c>
      <c r="BA229" s="4">
        <v>0</v>
      </c>
      <c r="BB229" s="4">
        <v>0</v>
      </c>
      <c r="BC229" s="4">
        <v>0</v>
      </c>
      <c r="BD229" s="4">
        <v>0</v>
      </c>
      <c r="BE229" s="4">
        <v>0</v>
      </c>
      <c r="BF229" s="4">
        <v>0</v>
      </c>
      <c r="BG229" s="4">
        <v>0</v>
      </c>
      <c r="BH229" s="4">
        <v>0</v>
      </c>
      <c r="BI229" s="4">
        <v>0</v>
      </c>
      <c r="BJ229" s="4">
        <v>0</v>
      </c>
      <c r="BK229" s="4">
        <v>0</v>
      </c>
      <c r="BL229" s="4">
        <v>0</v>
      </c>
      <c r="BM229" s="4">
        <v>4</v>
      </c>
      <c r="BN229" s="4">
        <v>0</v>
      </c>
      <c r="BO229" s="4">
        <v>0</v>
      </c>
      <c r="BP229" s="4">
        <v>0</v>
      </c>
      <c r="BQ229" s="4">
        <v>0</v>
      </c>
      <c r="BR229" s="4">
        <v>0</v>
      </c>
      <c r="BS229" s="4">
        <v>0</v>
      </c>
      <c r="BT229" s="4">
        <v>0</v>
      </c>
      <c r="BU229" s="4">
        <v>0</v>
      </c>
      <c r="BV229" s="4">
        <v>0</v>
      </c>
      <c r="BW229" s="4">
        <v>0</v>
      </c>
      <c r="BX229" s="4">
        <v>15</v>
      </c>
      <c r="BY229" s="4">
        <v>0</v>
      </c>
      <c r="BZ229" s="4">
        <v>0</v>
      </c>
      <c r="CA229" s="4">
        <v>0</v>
      </c>
      <c r="CB229" s="4">
        <v>0</v>
      </c>
      <c r="CC229" s="4">
        <v>0</v>
      </c>
      <c r="CD229" s="4">
        <v>0</v>
      </c>
      <c r="CE229" s="4">
        <v>0</v>
      </c>
      <c r="CF229" s="4">
        <v>0</v>
      </c>
      <c r="CG229" s="4">
        <v>0</v>
      </c>
      <c r="CH229" s="5">
        <v>0</v>
      </c>
      <c r="CI229" s="6" t="s">
        <v>225</v>
      </c>
    </row>
    <row r="230" spans="1:87" ht="37.5" hidden="1">
      <c r="A230" s="65" t="s">
        <v>204</v>
      </c>
      <c r="B230" s="3" t="s">
        <v>5</v>
      </c>
      <c r="C230" s="64">
        <v>21</v>
      </c>
      <c r="D230" s="64">
        <v>0</v>
      </c>
      <c r="E230" s="4">
        <v>21</v>
      </c>
      <c r="F230" s="33" t="str">
        <f>IF(Таблица2[[#This Row],[Выпуск 2024 г.]]=Таблица2[[#This Row],[Трудоустроены]]+Таблица2[[#This Row],[индивидуальные предприниматели или самозанятые]]+Таблица2[[#This Row],[Будут трудоустроены]]+Таблица2[[#This Row],[индивидуальные предприниматели или самозанятые29]]+Таблица2[[#This Row],[продолжат обучение без трудоустройства]]+Таблица2[[#This Row],[призваны в армию, будут призваны в армию]]+Таблица2[[#This Row],[находятся в отпуске по уходу за ребенком, будут находиться в отпуске по уходу за ребенком]]+Таблица2[[#This Row],[Зарегистрированы в центрах занятости в качестве безработных (получают пособие по безработице) и не планируют трудоустраиваться]]+Таблица2[[#This Row],[Не планируют трудоустраиваться, в том числе по причинам получения иных социальных льгот ]]+Таблица2[[#This Row],[Иные причины нахождения под риском нетрудоустройства]]+Таблица2[[#This Row],[Тяжелое состояние здоровья, не позволяющее трудоустраиваться]]+Таблица2[[#This Row],[Находятся под следствием, отбывают наказание]]+Таблица2[[#This Row],[Переезд за пределы Российской Федерации]]+Таблица2[[#This Row],[Не могут трудоустраиваться в связи с уходом за больными родственниками, в связи с иными семейными обстоятельствами]], "+", "Не сходится сумма")</f>
        <v>+</v>
      </c>
      <c r="G230" s="4">
        <v>9</v>
      </c>
      <c r="H230" s="33" t="str">
        <f>IF(Таблица2[[#This Row],[Из них (из 3): трудоустроены по получаемой профессии, специальности]]&lt;=Таблица2[[#This Row],[Трудоустроены]], "+", "Не сход 3 и 4")</f>
        <v>+</v>
      </c>
      <c r="I230" s="33" t="str">
        <f>IF(Таблица2[[#This Row],[Из них (из 3): продолжат обучение]]&lt;=Таблица2[[#This Row],[Трудоустроены]], "+", "Несход 3 и 5")</f>
        <v>+</v>
      </c>
      <c r="J230" s="33" t="str">
        <f>IF(Таблица2[[#This Row],[Трудоустроены]]=Таблица2[[#This Row],[в отрасли образования]]+Таблица2[[#This Row],[в медицинской отрасли]]+Таблица2[[#This Row],[в отрасли сферы услуг, туризма]]+Таблица2[[#This Row],[в отрасли сферы торговли, организациях финансового сектора]]+Таблица2[[#This Row],[в отрасли правоохранительной сферы и управления]]+Таблица2[[#This Row],[в отрасли средств массовой информации]]+Таблица2[[#This Row],[на предприятия оборонно-промышленного комплекса]]+Таблица2[[#This Row],[машиностроения (кроме оборонно-промышленного комплекса)]]+Таблица2[[#This Row],[сельского хозяйства]]+Таблица2[[#This Row],[металлургии ]]+Таблица2[[#This Row],[железнодорожного транспорта]]+Таблица2[[#This Row],[легкой промышленности]]+Таблица2[[#This Row],[химической отрасли]]+Таблица2[[#This Row],[атомной отрасли (кроме оборонно-промышленного комплекса)]]+Таблица2[[#This Row],[фармацевтической отрасли]]+Таблица2[[#This Row],[отрасли информационных технологий]]+Таблица2[[#This Row],[радиоэлектроники (кроме оборонно-промышленного комплекса)]]+Таблица2[[#This Row],[топливно-энергетического комплекса (кроме оборонно-промышленного комплекса)]]+Таблица2[[#This Row],[транспортной отрасли]]+Таблица2[[#This Row],[горнодобывающей отрасли]]+Таблица2[[#This Row],[отрасли электротехнической промышленности (кроме оборонно-промышленного комплекса)]]+Таблица2[[#This Row],[лесной промышленности]]+Таблица2[[#This Row],[строительной отрасли]]+Таблица2[[#This Row],[отрасли электронной промышленности (кроме оборонно-промышленного комплекса)]]+Таблица2[[#This Row],[индустрии робототехники]]+Таблица2[[#This Row],[в отрасли искусства]]+Таблица2[[#This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 "+", "ОШИБКА")</f>
        <v>+</v>
      </c>
      <c r="K230" s="4">
        <v>0</v>
      </c>
      <c r="L230" s="4">
        <v>8</v>
      </c>
      <c r="M230" s="4">
        <v>0</v>
      </c>
      <c r="N230" s="4">
        <v>0</v>
      </c>
      <c r="O230" s="4">
        <v>0</v>
      </c>
      <c r="P230" s="4">
        <v>9</v>
      </c>
      <c r="Q230" s="4">
        <v>0</v>
      </c>
      <c r="R230" s="4">
        <v>0</v>
      </c>
      <c r="S230" s="4">
        <v>0</v>
      </c>
      <c r="T230" s="4">
        <v>0</v>
      </c>
      <c r="U230" s="4">
        <v>0</v>
      </c>
      <c r="V230" s="4">
        <v>0</v>
      </c>
      <c r="W230" s="4">
        <v>0</v>
      </c>
      <c r="X230" s="4">
        <v>0</v>
      </c>
      <c r="Y230" s="4">
        <v>0</v>
      </c>
      <c r="Z230" s="4">
        <v>0</v>
      </c>
      <c r="AA230" s="4">
        <v>0</v>
      </c>
      <c r="AB230" s="4">
        <v>0</v>
      </c>
      <c r="AC230" s="4">
        <v>0</v>
      </c>
      <c r="AD230" s="4">
        <v>0</v>
      </c>
      <c r="AE230" s="4">
        <v>0</v>
      </c>
      <c r="AF230" s="4">
        <v>0</v>
      </c>
      <c r="AG230" s="4">
        <v>0</v>
      </c>
      <c r="AH230" s="4">
        <v>0</v>
      </c>
      <c r="AI230" s="4">
        <v>0</v>
      </c>
      <c r="AJ230" s="4">
        <v>0</v>
      </c>
      <c r="AK230" s="4">
        <v>0</v>
      </c>
      <c r="AL230" s="4">
        <v>0</v>
      </c>
      <c r="AM230" s="4">
        <v>0</v>
      </c>
      <c r="AN230" s="4">
        <v>0</v>
      </c>
      <c r="AO230" s="12">
        <v>6</v>
      </c>
      <c r="AP230" s="33" t="str">
        <f>IF(Таблица2[[#This Row],[из них (из 34): трудоустраиваются по полученной профессии, специальности]]&lt;=Таблица2[[#This Row],[Будут трудоустроены]], "+", "Не сход 34 и 35")</f>
        <v>+</v>
      </c>
      <c r="AQ230" s="33" t="str">
        <f>IF(Таблица2[[#This Row],[из них (из 34) продолжат обучение
]]&lt;=Таблица2[[#This Row],[Будут трудоустроены]], "+", "Не сход 34 и 36")</f>
        <v>+</v>
      </c>
      <c r="AR230" s="33" t="str">
        <f>IF(Таблица2[[#This Row],[Будут трудоустроены]]=Таблица2[[#This Row],[в отрасли образования2]]+Таблица2[[#This Row],[в медицинской отрасли3]]+Таблица2[[#This Row],[в отрасли сферы услуг, туризма4]]+Таблица2[[#This Row],[в отрасли сферы торговли, организациях финансового сектора5]]+Таблица2[[#This Row],[в отрасли правоохранительной сферы и управления6]]+Таблица2[[#This Row],[на предприятия оборонно-промышленного комплекса8]]+Таблица2[[#This Row],[в отрасли средств массовой информации7]]+Таблица2[[#This Row],[машиностроения (кроме оборонно-промышленного комплекса)9]]+Таблица2[[#This Row],[сельского хозяйства10]]+Таблица2[[#This Row],[металлургии 11]]+Таблица2[[#This Row],[железнодорожного транспорта12]]+Таблица2[[#This Row],[легкой промышленности13]]+Таблица2[[#This Row],[химической отрасли14]]+Таблица2[[#This Row],[атомной отрасли (кроме оборонно-промышленного комплекса)15]]+Таблица2[[#This Row],[фармацевтической отрасли16]]+Таблица2[[#This Row],[отрасли информационных технологий17]]+Таблица2[[#This Row],[радиоэлектроники (кроме оборонно-промышленного комплекса)18]]+Таблица2[[#This Row],[топливно-энергетического комплекса (кроме оборонно-промышленного комплекса)19]]+Таблица2[[#This Row],[транспортной отрасли20]]+Таблица2[[#This Row],[горнодобывающей отрасли21]]+Таблица2[[#This Row],[отрасли электротехнической промышленности (кроме оборонно-промышленного комплекса)22]]+Таблица2[[#This Row],[лесной промышленности23]]+Таблица2[[#This Row],[строительной отрасли24]]+Таблица2[[#This Row],[отрасли электронной промышленности (кроме оборонно-промышленного комплекса)25]]+Таблица2[[#This Row],[индустрии робототехники26]]+Таблица2[[#This Row],[в отрасли искусства27]]+Таблица2[[#This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спорт28]], "+", "ОШИБКА")</f>
        <v>+</v>
      </c>
      <c r="AS230" s="4">
        <v>6</v>
      </c>
      <c r="AT230" s="4">
        <v>6</v>
      </c>
      <c r="AU230" s="4">
        <v>0</v>
      </c>
      <c r="AV230" s="4">
        <v>0</v>
      </c>
      <c r="AW230" s="4">
        <v>0</v>
      </c>
      <c r="AX230" s="4">
        <v>6</v>
      </c>
      <c r="AY230" s="4">
        <v>0</v>
      </c>
      <c r="AZ230" s="4">
        <v>0</v>
      </c>
      <c r="BA230" s="4">
        <v>0</v>
      </c>
      <c r="BB230" s="4">
        <v>0</v>
      </c>
      <c r="BC230" s="4">
        <v>0</v>
      </c>
      <c r="BD230" s="4">
        <v>0</v>
      </c>
      <c r="BE230" s="4">
        <v>0</v>
      </c>
      <c r="BF230" s="4">
        <v>0</v>
      </c>
      <c r="BG230" s="4">
        <v>0</v>
      </c>
      <c r="BH230" s="4">
        <v>0</v>
      </c>
      <c r="BI230" s="4">
        <v>0</v>
      </c>
      <c r="BJ230" s="4">
        <v>0</v>
      </c>
      <c r="BK230" s="4">
        <v>0</v>
      </c>
      <c r="BL230" s="4">
        <v>0</v>
      </c>
      <c r="BM230" s="4">
        <v>0</v>
      </c>
      <c r="BN230" s="4">
        <v>0</v>
      </c>
      <c r="BO230" s="4">
        <v>0</v>
      </c>
      <c r="BP230" s="4">
        <v>0</v>
      </c>
      <c r="BQ230" s="4">
        <v>0</v>
      </c>
      <c r="BR230" s="4">
        <v>0</v>
      </c>
      <c r="BS230" s="4">
        <v>0</v>
      </c>
      <c r="BT230" s="4">
        <v>0</v>
      </c>
      <c r="BU230" s="4">
        <v>0</v>
      </c>
      <c r="BV230" s="4">
        <v>2</v>
      </c>
      <c r="BW230" s="4">
        <v>2</v>
      </c>
      <c r="BX230" s="4">
        <v>1</v>
      </c>
      <c r="BY230" s="4">
        <v>0</v>
      </c>
      <c r="BZ230" s="4">
        <v>0</v>
      </c>
      <c r="CA230" s="4">
        <v>0</v>
      </c>
      <c r="CB230" s="4">
        <v>0</v>
      </c>
      <c r="CC230" s="4">
        <v>0</v>
      </c>
      <c r="CD230" s="4">
        <v>0</v>
      </c>
      <c r="CE230" s="4">
        <v>0</v>
      </c>
      <c r="CF230" s="4">
        <v>1</v>
      </c>
      <c r="CG230" s="4">
        <v>0</v>
      </c>
      <c r="CH230" s="5">
        <v>0</v>
      </c>
      <c r="CI230" s="6">
        <v>0</v>
      </c>
    </row>
    <row r="231" spans="1:87" ht="37.5" hidden="1">
      <c r="A231" s="65" t="s">
        <v>204</v>
      </c>
      <c r="B231" s="3" t="s">
        <v>8</v>
      </c>
      <c r="C231" s="64">
        <v>33</v>
      </c>
      <c r="D231" s="64">
        <v>0</v>
      </c>
      <c r="E231" s="4">
        <v>33</v>
      </c>
      <c r="F231" s="33" t="str">
        <f>IF(Таблица2[[#This Row],[Выпуск 2024 г.]]=Таблица2[[#This Row],[Трудоустроены]]+Таблица2[[#This Row],[индивидуальные предприниматели или самозанятые]]+Таблица2[[#This Row],[Будут трудоустроены]]+Таблица2[[#This Row],[индивидуальные предприниматели или самозанятые29]]+Таблица2[[#This Row],[продолжат обучение без трудоустройства]]+Таблица2[[#This Row],[призваны в армию, будут призваны в армию]]+Таблица2[[#This Row],[находятся в отпуске по уходу за ребенком, будут находиться в отпуске по уходу за ребенком]]+Таблица2[[#This Row],[Зарегистрированы в центрах занятости в качестве безработных (получают пособие по безработице) и не планируют трудоустраиваться]]+Таблица2[[#This Row],[Не планируют трудоустраиваться, в том числе по причинам получения иных социальных льгот ]]+Таблица2[[#This Row],[Иные причины нахождения под риском нетрудоустройства]]+Таблица2[[#This Row],[Тяжелое состояние здоровья, не позволяющее трудоустраиваться]]+Таблица2[[#This Row],[Находятся под следствием, отбывают наказание]]+Таблица2[[#This Row],[Переезд за пределы Российской Федерации]]+Таблица2[[#This Row],[Не могут трудоустраиваться в связи с уходом за больными родственниками, в связи с иными семейными обстоятельствами]], "+", "Не сходится сумма")</f>
        <v>+</v>
      </c>
      <c r="G231" s="4">
        <v>0</v>
      </c>
      <c r="H231" s="33" t="str">
        <f>IF(Таблица2[[#This Row],[Из них (из 3): трудоустроены по получаемой профессии, специальности]]&lt;=Таблица2[[#This Row],[Трудоустроены]], "+", "Не сход 3 и 4")</f>
        <v>+</v>
      </c>
      <c r="I231" s="33" t="str">
        <f>IF(Таблица2[[#This Row],[Из них (из 3): продолжат обучение]]&lt;=Таблица2[[#This Row],[Трудоустроены]], "+", "Несход 3 и 5")</f>
        <v>+</v>
      </c>
      <c r="J231" s="33" t="str">
        <f>IF(Таблица2[[#This Row],[Трудоустроены]]=Таблица2[[#This Row],[в отрасли образования]]+Таблица2[[#This Row],[в медицинской отрасли]]+Таблица2[[#This Row],[в отрасли сферы услуг, туризма]]+Таблица2[[#This Row],[в отрасли сферы торговли, организациях финансового сектора]]+Таблица2[[#This Row],[в отрасли правоохранительной сферы и управления]]+Таблица2[[#This Row],[в отрасли средств массовой информации]]+Таблица2[[#This Row],[на предприятия оборонно-промышленного комплекса]]+Таблица2[[#This Row],[машиностроения (кроме оборонно-промышленного комплекса)]]+Таблица2[[#This Row],[сельского хозяйства]]+Таблица2[[#This Row],[металлургии ]]+Таблица2[[#This Row],[железнодорожного транспорта]]+Таблица2[[#This Row],[легкой промышленности]]+Таблица2[[#This Row],[химической отрасли]]+Таблица2[[#This Row],[атомной отрасли (кроме оборонно-промышленного комплекса)]]+Таблица2[[#This Row],[фармацевтической отрасли]]+Таблица2[[#This Row],[отрасли информационных технологий]]+Таблица2[[#This Row],[радиоэлектроники (кроме оборонно-промышленного комплекса)]]+Таблица2[[#This Row],[топливно-энергетического комплекса (кроме оборонно-промышленного комплекса)]]+Таблица2[[#This Row],[транспортной отрасли]]+Таблица2[[#This Row],[горнодобывающей отрасли]]+Таблица2[[#This Row],[отрасли электротехнической промышленности (кроме оборонно-промышленного комплекса)]]+Таблица2[[#This Row],[лесной промышленности]]+Таблица2[[#This Row],[строительной отрасли]]+Таблица2[[#This Row],[отрасли электронной промышленности (кроме оборонно-промышленного комплекса)]]+Таблица2[[#This Row],[индустрии робототехники]]+Таблица2[[#This Row],[в отрасли искусства]]+Таблица2[[#This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 "+", "ОШИБКА")</f>
        <v>+</v>
      </c>
      <c r="K231" s="4">
        <v>0</v>
      </c>
      <c r="L231" s="4">
        <v>0</v>
      </c>
      <c r="M231" s="4">
        <v>0</v>
      </c>
      <c r="N231" s="4">
        <v>0</v>
      </c>
      <c r="O231" s="4">
        <v>0</v>
      </c>
      <c r="P231" s="4">
        <v>0</v>
      </c>
      <c r="Q231" s="4">
        <v>0</v>
      </c>
      <c r="R231" s="4">
        <v>0</v>
      </c>
      <c r="S231" s="4">
        <v>0</v>
      </c>
      <c r="T231" s="4">
        <v>0</v>
      </c>
      <c r="U231" s="4">
        <v>0</v>
      </c>
      <c r="V231" s="4">
        <v>0</v>
      </c>
      <c r="W231" s="4">
        <v>0</v>
      </c>
      <c r="X231" s="4">
        <v>0</v>
      </c>
      <c r="Y231" s="4">
        <v>0</v>
      </c>
      <c r="Z231" s="4">
        <v>0</v>
      </c>
      <c r="AA231" s="4">
        <v>0</v>
      </c>
      <c r="AB231" s="4">
        <v>0</v>
      </c>
      <c r="AC231" s="4">
        <v>0</v>
      </c>
      <c r="AD231" s="4">
        <v>0</v>
      </c>
      <c r="AE231" s="4">
        <v>0</v>
      </c>
      <c r="AF231" s="4">
        <v>0</v>
      </c>
      <c r="AG231" s="4">
        <v>0</v>
      </c>
      <c r="AH231" s="4">
        <v>0</v>
      </c>
      <c r="AI231" s="4">
        <v>0</v>
      </c>
      <c r="AJ231" s="4">
        <v>0</v>
      </c>
      <c r="AK231" s="4">
        <v>0</v>
      </c>
      <c r="AL231" s="4">
        <v>0</v>
      </c>
      <c r="AM231" s="4">
        <v>0</v>
      </c>
      <c r="AN231" s="4">
        <v>0</v>
      </c>
      <c r="AO231" s="12">
        <v>28</v>
      </c>
      <c r="AP231" s="33" t="str">
        <f>IF(Таблица2[[#This Row],[из них (из 34): трудоустраиваются по полученной профессии, специальности]]&lt;=Таблица2[[#This Row],[Будут трудоустроены]], "+", "Не сход 34 и 35")</f>
        <v>+</v>
      </c>
      <c r="AQ231" s="33" t="str">
        <f>IF(Таблица2[[#This Row],[из них (из 34) продолжат обучение
]]&lt;=Таблица2[[#This Row],[Будут трудоустроены]], "+", "Не сход 34 и 36")</f>
        <v>+</v>
      </c>
      <c r="AR231" s="33" t="str">
        <f>IF(Таблица2[[#This Row],[Будут трудоустроены]]=Таблица2[[#This Row],[в отрасли образования2]]+Таблица2[[#This Row],[в медицинской отрасли3]]+Таблица2[[#This Row],[в отрасли сферы услуг, туризма4]]+Таблица2[[#This Row],[в отрасли сферы торговли, организациях финансового сектора5]]+Таблица2[[#This Row],[в отрасли правоохранительной сферы и управления6]]+Таблица2[[#This Row],[на предприятия оборонно-промышленного комплекса8]]+Таблица2[[#This Row],[в отрасли средств массовой информации7]]+Таблица2[[#This Row],[машиностроения (кроме оборонно-промышленного комплекса)9]]+Таблица2[[#This Row],[сельского хозяйства10]]+Таблица2[[#This Row],[металлургии 11]]+Таблица2[[#This Row],[железнодорожного транспорта12]]+Таблица2[[#This Row],[легкой промышленности13]]+Таблица2[[#This Row],[химической отрасли14]]+Таблица2[[#This Row],[атомной отрасли (кроме оборонно-промышленного комплекса)15]]+Таблица2[[#This Row],[фармацевтической отрасли16]]+Таблица2[[#This Row],[отрасли информационных технологий17]]+Таблица2[[#This Row],[радиоэлектроники (кроме оборонно-промышленного комплекса)18]]+Таблица2[[#This Row],[топливно-энергетического комплекса (кроме оборонно-промышленного комплекса)19]]+Таблица2[[#This Row],[транспортной отрасли20]]+Таблица2[[#This Row],[горнодобывающей отрасли21]]+Таблица2[[#This Row],[отрасли электротехнической промышленности (кроме оборонно-промышленного комплекса)22]]+Таблица2[[#This Row],[лесной промышленности23]]+Таблица2[[#This Row],[строительной отрасли24]]+Таблица2[[#This Row],[отрасли электронной промышленности (кроме оборонно-промышленного комплекса)25]]+Таблица2[[#This Row],[индустрии робототехники26]]+Таблица2[[#This Row],[в отрасли искусства27]]+Таблица2[[#This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спорт28]], "+", "ОШИБКА")</f>
        <v>+</v>
      </c>
      <c r="AS231" s="4">
        <v>15</v>
      </c>
      <c r="AT231" s="4">
        <v>13</v>
      </c>
      <c r="AU231" s="4">
        <v>0</v>
      </c>
      <c r="AV231" s="4">
        <v>0</v>
      </c>
      <c r="AW231" s="4">
        <v>13</v>
      </c>
      <c r="AX231" s="4">
        <v>15</v>
      </c>
      <c r="AY231" s="4">
        <v>0</v>
      </c>
      <c r="AZ231" s="4">
        <v>0</v>
      </c>
      <c r="BA231" s="4">
        <v>0</v>
      </c>
      <c r="BB231" s="4">
        <v>0</v>
      </c>
      <c r="BC231" s="4">
        <v>0</v>
      </c>
      <c r="BD231" s="4">
        <v>0</v>
      </c>
      <c r="BE231" s="4">
        <v>0</v>
      </c>
      <c r="BF231" s="4">
        <v>0</v>
      </c>
      <c r="BG231" s="4">
        <v>0</v>
      </c>
      <c r="BH231" s="4">
        <v>0</v>
      </c>
      <c r="BI231" s="4">
        <v>0</v>
      </c>
      <c r="BJ231" s="4">
        <v>0</v>
      </c>
      <c r="BK231" s="4">
        <v>0</v>
      </c>
      <c r="BL231" s="4">
        <v>0</v>
      </c>
      <c r="BM231" s="4">
        <v>0</v>
      </c>
      <c r="BN231" s="4">
        <v>0</v>
      </c>
      <c r="BO231" s="4">
        <v>0</v>
      </c>
      <c r="BP231" s="4">
        <v>0</v>
      </c>
      <c r="BQ231" s="4">
        <v>0</v>
      </c>
      <c r="BR231" s="4">
        <v>0</v>
      </c>
      <c r="BS231" s="4">
        <v>0</v>
      </c>
      <c r="BT231" s="4">
        <v>0</v>
      </c>
      <c r="BU231" s="4">
        <v>0</v>
      </c>
      <c r="BV231" s="4">
        <v>0</v>
      </c>
      <c r="BW231" s="4">
        <v>0</v>
      </c>
      <c r="BX231" s="4">
        <v>5</v>
      </c>
      <c r="BY231" s="4">
        <v>0</v>
      </c>
      <c r="BZ231" s="4">
        <v>0</v>
      </c>
      <c r="CA231" s="4">
        <v>0</v>
      </c>
      <c r="CB231" s="4">
        <v>0</v>
      </c>
      <c r="CC231" s="4">
        <v>0</v>
      </c>
      <c r="CD231" s="4">
        <v>0</v>
      </c>
      <c r="CE231" s="4">
        <v>0</v>
      </c>
      <c r="CF231" s="4">
        <v>0</v>
      </c>
      <c r="CG231" s="4">
        <v>0</v>
      </c>
      <c r="CH231" s="5">
        <v>0</v>
      </c>
      <c r="CI231" s="6" t="s">
        <v>227</v>
      </c>
    </row>
    <row r="232" spans="1:87" ht="37.5" hidden="1">
      <c r="A232" s="65" t="s">
        <v>204</v>
      </c>
      <c r="B232" s="3" t="s">
        <v>9</v>
      </c>
      <c r="C232" s="64">
        <v>20</v>
      </c>
      <c r="D232" s="64">
        <v>0</v>
      </c>
      <c r="E232" s="4">
        <v>20</v>
      </c>
      <c r="F232" s="33" t="str">
        <f>IF(Таблица2[[#This Row],[Выпуск 2024 г.]]=Таблица2[[#This Row],[Трудоустроены]]+Таблица2[[#This Row],[индивидуальные предприниматели или самозанятые]]+Таблица2[[#This Row],[Будут трудоустроены]]+Таблица2[[#This Row],[индивидуальные предприниматели или самозанятые29]]+Таблица2[[#This Row],[продолжат обучение без трудоустройства]]+Таблица2[[#This Row],[призваны в армию, будут призваны в армию]]+Таблица2[[#This Row],[находятся в отпуске по уходу за ребенком, будут находиться в отпуске по уходу за ребенком]]+Таблица2[[#This Row],[Зарегистрированы в центрах занятости в качестве безработных (получают пособие по безработице) и не планируют трудоустраиваться]]+Таблица2[[#This Row],[Не планируют трудоустраиваться, в том числе по причинам получения иных социальных льгот ]]+Таблица2[[#This Row],[Иные причины нахождения под риском нетрудоустройства]]+Таблица2[[#This Row],[Тяжелое состояние здоровья, не позволяющее трудоустраиваться]]+Таблица2[[#This Row],[Находятся под следствием, отбывают наказание]]+Таблица2[[#This Row],[Переезд за пределы Российской Федерации]]+Таблица2[[#This Row],[Не могут трудоустраиваться в связи с уходом за больными родственниками, в связи с иными семейными обстоятельствами]], "+", "Не сходится сумма")</f>
        <v>+</v>
      </c>
      <c r="G232" s="4">
        <v>0</v>
      </c>
      <c r="H232" s="33" t="str">
        <f>IF(Таблица2[[#This Row],[Из них (из 3): трудоустроены по получаемой профессии, специальности]]&lt;=Таблица2[[#This Row],[Трудоустроены]], "+", "Не сход 3 и 4")</f>
        <v>+</v>
      </c>
      <c r="I232" s="33" t="str">
        <f>IF(Таблица2[[#This Row],[Из них (из 3): продолжат обучение]]&lt;=Таблица2[[#This Row],[Трудоустроены]], "+", "Несход 3 и 5")</f>
        <v>+</v>
      </c>
      <c r="J232" s="33" t="str">
        <f>IF(Таблица2[[#This Row],[Трудоустроены]]=Таблица2[[#This Row],[в отрасли образования]]+Таблица2[[#This Row],[в медицинской отрасли]]+Таблица2[[#This Row],[в отрасли сферы услуг, туризма]]+Таблица2[[#This Row],[в отрасли сферы торговли, организациях финансового сектора]]+Таблица2[[#This Row],[в отрасли правоохранительной сферы и управления]]+Таблица2[[#This Row],[в отрасли средств массовой информации]]+Таблица2[[#This Row],[на предприятия оборонно-промышленного комплекса]]+Таблица2[[#This Row],[машиностроения (кроме оборонно-промышленного комплекса)]]+Таблица2[[#This Row],[сельского хозяйства]]+Таблица2[[#This Row],[металлургии ]]+Таблица2[[#This Row],[железнодорожного транспорта]]+Таблица2[[#This Row],[легкой промышленности]]+Таблица2[[#This Row],[химической отрасли]]+Таблица2[[#This Row],[атомной отрасли (кроме оборонно-промышленного комплекса)]]+Таблица2[[#This Row],[фармацевтической отрасли]]+Таблица2[[#This Row],[отрасли информационных технологий]]+Таблица2[[#This Row],[радиоэлектроники (кроме оборонно-промышленного комплекса)]]+Таблица2[[#This Row],[топливно-энергетического комплекса (кроме оборонно-промышленного комплекса)]]+Таблица2[[#This Row],[транспортной отрасли]]+Таблица2[[#This Row],[горнодобывающей отрасли]]+Таблица2[[#This Row],[отрасли электротехнической промышленности (кроме оборонно-промышленного комплекса)]]+Таблица2[[#This Row],[лесной промышленности]]+Таблица2[[#This Row],[строительной отрасли]]+Таблица2[[#This Row],[отрасли электронной промышленности (кроме оборонно-промышленного комплекса)]]+Таблица2[[#This Row],[индустрии робототехники]]+Таблица2[[#This Row],[в отрасли искусства]]+Таблица2[[#This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 "+", "ОШИБКА")</f>
        <v>+</v>
      </c>
      <c r="K232" s="4">
        <v>0</v>
      </c>
      <c r="L232" s="4">
        <v>0</v>
      </c>
      <c r="M232" s="4">
        <v>0</v>
      </c>
      <c r="N232" s="4">
        <v>0</v>
      </c>
      <c r="O232" s="4">
        <v>0</v>
      </c>
      <c r="P232" s="4">
        <v>0</v>
      </c>
      <c r="Q232" s="4">
        <v>0</v>
      </c>
      <c r="R232" s="4">
        <v>0</v>
      </c>
      <c r="S232" s="4">
        <v>0</v>
      </c>
      <c r="T232" s="4">
        <v>0</v>
      </c>
      <c r="U232" s="4">
        <v>0</v>
      </c>
      <c r="V232" s="4">
        <v>0</v>
      </c>
      <c r="W232" s="4">
        <v>0</v>
      </c>
      <c r="X232" s="4">
        <v>0</v>
      </c>
      <c r="Y232" s="4">
        <v>0</v>
      </c>
      <c r="Z232" s="4">
        <v>0</v>
      </c>
      <c r="AA232" s="4">
        <v>0</v>
      </c>
      <c r="AB232" s="4">
        <v>0</v>
      </c>
      <c r="AC232" s="4">
        <v>0</v>
      </c>
      <c r="AD232" s="4">
        <v>0</v>
      </c>
      <c r="AE232" s="4">
        <v>0</v>
      </c>
      <c r="AF232" s="4">
        <v>0</v>
      </c>
      <c r="AG232" s="4">
        <v>0</v>
      </c>
      <c r="AH232" s="4">
        <v>0</v>
      </c>
      <c r="AI232" s="4">
        <v>0</v>
      </c>
      <c r="AJ232" s="4">
        <v>0</v>
      </c>
      <c r="AK232" s="4">
        <v>0</v>
      </c>
      <c r="AL232" s="4">
        <v>0</v>
      </c>
      <c r="AM232" s="4">
        <v>0</v>
      </c>
      <c r="AN232" s="4">
        <v>2</v>
      </c>
      <c r="AO232" s="12">
        <v>7</v>
      </c>
      <c r="AP232" s="33" t="str">
        <f>IF(Таблица2[[#This Row],[из них (из 34): трудоустраиваются по полученной профессии, специальности]]&lt;=Таблица2[[#This Row],[Будут трудоустроены]], "+", "Не сход 34 и 35")</f>
        <v>+</v>
      </c>
      <c r="AQ232" s="33" t="str">
        <f>IF(Таблица2[[#This Row],[из них (из 34) продолжат обучение
]]&lt;=Таблица2[[#This Row],[Будут трудоустроены]], "+", "Не сход 34 и 36")</f>
        <v>+</v>
      </c>
      <c r="AR232" s="33" t="str">
        <f>IF(Таблица2[[#This Row],[Будут трудоустроены]]=Таблица2[[#This Row],[в отрасли образования2]]+Таблица2[[#This Row],[в медицинской отрасли3]]+Таблица2[[#This Row],[в отрасли сферы услуг, туризма4]]+Таблица2[[#This Row],[в отрасли сферы торговли, организациях финансового сектора5]]+Таблица2[[#This Row],[в отрасли правоохранительной сферы и управления6]]+Таблица2[[#This Row],[на предприятия оборонно-промышленного комплекса8]]+Таблица2[[#This Row],[в отрасли средств массовой информации7]]+Таблица2[[#This Row],[машиностроения (кроме оборонно-промышленного комплекса)9]]+Таблица2[[#This Row],[сельского хозяйства10]]+Таблица2[[#This Row],[металлургии 11]]+Таблица2[[#This Row],[железнодорожного транспорта12]]+Таблица2[[#This Row],[легкой промышленности13]]+Таблица2[[#This Row],[химической отрасли14]]+Таблица2[[#This Row],[атомной отрасли (кроме оборонно-промышленного комплекса)15]]+Таблица2[[#This Row],[фармацевтической отрасли16]]+Таблица2[[#This Row],[отрасли информационных технологий17]]+Таблица2[[#This Row],[радиоэлектроники (кроме оборонно-промышленного комплекса)18]]+Таблица2[[#This Row],[топливно-энергетического комплекса (кроме оборонно-промышленного комплекса)19]]+Таблица2[[#This Row],[транспортной отрасли20]]+Таблица2[[#This Row],[горнодобывающей отрасли21]]+Таблица2[[#This Row],[отрасли электротехнической промышленности (кроме оборонно-промышленного комплекса)22]]+Таблица2[[#This Row],[лесной промышленности23]]+Таблица2[[#This Row],[строительной отрасли24]]+Таблица2[[#This Row],[отрасли электронной промышленности (кроме оборонно-промышленного комплекса)25]]+Таблица2[[#This Row],[индустрии робототехники26]]+Таблица2[[#This Row],[в отрасли искусства27]]+Таблица2[[#This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спорт28]], "+", "ОШИБКА")</f>
        <v>+</v>
      </c>
      <c r="AS232" s="4">
        <v>5</v>
      </c>
      <c r="AT232" s="4">
        <v>5</v>
      </c>
      <c r="AU232" s="4">
        <v>0</v>
      </c>
      <c r="AV232" s="4">
        <v>0</v>
      </c>
      <c r="AW232" s="4">
        <v>2</v>
      </c>
      <c r="AX232" s="4">
        <v>0</v>
      </c>
      <c r="AY232" s="4">
        <v>5</v>
      </c>
      <c r="AZ232" s="4">
        <v>0</v>
      </c>
      <c r="BA232" s="4">
        <v>0</v>
      </c>
      <c r="BB232" s="4">
        <v>0</v>
      </c>
      <c r="BC232" s="4">
        <v>0</v>
      </c>
      <c r="BD232" s="4">
        <v>0</v>
      </c>
      <c r="BE232" s="4">
        <v>0</v>
      </c>
      <c r="BF232" s="4">
        <v>0</v>
      </c>
      <c r="BG232" s="4">
        <v>0</v>
      </c>
      <c r="BH232" s="4">
        <v>0</v>
      </c>
      <c r="BI232" s="4">
        <v>0</v>
      </c>
      <c r="BJ232" s="4">
        <v>0</v>
      </c>
      <c r="BK232" s="4">
        <v>0</v>
      </c>
      <c r="BL232" s="4">
        <v>0</v>
      </c>
      <c r="BM232" s="4">
        <v>0</v>
      </c>
      <c r="BN232" s="4">
        <v>0</v>
      </c>
      <c r="BO232" s="4">
        <v>0</v>
      </c>
      <c r="BP232" s="4">
        <v>0</v>
      </c>
      <c r="BQ232" s="4">
        <v>0</v>
      </c>
      <c r="BR232" s="4">
        <v>0</v>
      </c>
      <c r="BS232" s="4">
        <v>0</v>
      </c>
      <c r="BT232" s="4">
        <v>0</v>
      </c>
      <c r="BU232" s="4">
        <v>0</v>
      </c>
      <c r="BV232" s="4">
        <v>0</v>
      </c>
      <c r="BW232" s="4">
        <v>0</v>
      </c>
      <c r="BX232" s="4">
        <v>10</v>
      </c>
      <c r="BY232" s="4">
        <v>1</v>
      </c>
      <c r="BZ232" s="4">
        <v>0</v>
      </c>
      <c r="CA232" s="4">
        <v>0</v>
      </c>
      <c r="CB232" s="4">
        <v>0</v>
      </c>
      <c r="CC232" s="4">
        <v>0</v>
      </c>
      <c r="CD232" s="4">
        <v>0</v>
      </c>
      <c r="CE232" s="4">
        <v>0</v>
      </c>
      <c r="CF232" s="4">
        <v>0</v>
      </c>
      <c r="CG232" s="4">
        <v>0</v>
      </c>
      <c r="CH232" s="5">
        <v>0</v>
      </c>
      <c r="CI232" s="6" t="s">
        <v>228</v>
      </c>
    </row>
    <row r="233" spans="1:87" ht="37.5" hidden="1">
      <c r="A233" s="65" t="s">
        <v>204</v>
      </c>
      <c r="B233" s="3" t="s">
        <v>229</v>
      </c>
      <c r="C233" s="64">
        <v>20</v>
      </c>
      <c r="D233" s="64">
        <v>0</v>
      </c>
      <c r="E233" s="4">
        <v>20</v>
      </c>
      <c r="F233" s="33" t="str">
        <f>IF(Таблица2[[#This Row],[Выпуск 2024 г.]]=Таблица2[[#This Row],[Трудоустроены]]+Таблица2[[#This Row],[индивидуальные предприниматели или самозанятые]]+Таблица2[[#This Row],[Будут трудоустроены]]+Таблица2[[#This Row],[индивидуальные предприниматели или самозанятые29]]+Таблица2[[#This Row],[продолжат обучение без трудоустройства]]+Таблица2[[#This Row],[призваны в армию, будут призваны в армию]]+Таблица2[[#This Row],[находятся в отпуске по уходу за ребенком, будут находиться в отпуске по уходу за ребенком]]+Таблица2[[#This Row],[Зарегистрированы в центрах занятости в качестве безработных (получают пособие по безработице) и не планируют трудоустраиваться]]+Таблица2[[#This Row],[Не планируют трудоустраиваться, в том числе по причинам получения иных социальных льгот ]]+Таблица2[[#This Row],[Иные причины нахождения под риском нетрудоустройства]]+Таблица2[[#This Row],[Тяжелое состояние здоровья, не позволяющее трудоустраиваться]]+Таблица2[[#This Row],[Находятся под следствием, отбывают наказание]]+Таблица2[[#This Row],[Переезд за пределы Российской Федерации]]+Таблица2[[#This Row],[Не могут трудоустраиваться в связи с уходом за больными родственниками, в связи с иными семейными обстоятельствами]], "+", "Не сходится сумма")</f>
        <v>+</v>
      </c>
      <c r="G233" s="4">
        <v>0</v>
      </c>
      <c r="H233" s="33" t="str">
        <f>IF(Таблица2[[#This Row],[Из них (из 3): трудоустроены по получаемой профессии, специальности]]&lt;=Таблица2[[#This Row],[Трудоустроены]], "+", "Не сход 3 и 4")</f>
        <v>+</v>
      </c>
      <c r="I233" s="33" t="str">
        <f>IF(Таблица2[[#This Row],[Из них (из 3): продолжат обучение]]&lt;=Таблица2[[#This Row],[Трудоустроены]], "+", "Несход 3 и 5")</f>
        <v>+</v>
      </c>
      <c r="J233" s="33" t="str">
        <f>IF(Таблица2[[#This Row],[Трудоустроены]]=Таблица2[[#This Row],[в отрасли образования]]+Таблица2[[#This Row],[в медицинской отрасли]]+Таблица2[[#This Row],[в отрасли сферы услуг, туризма]]+Таблица2[[#This Row],[в отрасли сферы торговли, организациях финансового сектора]]+Таблица2[[#This Row],[в отрасли правоохранительной сферы и управления]]+Таблица2[[#This Row],[в отрасли средств массовой информации]]+Таблица2[[#This Row],[на предприятия оборонно-промышленного комплекса]]+Таблица2[[#This Row],[машиностроения (кроме оборонно-промышленного комплекса)]]+Таблица2[[#This Row],[сельского хозяйства]]+Таблица2[[#This Row],[металлургии ]]+Таблица2[[#This Row],[железнодорожного транспорта]]+Таблица2[[#This Row],[легкой промышленности]]+Таблица2[[#This Row],[химической отрасли]]+Таблица2[[#This Row],[атомной отрасли (кроме оборонно-промышленного комплекса)]]+Таблица2[[#This Row],[фармацевтической отрасли]]+Таблица2[[#This Row],[отрасли информационных технологий]]+Таблица2[[#This Row],[радиоэлектроники (кроме оборонно-промышленного комплекса)]]+Таблица2[[#This Row],[топливно-энергетического комплекса (кроме оборонно-промышленного комплекса)]]+Таблица2[[#This Row],[транспортной отрасли]]+Таблица2[[#This Row],[горнодобывающей отрасли]]+Таблица2[[#This Row],[отрасли электротехнической промышленности (кроме оборонно-промышленного комплекса)]]+Таблица2[[#This Row],[лесной промышленности]]+Таблица2[[#This Row],[строительной отрасли]]+Таблица2[[#This Row],[отрасли электронной промышленности (кроме оборонно-промышленного комплекса)]]+Таблица2[[#This Row],[индустрии робототехники]]+Таблица2[[#This Row],[в отрасли искусства]]+Таблица2[[#This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 "+", "ОШИБКА")</f>
        <v>+</v>
      </c>
      <c r="K233" s="4">
        <v>0</v>
      </c>
      <c r="L233" s="4">
        <v>0</v>
      </c>
      <c r="M233" s="4">
        <v>0</v>
      </c>
      <c r="N233" s="4">
        <v>0</v>
      </c>
      <c r="O233" s="4">
        <v>0</v>
      </c>
      <c r="P233" s="4">
        <v>0</v>
      </c>
      <c r="Q233" s="4">
        <v>0</v>
      </c>
      <c r="R233" s="4">
        <v>0</v>
      </c>
      <c r="S233" s="4">
        <v>0</v>
      </c>
      <c r="T233" s="4">
        <v>0</v>
      </c>
      <c r="U233" s="4">
        <v>0</v>
      </c>
      <c r="V233" s="4">
        <v>0</v>
      </c>
      <c r="W233" s="4">
        <v>0</v>
      </c>
      <c r="X233" s="4">
        <v>0</v>
      </c>
      <c r="Y233" s="4">
        <v>0</v>
      </c>
      <c r="Z233" s="4">
        <v>0</v>
      </c>
      <c r="AA233" s="4">
        <v>0</v>
      </c>
      <c r="AB233" s="4">
        <v>0</v>
      </c>
      <c r="AC233" s="4">
        <v>0</v>
      </c>
      <c r="AD233" s="4">
        <v>0</v>
      </c>
      <c r="AE233" s="4">
        <v>0</v>
      </c>
      <c r="AF233" s="4">
        <v>0</v>
      </c>
      <c r="AG233" s="4">
        <v>0</v>
      </c>
      <c r="AH233" s="4">
        <v>0</v>
      </c>
      <c r="AI233" s="4">
        <v>0</v>
      </c>
      <c r="AJ233" s="4">
        <v>0</v>
      </c>
      <c r="AK233" s="4">
        <v>0</v>
      </c>
      <c r="AL233" s="4">
        <v>0</v>
      </c>
      <c r="AM233" s="4">
        <v>0</v>
      </c>
      <c r="AN233" s="4">
        <v>0</v>
      </c>
      <c r="AO233" s="12">
        <v>20</v>
      </c>
      <c r="AP233" s="33" t="str">
        <f>IF(Таблица2[[#This Row],[из них (из 34): трудоустраиваются по полученной профессии, специальности]]&lt;=Таблица2[[#This Row],[Будут трудоустроены]], "+", "Не сход 34 и 35")</f>
        <v>+</v>
      </c>
      <c r="AQ233" s="33" t="str">
        <f>IF(Таблица2[[#This Row],[из них (из 34) продолжат обучение
]]&lt;=Таблица2[[#This Row],[Будут трудоустроены]], "+", "Не сход 34 и 36")</f>
        <v>+</v>
      </c>
      <c r="AR233" s="33" t="str">
        <f>IF(Таблица2[[#This Row],[Будут трудоустроены]]=Таблица2[[#This Row],[в отрасли образования2]]+Таблица2[[#This Row],[в медицинской отрасли3]]+Таблица2[[#This Row],[в отрасли сферы услуг, туризма4]]+Таблица2[[#This Row],[в отрасли сферы торговли, организациях финансового сектора5]]+Таблица2[[#This Row],[в отрасли правоохранительной сферы и управления6]]+Таблица2[[#This Row],[на предприятия оборонно-промышленного комплекса8]]+Таблица2[[#This Row],[в отрасли средств массовой информации7]]+Таблица2[[#This Row],[машиностроения (кроме оборонно-промышленного комплекса)9]]+Таблица2[[#This Row],[сельского хозяйства10]]+Таблица2[[#This Row],[металлургии 11]]+Таблица2[[#This Row],[железнодорожного транспорта12]]+Таблица2[[#This Row],[легкой промышленности13]]+Таблица2[[#This Row],[химической отрасли14]]+Таблица2[[#This Row],[атомной отрасли (кроме оборонно-промышленного комплекса)15]]+Таблица2[[#This Row],[фармацевтической отрасли16]]+Таблица2[[#This Row],[отрасли информационных технологий17]]+Таблица2[[#This Row],[радиоэлектроники (кроме оборонно-промышленного комплекса)18]]+Таблица2[[#This Row],[топливно-энергетического комплекса (кроме оборонно-промышленного комплекса)19]]+Таблица2[[#This Row],[транспортной отрасли20]]+Таблица2[[#This Row],[горнодобывающей отрасли21]]+Таблица2[[#This Row],[отрасли электротехнической промышленности (кроме оборонно-промышленного комплекса)22]]+Таблица2[[#This Row],[лесной промышленности23]]+Таблица2[[#This Row],[строительной отрасли24]]+Таблица2[[#This Row],[отрасли электронной промышленности (кроме оборонно-промышленного комплекса)25]]+Таблица2[[#This Row],[индустрии робототехники26]]+Таблица2[[#This Row],[в отрасли искусства27]]+Таблица2[[#This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спорт28]], "+", "ОШИБКА")</f>
        <v>+</v>
      </c>
      <c r="AS233" s="4">
        <v>0</v>
      </c>
      <c r="AT233" s="4">
        <v>0</v>
      </c>
      <c r="AU233" s="4">
        <v>0</v>
      </c>
      <c r="AV233" s="4">
        <v>0</v>
      </c>
      <c r="AW233" s="4">
        <v>20</v>
      </c>
      <c r="AX233" s="4">
        <v>0</v>
      </c>
      <c r="AY233" s="4">
        <v>0</v>
      </c>
      <c r="AZ233" s="4">
        <v>0</v>
      </c>
      <c r="BA233" s="4">
        <v>0</v>
      </c>
      <c r="BB233" s="4">
        <v>0</v>
      </c>
      <c r="BC233" s="4">
        <v>0</v>
      </c>
      <c r="BD233" s="4">
        <v>0</v>
      </c>
      <c r="BE233" s="4">
        <v>0</v>
      </c>
      <c r="BF233" s="4">
        <v>0</v>
      </c>
      <c r="BG233" s="4">
        <v>0</v>
      </c>
      <c r="BH233" s="4">
        <v>0</v>
      </c>
      <c r="BI233" s="4">
        <v>0</v>
      </c>
      <c r="BJ233" s="4">
        <v>0</v>
      </c>
      <c r="BK233" s="4">
        <v>0</v>
      </c>
      <c r="BL233" s="4">
        <v>0</v>
      </c>
      <c r="BM233" s="4">
        <v>0</v>
      </c>
      <c r="BN233" s="4">
        <v>0</v>
      </c>
      <c r="BO233" s="4">
        <v>0</v>
      </c>
      <c r="BP233" s="4">
        <v>0</v>
      </c>
      <c r="BQ233" s="4">
        <v>0</v>
      </c>
      <c r="BR233" s="4">
        <v>0</v>
      </c>
      <c r="BS233" s="4">
        <v>0</v>
      </c>
      <c r="BT233" s="4">
        <v>0</v>
      </c>
      <c r="BU233" s="4">
        <v>0</v>
      </c>
      <c r="BV233" s="4">
        <v>0</v>
      </c>
      <c r="BW233" s="4">
        <v>0</v>
      </c>
      <c r="BX233" s="4">
        <v>0</v>
      </c>
      <c r="BY233" s="4">
        <v>0</v>
      </c>
      <c r="BZ233" s="4">
        <v>0</v>
      </c>
      <c r="CA233" s="4">
        <v>0</v>
      </c>
      <c r="CB233" s="4">
        <v>0</v>
      </c>
      <c r="CC233" s="4">
        <v>0</v>
      </c>
      <c r="CD233" s="4">
        <v>0</v>
      </c>
      <c r="CE233" s="4">
        <v>0</v>
      </c>
      <c r="CF233" s="4">
        <v>0</v>
      </c>
      <c r="CG233" s="4">
        <v>0</v>
      </c>
      <c r="CH233" s="5">
        <v>0</v>
      </c>
      <c r="CI233" s="6">
        <v>0</v>
      </c>
    </row>
    <row r="234" spans="1:87" ht="37.5" hidden="1">
      <c r="A234" s="65" t="s">
        <v>230</v>
      </c>
      <c r="B234" s="3" t="s">
        <v>231</v>
      </c>
      <c r="C234" s="64">
        <v>3</v>
      </c>
      <c r="D234" s="64">
        <v>0</v>
      </c>
      <c r="E234" s="4">
        <v>3</v>
      </c>
      <c r="F234" s="33" t="str">
        <f>IF(Таблица2[[#This Row],[Выпуск 2024 г.]]=Таблица2[[#This Row],[Трудоустроены]]+Таблица2[[#This Row],[индивидуальные предприниматели или самозанятые]]+Таблица2[[#This Row],[Будут трудоустроены]]+Таблица2[[#This Row],[индивидуальные предприниматели или самозанятые29]]+Таблица2[[#This Row],[продолжат обучение без трудоустройства]]+Таблица2[[#This Row],[призваны в армию, будут призваны в армию]]+Таблица2[[#This Row],[находятся в отпуске по уходу за ребенком, будут находиться в отпуске по уходу за ребенком]]+Таблица2[[#This Row],[Зарегистрированы в центрах занятости в качестве безработных (получают пособие по безработице) и не планируют трудоустраиваться]]+Таблица2[[#This Row],[Не планируют трудоустраиваться, в том числе по причинам получения иных социальных льгот ]]+Таблица2[[#This Row],[Иные причины нахождения под риском нетрудоустройства]]+Таблица2[[#This Row],[Тяжелое состояние здоровья, не позволяющее трудоустраиваться]]+Таблица2[[#This Row],[Находятся под следствием, отбывают наказание]]+Таблица2[[#This Row],[Переезд за пределы Российской Федерации]]+Таблица2[[#This Row],[Не могут трудоустраиваться в связи с уходом за больными родственниками, в связи с иными семейными обстоятельствами]], "+", "Не сходится сумма")</f>
        <v>+</v>
      </c>
      <c r="G234" s="4">
        <v>0</v>
      </c>
      <c r="H234" s="33" t="str">
        <f>IF(Таблица2[[#This Row],[Из них (из 3): трудоустроены по получаемой профессии, специальности]]&lt;=Таблица2[[#This Row],[Трудоустроены]], "+", "Не сход 3 и 4")</f>
        <v>+</v>
      </c>
      <c r="I234" s="33" t="str">
        <f>IF(Таблица2[[#This Row],[Из них (из 3): продолжат обучение]]&lt;=Таблица2[[#This Row],[Трудоустроены]], "+", "Несход 3 и 5")</f>
        <v>+</v>
      </c>
      <c r="J234" s="33" t="str">
        <f>IF(Таблица2[[#This Row],[Трудоустроены]]=Таблица2[[#This Row],[в отрасли образования]]+Таблица2[[#This Row],[в медицинской отрасли]]+Таблица2[[#This Row],[в отрасли сферы услуг, туризма]]+Таблица2[[#This Row],[в отрасли сферы торговли, организациях финансового сектора]]+Таблица2[[#This Row],[в отрасли правоохранительной сферы и управления]]+Таблица2[[#This Row],[в отрасли средств массовой информации]]+Таблица2[[#This Row],[на предприятия оборонно-промышленного комплекса]]+Таблица2[[#This Row],[машиностроения (кроме оборонно-промышленного комплекса)]]+Таблица2[[#This Row],[сельского хозяйства]]+Таблица2[[#This Row],[металлургии ]]+Таблица2[[#This Row],[железнодорожного транспорта]]+Таблица2[[#This Row],[легкой промышленности]]+Таблица2[[#This Row],[химической отрасли]]+Таблица2[[#This Row],[атомной отрасли (кроме оборонно-промышленного комплекса)]]+Таблица2[[#This Row],[фармацевтической отрасли]]+Таблица2[[#This Row],[отрасли информационных технологий]]+Таблица2[[#This Row],[радиоэлектроники (кроме оборонно-промышленного комплекса)]]+Таблица2[[#This Row],[топливно-энергетического комплекса (кроме оборонно-промышленного комплекса)]]+Таблица2[[#This Row],[транспортной отрасли]]+Таблица2[[#This Row],[горнодобывающей отрасли]]+Таблица2[[#This Row],[отрасли электротехнической промышленности (кроме оборонно-промышленного комплекса)]]+Таблица2[[#This Row],[лесной промышленности]]+Таблица2[[#This Row],[строительной отрасли]]+Таблица2[[#This Row],[отрасли электронной промышленности (кроме оборонно-промышленного комплекса)]]+Таблица2[[#This Row],[индустрии робототехники]]+Таблица2[[#This Row],[в отрасли искусства]]+Таблица2[[#This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 "+", "ОШИБКА")</f>
        <v>+</v>
      </c>
      <c r="K234" s="4">
        <v>0</v>
      </c>
      <c r="L234" s="4">
        <v>0</v>
      </c>
      <c r="M234" s="4">
        <v>0</v>
      </c>
      <c r="N234" s="4">
        <v>0</v>
      </c>
      <c r="O234" s="4">
        <v>0</v>
      </c>
      <c r="P234" s="4">
        <v>0</v>
      </c>
      <c r="Q234" s="4">
        <v>0</v>
      </c>
      <c r="R234" s="4">
        <v>0</v>
      </c>
      <c r="S234" s="4">
        <v>0</v>
      </c>
      <c r="T234" s="4">
        <v>0</v>
      </c>
      <c r="U234" s="4">
        <v>0</v>
      </c>
      <c r="V234" s="4">
        <v>0</v>
      </c>
      <c r="W234" s="4">
        <v>0</v>
      </c>
      <c r="X234" s="4">
        <v>0</v>
      </c>
      <c r="Y234" s="4">
        <v>0</v>
      </c>
      <c r="Z234" s="4">
        <v>0</v>
      </c>
      <c r="AA234" s="4">
        <v>0</v>
      </c>
      <c r="AB234" s="4">
        <v>0</v>
      </c>
      <c r="AC234" s="4">
        <v>0</v>
      </c>
      <c r="AD234" s="4">
        <v>0</v>
      </c>
      <c r="AE234" s="4">
        <v>0</v>
      </c>
      <c r="AF234" s="4">
        <v>0</v>
      </c>
      <c r="AG234" s="4">
        <v>0</v>
      </c>
      <c r="AH234" s="4">
        <v>0</v>
      </c>
      <c r="AI234" s="4">
        <v>0</v>
      </c>
      <c r="AJ234" s="4">
        <v>0</v>
      </c>
      <c r="AK234" s="4">
        <v>0</v>
      </c>
      <c r="AL234" s="4">
        <v>0</v>
      </c>
      <c r="AM234" s="4">
        <v>0</v>
      </c>
      <c r="AN234" s="4">
        <v>0</v>
      </c>
      <c r="AO234" s="12">
        <v>3</v>
      </c>
      <c r="AP234" s="33" t="str">
        <f>IF(Таблица2[[#This Row],[из них (из 34): трудоустраиваются по полученной профессии, специальности]]&lt;=Таблица2[[#This Row],[Будут трудоустроены]], "+", "Не сход 34 и 35")</f>
        <v>+</v>
      </c>
      <c r="AQ234" s="33" t="str">
        <f>IF(Таблица2[[#This Row],[из них (из 34) продолжат обучение
]]&lt;=Таблица2[[#This Row],[Будут трудоустроены]], "+", "Не сход 34 и 36")</f>
        <v>+</v>
      </c>
      <c r="AR234" s="33" t="str">
        <f>IF(Таблица2[[#This Row],[Будут трудоустроены]]=Таблица2[[#This Row],[в отрасли образования2]]+Таблица2[[#This Row],[в медицинской отрасли3]]+Таблица2[[#This Row],[в отрасли сферы услуг, туризма4]]+Таблица2[[#This Row],[в отрасли сферы торговли, организациях финансового сектора5]]+Таблица2[[#This Row],[в отрасли правоохранительной сферы и управления6]]+Таблица2[[#This Row],[на предприятия оборонно-промышленного комплекса8]]+Таблица2[[#This Row],[в отрасли средств массовой информации7]]+Таблица2[[#This Row],[машиностроения (кроме оборонно-промышленного комплекса)9]]+Таблица2[[#This Row],[сельского хозяйства10]]+Таблица2[[#This Row],[металлургии 11]]+Таблица2[[#This Row],[железнодорожного транспорта12]]+Таблица2[[#This Row],[легкой промышленности13]]+Таблица2[[#This Row],[химической отрасли14]]+Таблица2[[#This Row],[атомной отрасли (кроме оборонно-промышленного комплекса)15]]+Таблица2[[#This Row],[фармацевтической отрасли16]]+Таблица2[[#This Row],[отрасли информационных технологий17]]+Таблица2[[#This Row],[радиоэлектроники (кроме оборонно-промышленного комплекса)18]]+Таблица2[[#This Row],[топливно-энергетического комплекса (кроме оборонно-промышленного комплекса)19]]+Таблица2[[#This Row],[транспортной отрасли20]]+Таблица2[[#This Row],[горнодобывающей отрасли21]]+Таблица2[[#This Row],[отрасли электротехнической промышленности (кроме оборонно-промышленного комплекса)22]]+Таблица2[[#This Row],[лесной промышленности23]]+Таблица2[[#This Row],[строительной отрасли24]]+Таблица2[[#This Row],[отрасли электронной промышленности (кроме оборонно-промышленного комплекса)25]]+Таблица2[[#This Row],[индустрии робототехники26]]+Таблица2[[#This Row],[в отрасли искусства27]]+Таблица2[[#This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спорт28]], "+", "ОШИБКА")</f>
        <v>+</v>
      </c>
      <c r="AS234" s="4">
        <v>3</v>
      </c>
      <c r="AT234" s="4">
        <v>0</v>
      </c>
      <c r="AU234" s="4">
        <v>0</v>
      </c>
      <c r="AV234" s="4">
        <v>0</v>
      </c>
      <c r="AW234" s="4">
        <v>0</v>
      </c>
      <c r="AX234" s="4">
        <v>0</v>
      </c>
      <c r="AY234" s="4">
        <v>0</v>
      </c>
      <c r="AZ234" s="4">
        <v>0</v>
      </c>
      <c r="BA234" s="4">
        <v>0</v>
      </c>
      <c r="BB234" s="4">
        <v>0</v>
      </c>
      <c r="BC234" s="4">
        <v>0</v>
      </c>
      <c r="BD234" s="4">
        <v>0</v>
      </c>
      <c r="BE234" s="4">
        <v>0</v>
      </c>
      <c r="BF234" s="4">
        <v>0</v>
      </c>
      <c r="BG234" s="4">
        <v>0</v>
      </c>
      <c r="BH234" s="4">
        <v>0</v>
      </c>
      <c r="BI234" s="4">
        <v>0</v>
      </c>
      <c r="BJ234" s="4">
        <v>3</v>
      </c>
      <c r="BK234" s="4">
        <v>0</v>
      </c>
      <c r="BL234" s="4">
        <v>0</v>
      </c>
      <c r="BM234" s="4">
        <v>0</v>
      </c>
      <c r="BN234" s="4">
        <v>0</v>
      </c>
      <c r="BO234" s="4">
        <v>0</v>
      </c>
      <c r="BP234" s="4">
        <v>0</v>
      </c>
      <c r="BQ234" s="4">
        <v>0</v>
      </c>
      <c r="BR234" s="4">
        <v>0</v>
      </c>
      <c r="BS234" s="4">
        <v>0</v>
      </c>
      <c r="BT234" s="4">
        <v>0</v>
      </c>
      <c r="BU234" s="4">
        <v>0</v>
      </c>
      <c r="BV234" s="4">
        <v>0</v>
      </c>
      <c r="BW234" s="4">
        <v>0</v>
      </c>
      <c r="BX234" s="4">
        <v>0</v>
      </c>
      <c r="BY234" s="4">
        <v>0</v>
      </c>
      <c r="BZ234" s="4">
        <v>0</v>
      </c>
      <c r="CA234" s="4">
        <v>0</v>
      </c>
      <c r="CB234" s="4">
        <v>0</v>
      </c>
      <c r="CC234" s="4">
        <v>0</v>
      </c>
      <c r="CD234" s="4">
        <v>0</v>
      </c>
      <c r="CE234" s="4">
        <v>0</v>
      </c>
      <c r="CF234" s="4">
        <v>0</v>
      </c>
      <c r="CG234" s="4">
        <v>0</v>
      </c>
      <c r="CH234" s="5" t="s">
        <v>232</v>
      </c>
      <c r="CI234" s="6" t="s">
        <v>233</v>
      </c>
    </row>
    <row r="235" spans="1:87" ht="37.5" hidden="1">
      <c r="A235" s="65" t="s">
        <v>230</v>
      </c>
      <c r="B235" s="3" t="s">
        <v>1</v>
      </c>
      <c r="C235" s="64">
        <v>10</v>
      </c>
      <c r="D235" s="64">
        <v>0</v>
      </c>
      <c r="E235" s="4">
        <v>10</v>
      </c>
      <c r="F235" s="33" t="str">
        <f>IF(Таблица2[[#This Row],[Выпуск 2024 г.]]=Таблица2[[#This Row],[Трудоустроены]]+Таблица2[[#This Row],[индивидуальные предприниматели или самозанятые]]+Таблица2[[#This Row],[Будут трудоустроены]]+Таблица2[[#This Row],[индивидуальные предприниматели или самозанятые29]]+Таблица2[[#This Row],[продолжат обучение без трудоустройства]]+Таблица2[[#This Row],[призваны в армию, будут призваны в армию]]+Таблица2[[#This Row],[находятся в отпуске по уходу за ребенком, будут находиться в отпуске по уходу за ребенком]]+Таблица2[[#This Row],[Зарегистрированы в центрах занятости в качестве безработных (получают пособие по безработице) и не планируют трудоустраиваться]]+Таблица2[[#This Row],[Не планируют трудоустраиваться, в том числе по причинам получения иных социальных льгот ]]+Таблица2[[#This Row],[Иные причины нахождения под риском нетрудоустройства]]+Таблица2[[#This Row],[Тяжелое состояние здоровья, не позволяющее трудоустраиваться]]+Таблица2[[#This Row],[Находятся под следствием, отбывают наказание]]+Таблица2[[#This Row],[Переезд за пределы Российской Федерации]]+Таблица2[[#This Row],[Не могут трудоустраиваться в связи с уходом за больными родственниками, в связи с иными семейными обстоятельствами]], "+", "Не сходится сумма")</f>
        <v>+</v>
      </c>
      <c r="G235" s="4">
        <v>0</v>
      </c>
      <c r="H235" s="33" t="str">
        <f>IF(Таблица2[[#This Row],[Из них (из 3): трудоустроены по получаемой профессии, специальности]]&lt;=Таблица2[[#This Row],[Трудоустроены]], "+", "Не сход 3 и 4")</f>
        <v>+</v>
      </c>
      <c r="I235" s="33" t="str">
        <f>IF(Таблица2[[#This Row],[Из них (из 3): продолжат обучение]]&lt;=Таблица2[[#This Row],[Трудоустроены]], "+", "Несход 3 и 5")</f>
        <v>+</v>
      </c>
      <c r="J235" s="33" t="str">
        <f>IF(Таблица2[[#This Row],[Трудоустроены]]=Таблица2[[#This Row],[в отрасли образования]]+Таблица2[[#This Row],[в медицинской отрасли]]+Таблица2[[#This Row],[в отрасли сферы услуг, туризма]]+Таблица2[[#This Row],[в отрасли сферы торговли, организациях финансового сектора]]+Таблица2[[#This Row],[в отрасли правоохранительной сферы и управления]]+Таблица2[[#This Row],[в отрасли средств массовой информации]]+Таблица2[[#This Row],[на предприятия оборонно-промышленного комплекса]]+Таблица2[[#This Row],[машиностроения (кроме оборонно-промышленного комплекса)]]+Таблица2[[#This Row],[сельского хозяйства]]+Таблица2[[#This Row],[металлургии ]]+Таблица2[[#This Row],[железнодорожного транспорта]]+Таблица2[[#This Row],[легкой промышленности]]+Таблица2[[#This Row],[химической отрасли]]+Таблица2[[#This Row],[атомной отрасли (кроме оборонно-промышленного комплекса)]]+Таблица2[[#This Row],[фармацевтической отрасли]]+Таблица2[[#This Row],[отрасли информационных технологий]]+Таблица2[[#This Row],[радиоэлектроники (кроме оборонно-промышленного комплекса)]]+Таблица2[[#This Row],[топливно-энергетического комплекса (кроме оборонно-промышленного комплекса)]]+Таблица2[[#This Row],[транспортной отрасли]]+Таблица2[[#This Row],[горнодобывающей отрасли]]+Таблица2[[#This Row],[отрасли электротехнической промышленности (кроме оборонно-промышленного комплекса)]]+Таблица2[[#This Row],[лесной промышленности]]+Таблица2[[#This Row],[строительной отрасли]]+Таблица2[[#This Row],[отрасли электронной промышленности (кроме оборонно-промышленного комплекса)]]+Таблица2[[#This Row],[индустрии робототехники]]+Таблица2[[#This Row],[в отрасли искусства]]+Таблица2[[#This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 "+", "ОШИБКА")</f>
        <v>+</v>
      </c>
      <c r="K235" s="4">
        <v>0</v>
      </c>
      <c r="L235" s="4">
        <v>0</v>
      </c>
      <c r="M235" s="4">
        <v>0</v>
      </c>
      <c r="N235" s="4">
        <v>0</v>
      </c>
      <c r="O235" s="4">
        <v>0</v>
      </c>
      <c r="P235" s="4">
        <v>0</v>
      </c>
      <c r="Q235" s="4">
        <v>0</v>
      </c>
      <c r="R235" s="4">
        <v>0</v>
      </c>
      <c r="S235" s="4">
        <v>0</v>
      </c>
      <c r="T235" s="4">
        <v>0</v>
      </c>
      <c r="U235" s="4">
        <v>0</v>
      </c>
      <c r="V235" s="4">
        <v>0</v>
      </c>
      <c r="W235" s="4">
        <v>0</v>
      </c>
      <c r="X235" s="4">
        <v>0</v>
      </c>
      <c r="Y235" s="4">
        <v>0</v>
      </c>
      <c r="Z235" s="4">
        <v>0</v>
      </c>
      <c r="AA235" s="4">
        <v>0</v>
      </c>
      <c r="AB235" s="4">
        <v>0</v>
      </c>
      <c r="AC235" s="4">
        <v>0</v>
      </c>
      <c r="AD235" s="4">
        <v>0</v>
      </c>
      <c r="AE235" s="4">
        <v>0</v>
      </c>
      <c r="AF235" s="4">
        <v>0</v>
      </c>
      <c r="AG235" s="4">
        <v>0</v>
      </c>
      <c r="AH235" s="4">
        <v>0</v>
      </c>
      <c r="AI235" s="4">
        <v>0</v>
      </c>
      <c r="AJ235" s="4">
        <v>0</v>
      </c>
      <c r="AK235" s="4">
        <v>0</v>
      </c>
      <c r="AL235" s="4">
        <v>0</v>
      </c>
      <c r="AM235" s="4">
        <v>0</v>
      </c>
      <c r="AN235" s="4">
        <v>0</v>
      </c>
      <c r="AO235" s="12">
        <v>9</v>
      </c>
      <c r="AP235" s="33" t="str">
        <f>IF(Таблица2[[#This Row],[из них (из 34): трудоустраиваются по полученной профессии, специальности]]&lt;=Таблица2[[#This Row],[Будут трудоустроены]], "+", "Не сход 34 и 35")</f>
        <v>+</v>
      </c>
      <c r="AQ235" s="33" t="str">
        <f>IF(Таблица2[[#This Row],[из них (из 34) продолжат обучение
]]&lt;=Таблица2[[#This Row],[Будут трудоустроены]], "+", "Не сход 34 и 36")</f>
        <v>+</v>
      </c>
      <c r="AR235" s="33" t="str">
        <f>IF(Таблица2[[#This Row],[Будут трудоустроены]]=Таблица2[[#This Row],[в отрасли образования2]]+Таблица2[[#This Row],[в медицинской отрасли3]]+Таблица2[[#This Row],[в отрасли сферы услуг, туризма4]]+Таблица2[[#This Row],[в отрасли сферы торговли, организациях финансового сектора5]]+Таблица2[[#This Row],[в отрасли правоохранительной сферы и управления6]]+Таблица2[[#This Row],[на предприятия оборонно-промышленного комплекса8]]+Таблица2[[#This Row],[в отрасли средств массовой информации7]]+Таблица2[[#This Row],[машиностроения (кроме оборонно-промышленного комплекса)9]]+Таблица2[[#This Row],[сельского хозяйства10]]+Таблица2[[#This Row],[металлургии 11]]+Таблица2[[#This Row],[железнодорожного транспорта12]]+Таблица2[[#This Row],[легкой промышленности13]]+Таблица2[[#This Row],[химической отрасли14]]+Таблица2[[#This Row],[атомной отрасли (кроме оборонно-промышленного комплекса)15]]+Таблица2[[#This Row],[фармацевтической отрасли16]]+Таблица2[[#This Row],[отрасли информационных технологий17]]+Таблица2[[#This Row],[радиоэлектроники (кроме оборонно-промышленного комплекса)18]]+Таблица2[[#This Row],[топливно-энергетического комплекса (кроме оборонно-промышленного комплекса)19]]+Таблица2[[#This Row],[транспортной отрасли20]]+Таблица2[[#This Row],[горнодобывающей отрасли21]]+Таблица2[[#This Row],[отрасли электротехнической промышленности (кроме оборонно-промышленного комплекса)22]]+Таблица2[[#This Row],[лесной промышленности23]]+Таблица2[[#This Row],[строительной отрасли24]]+Таблица2[[#This Row],[отрасли электронной промышленности (кроме оборонно-промышленного комплекса)25]]+Таблица2[[#This Row],[индустрии робототехники26]]+Таблица2[[#This Row],[в отрасли искусства27]]+Таблица2[[#This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спорт28]], "+", "ОШИБКА")</f>
        <v>+</v>
      </c>
      <c r="AS235" s="4">
        <v>9</v>
      </c>
      <c r="AT235" s="4">
        <v>0</v>
      </c>
      <c r="AU235" s="4">
        <v>0</v>
      </c>
      <c r="AV235" s="4">
        <v>0</v>
      </c>
      <c r="AW235" s="4">
        <v>0</v>
      </c>
      <c r="AX235" s="4">
        <v>0</v>
      </c>
      <c r="AY235" s="4">
        <v>0</v>
      </c>
      <c r="AZ235" s="4">
        <v>0</v>
      </c>
      <c r="BA235" s="4">
        <v>0</v>
      </c>
      <c r="BB235" s="4">
        <v>0</v>
      </c>
      <c r="BC235" s="4">
        <v>0</v>
      </c>
      <c r="BD235" s="4">
        <v>0</v>
      </c>
      <c r="BE235" s="4">
        <v>0</v>
      </c>
      <c r="BF235" s="4">
        <v>0</v>
      </c>
      <c r="BG235" s="4">
        <v>0</v>
      </c>
      <c r="BH235" s="4">
        <v>0</v>
      </c>
      <c r="BI235" s="4">
        <v>0</v>
      </c>
      <c r="BJ235" s="4">
        <v>9</v>
      </c>
      <c r="BK235" s="4">
        <v>0</v>
      </c>
      <c r="BL235" s="4">
        <v>0</v>
      </c>
      <c r="BM235" s="4">
        <v>0</v>
      </c>
      <c r="BN235" s="4">
        <v>0</v>
      </c>
      <c r="BO235" s="4">
        <v>0</v>
      </c>
      <c r="BP235" s="4">
        <v>0</v>
      </c>
      <c r="BQ235" s="4">
        <v>0</v>
      </c>
      <c r="BR235" s="4">
        <v>0</v>
      </c>
      <c r="BS235" s="4">
        <v>0</v>
      </c>
      <c r="BT235" s="4">
        <v>0</v>
      </c>
      <c r="BU235" s="4">
        <v>0</v>
      </c>
      <c r="BV235" s="4">
        <v>1</v>
      </c>
      <c r="BW235" s="4">
        <v>0</v>
      </c>
      <c r="BX235" s="4">
        <v>0</v>
      </c>
      <c r="BY235" s="4">
        <v>0</v>
      </c>
      <c r="BZ235" s="4">
        <v>0</v>
      </c>
      <c r="CA235" s="4">
        <v>0</v>
      </c>
      <c r="CB235" s="4">
        <v>0</v>
      </c>
      <c r="CC235" s="4">
        <v>0</v>
      </c>
      <c r="CD235" s="4">
        <v>0</v>
      </c>
      <c r="CE235" s="4">
        <v>0</v>
      </c>
      <c r="CF235" s="4">
        <v>0</v>
      </c>
      <c r="CG235" s="4">
        <v>0</v>
      </c>
      <c r="CH235" s="5" t="s">
        <v>232</v>
      </c>
      <c r="CI235" s="6" t="s">
        <v>233</v>
      </c>
    </row>
    <row r="236" spans="1:87" ht="37.5" hidden="1">
      <c r="A236" s="65" t="s">
        <v>230</v>
      </c>
      <c r="B236" s="3" t="s">
        <v>206</v>
      </c>
      <c r="C236" s="64">
        <v>22</v>
      </c>
      <c r="D236" s="64">
        <v>0</v>
      </c>
      <c r="E236" s="4">
        <v>22</v>
      </c>
      <c r="F236" s="33" t="str">
        <f>IF(Таблица2[[#This Row],[Выпуск 2024 г.]]=Таблица2[[#This Row],[Трудоустроены]]+Таблица2[[#This Row],[индивидуальные предприниматели или самозанятые]]+Таблица2[[#This Row],[Будут трудоустроены]]+Таблица2[[#This Row],[индивидуальные предприниматели или самозанятые29]]+Таблица2[[#This Row],[продолжат обучение без трудоустройства]]+Таблица2[[#This Row],[призваны в армию, будут призваны в армию]]+Таблица2[[#This Row],[находятся в отпуске по уходу за ребенком, будут находиться в отпуске по уходу за ребенком]]+Таблица2[[#This Row],[Зарегистрированы в центрах занятости в качестве безработных (получают пособие по безработице) и не планируют трудоустраиваться]]+Таблица2[[#This Row],[Не планируют трудоустраиваться, в том числе по причинам получения иных социальных льгот ]]+Таблица2[[#This Row],[Иные причины нахождения под риском нетрудоустройства]]+Таблица2[[#This Row],[Тяжелое состояние здоровья, не позволяющее трудоустраиваться]]+Таблица2[[#This Row],[Находятся под следствием, отбывают наказание]]+Таблица2[[#This Row],[Переезд за пределы Российской Федерации]]+Таблица2[[#This Row],[Не могут трудоустраиваться в связи с уходом за больными родственниками, в связи с иными семейными обстоятельствами]], "+", "Не сходится сумма")</f>
        <v>+</v>
      </c>
      <c r="G236" s="4">
        <v>0</v>
      </c>
      <c r="H236" s="33" t="str">
        <f>IF(Таблица2[[#This Row],[Из них (из 3): трудоустроены по получаемой профессии, специальности]]&lt;=Таблица2[[#This Row],[Трудоустроены]], "+", "Не сход 3 и 4")</f>
        <v>+</v>
      </c>
      <c r="I236" s="33" t="str">
        <f>IF(Таблица2[[#This Row],[Из них (из 3): продолжат обучение]]&lt;=Таблица2[[#This Row],[Трудоустроены]], "+", "Несход 3 и 5")</f>
        <v>+</v>
      </c>
      <c r="J236" s="33" t="str">
        <f>IF(Таблица2[[#This Row],[Трудоустроены]]=Таблица2[[#This Row],[в отрасли образования]]+Таблица2[[#This Row],[в медицинской отрасли]]+Таблица2[[#This Row],[в отрасли сферы услуг, туризма]]+Таблица2[[#This Row],[в отрасли сферы торговли, организациях финансового сектора]]+Таблица2[[#This Row],[в отрасли правоохранительной сферы и управления]]+Таблица2[[#This Row],[в отрасли средств массовой информации]]+Таблица2[[#This Row],[на предприятия оборонно-промышленного комплекса]]+Таблица2[[#This Row],[машиностроения (кроме оборонно-промышленного комплекса)]]+Таблица2[[#This Row],[сельского хозяйства]]+Таблица2[[#This Row],[металлургии ]]+Таблица2[[#This Row],[железнодорожного транспорта]]+Таблица2[[#This Row],[легкой промышленности]]+Таблица2[[#This Row],[химической отрасли]]+Таблица2[[#This Row],[атомной отрасли (кроме оборонно-промышленного комплекса)]]+Таблица2[[#This Row],[фармацевтической отрасли]]+Таблица2[[#This Row],[отрасли информационных технологий]]+Таблица2[[#This Row],[радиоэлектроники (кроме оборонно-промышленного комплекса)]]+Таблица2[[#This Row],[топливно-энергетического комплекса (кроме оборонно-промышленного комплекса)]]+Таблица2[[#This Row],[транспортной отрасли]]+Таблица2[[#This Row],[горнодобывающей отрасли]]+Таблица2[[#This Row],[отрасли электротехнической промышленности (кроме оборонно-промышленного комплекса)]]+Таблица2[[#This Row],[лесной промышленности]]+Таблица2[[#This Row],[строительной отрасли]]+Таблица2[[#This Row],[отрасли электронной промышленности (кроме оборонно-промышленного комплекса)]]+Таблица2[[#This Row],[индустрии робототехники]]+Таблица2[[#This Row],[в отрасли искусства]]+Таблица2[[#This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 "+", "ОШИБКА")</f>
        <v>+</v>
      </c>
      <c r="K236" s="4">
        <v>0</v>
      </c>
      <c r="L236" s="4">
        <v>0</v>
      </c>
      <c r="M236" s="4">
        <v>0</v>
      </c>
      <c r="N236" s="4">
        <v>0</v>
      </c>
      <c r="O236" s="4">
        <v>0</v>
      </c>
      <c r="P236" s="4">
        <v>0</v>
      </c>
      <c r="Q236" s="4">
        <v>0</v>
      </c>
      <c r="R236" s="4">
        <v>0</v>
      </c>
      <c r="S236" s="4">
        <v>0</v>
      </c>
      <c r="T236" s="4">
        <v>0</v>
      </c>
      <c r="U236" s="4">
        <v>0</v>
      </c>
      <c r="V236" s="4">
        <v>0</v>
      </c>
      <c r="W236" s="4">
        <v>0</v>
      </c>
      <c r="X236" s="4">
        <v>0</v>
      </c>
      <c r="Y236" s="4">
        <v>0</v>
      </c>
      <c r="Z236" s="4">
        <v>0</v>
      </c>
      <c r="AA236" s="4">
        <v>0</v>
      </c>
      <c r="AB236" s="4">
        <v>0</v>
      </c>
      <c r="AC236" s="4">
        <v>0</v>
      </c>
      <c r="AD236" s="4">
        <v>0</v>
      </c>
      <c r="AE236" s="4">
        <v>0</v>
      </c>
      <c r="AF236" s="4">
        <v>0</v>
      </c>
      <c r="AG236" s="4">
        <v>0</v>
      </c>
      <c r="AH236" s="4">
        <v>0</v>
      </c>
      <c r="AI236" s="4">
        <v>0</v>
      </c>
      <c r="AJ236" s="4">
        <v>0</v>
      </c>
      <c r="AK236" s="4">
        <v>0</v>
      </c>
      <c r="AL236" s="4">
        <v>0</v>
      </c>
      <c r="AM236" s="4">
        <v>0</v>
      </c>
      <c r="AN236" s="4">
        <v>0</v>
      </c>
      <c r="AO236" s="12">
        <v>10</v>
      </c>
      <c r="AP236" s="33" t="str">
        <f>IF(Таблица2[[#This Row],[из них (из 34): трудоустраиваются по полученной профессии, специальности]]&lt;=Таблица2[[#This Row],[Будут трудоустроены]], "+", "Не сход 34 и 35")</f>
        <v>+</v>
      </c>
      <c r="AQ236" s="33" t="str">
        <f>IF(Таблица2[[#This Row],[из них (из 34) продолжат обучение
]]&lt;=Таблица2[[#This Row],[Будут трудоустроены]], "+", "Не сход 34 и 36")</f>
        <v>+</v>
      </c>
      <c r="AR236" s="33" t="str">
        <f>IF(Таблица2[[#This Row],[Будут трудоустроены]]=Таблица2[[#This Row],[в отрасли образования2]]+Таблица2[[#This Row],[в медицинской отрасли3]]+Таблица2[[#This Row],[в отрасли сферы услуг, туризма4]]+Таблица2[[#This Row],[в отрасли сферы торговли, организациях финансового сектора5]]+Таблица2[[#This Row],[в отрасли правоохранительной сферы и управления6]]+Таблица2[[#This Row],[на предприятия оборонно-промышленного комплекса8]]+Таблица2[[#This Row],[в отрасли средств массовой информации7]]+Таблица2[[#This Row],[машиностроения (кроме оборонно-промышленного комплекса)9]]+Таблица2[[#This Row],[сельского хозяйства10]]+Таблица2[[#This Row],[металлургии 11]]+Таблица2[[#This Row],[железнодорожного транспорта12]]+Таблица2[[#This Row],[легкой промышленности13]]+Таблица2[[#This Row],[химической отрасли14]]+Таблица2[[#This Row],[атомной отрасли (кроме оборонно-промышленного комплекса)15]]+Таблица2[[#This Row],[фармацевтической отрасли16]]+Таблица2[[#This Row],[отрасли информационных технологий17]]+Таблица2[[#This Row],[радиоэлектроники (кроме оборонно-промышленного комплекса)18]]+Таблица2[[#This Row],[топливно-энергетического комплекса (кроме оборонно-промышленного комплекса)19]]+Таблица2[[#This Row],[транспортной отрасли20]]+Таблица2[[#This Row],[горнодобывающей отрасли21]]+Таблица2[[#This Row],[отрасли электротехнической промышленности (кроме оборонно-промышленного комплекса)22]]+Таблица2[[#This Row],[лесной промышленности23]]+Таблица2[[#This Row],[строительной отрасли24]]+Таблица2[[#This Row],[отрасли электронной промышленности (кроме оборонно-промышленного комплекса)25]]+Таблица2[[#This Row],[индустрии робототехники26]]+Таблица2[[#This Row],[в отрасли искусства27]]+Таблица2[[#This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спорт28]], "+", "ОШИБКА")</f>
        <v>+</v>
      </c>
      <c r="AS236" s="4">
        <v>10</v>
      </c>
      <c r="AT236" s="4">
        <v>1</v>
      </c>
      <c r="AU236" s="4">
        <v>0</v>
      </c>
      <c r="AV236" s="4">
        <v>0</v>
      </c>
      <c r="AW236" s="4">
        <v>0</v>
      </c>
      <c r="AX236" s="4">
        <v>0</v>
      </c>
      <c r="AY236" s="4">
        <v>0</v>
      </c>
      <c r="AZ236" s="4">
        <v>0</v>
      </c>
      <c r="BA236" s="4">
        <v>0</v>
      </c>
      <c r="BB236" s="4">
        <v>0</v>
      </c>
      <c r="BC236" s="4">
        <v>0</v>
      </c>
      <c r="BD236" s="4">
        <v>0</v>
      </c>
      <c r="BE236" s="4">
        <v>0</v>
      </c>
      <c r="BF236" s="4">
        <v>0</v>
      </c>
      <c r="BG236" s="4">
        <v>0</v>
      </c>
      <c r="BH236" s="4">
        <v>0</v>
      </c>
      <c r="BI236" s="4">
        <v>0</v>
      </c>
      <c r="BJ236" s="4">
        <v>10</v>
      </c>
      <c r="BK236" s="4">
        <v>0</v>
      </c>
      <c r="BL236" s="4">
        <v>0</v>
      </c>
      <c r="BM236" s="4">
        <v>0</v>
      </c>
      <c r="BN236" s="4">
        <v>0</v>
      </c>
      <c r="BO236" s="4">
        <v>0</v>
      </c>
      <c r="BP236" s="4">
        <v>0</v>
      </c>
      <c r="BQ236" s="4">
        <v>0</v>
      </c>
      <c r="BR236" s="4">
        <v>0</v>
      </c>
      <c r="BS236" s="4">
        <v>0</v>
      </c>
      <c r="BT236" s="4">
        <v>0</v>
      </c>
      <c r="BU236" s="4">
        <v>0</v>
      </c>
      <c r="BV236" s="4">
        <v>1</v>
      </c>
      <c r="BW236" s="4">
        <v>6</v>
      </c>
      <c r="BX236" s="4">
        <v>5</v>
      </c>
      <c r="BY236" s="4">
        <v>0</v>
      </c>
      <c r="BZ236" s="4">
        <v>0</v>
      </c>
      <c r="CA236" s="4">
        <v>0</v>
      </c>
      <c r="CB236" s="4">
        <v>0</v>
      </c>
      <c r="CC236" s="4">
        <v>0</v>
      </c>
      <c r="CD236" s="4">
        <v>0</v>
      </c>
      <c r="CE236" s="4">
        <v>0</v>
      </c>
      <c r="CF236" s="4">
        <v>0</v>
      </c>
      <c r="CG236" s="4">
        <v>0</v>
      </c>
      <c r="CH236" s="5" t="s">
        <v>232</v>
      </c>
      <c r="CI236" s="6" t="s">
        <v>233</v>
      </c>
    </row>
    <row r="237" spans="1:87" ht="37.5" hidden="1">
      <c r="A237" s="65" t="s">
        <v>230</v>
      </c>
      <c r="B237" s="3" t="s">
        <v>2</v>
      </c>
      <c r="C237" s="64">
        <v>33</v>
      </c>
      <c r="D237" s="64">
        <v>0</v>
      </c>
      <c r="E237" s="4">
        <v>33</v>
      </c>
      <c r="F237" s="33" t="str">
        <f>IF(Таблица2[[#This Row],[Выпуск 2024 г.]]=Таблица2[[#This Row],[Трудоустроены]]+Таблица2[[#This Row],[индивидуальные предприниматели или самозанятые]]+Таблица2[[#This Row],[Будут трудоустроены]]+Таблица2[[#This Row],[индивидуальные предприниматели или самозанятые29]]+Таблица2[[#This Row],[продолжат обучение без трудоустройства]]+Таблица2[[#This Row],[призваны в армию, будут призваны в армию]]+Таблица2[[#This Row],[находятся в отпуске по уходу за ребенком, будут находиться в отпуске по уходу за ребенком]]+Таблица2[[#This Row],[Зарегистрированы в центрах занятости в качестве безработных (получают пособие по безработице) и не планируют трудоустраиваться]]+Таблица2[[#This Row],[Не планируют трудоустраиваться, в том числе по причинам получения иных социальных льгот ]]+Таблица2[[#This Row],[Иные причины нахождения под риском нетрудоустройства]]+Таблица2[[#This Row],[Тяжелое состояние здоровья, не позволяющее трудоустраиваться]]+Таблица2[[#This Row],[Находятся под следствием, отбывают наказание]]+Таблица2[[#This Row],[Переезд за пределы Российской Федерации]]+Таблица2[[#This Row],[Не могут трудоустраиваться в связи с уходом за больными родственниками, в связи с иными семейными обстоятельствами]], "+", "Не сходится сумма")</f>
        <v>+</v>
      </c>
      <c r="G237" s="4">
        <v>0</v>
      </c>
      <c r="H237" s="33" t="str">
        <f>IF(Таблица2[[#This Row],[Из них (из 3): трудоустроены по получаемой профессии, специальности]]&lt;=Таблица2[[#This Row],[Трудоустроены]], "+", "Не сход 3 и 4")</f>
        <v>+</v>
      </c>
      <c r="I237" s="33" t="str">
        <f>IF(Таблица2[[#This Row],[Из них (из 3): продолжат обучение]]&lt;=Таблица2[[#This Row],[Трудоустроены]], "+", "Несход 3 и 5")</f>
        <v>+</v>
      </c>
      <c r="J237" s="33" t="str">
        <f>IF(Таблица2[[#This Row],[Трудоустроены]]=Таблица2[[#This Row],[в отрасли образования]]+Таблица2[[#This Row],[в медицинской отрасли]]+Таблица2[[#This Row],[в отрасли сферы услуг, туризма]]+Таблица2[[#This Row],[в отрасли сферы торговли, организациях финансового сектора]]+Таблица2[[#This Row],[в отрасли правоохранительной сферы и управления]]+Таблица2[[#This Row],[в отрасли средств массовой информации]]+Таблица2[[#This Row],[на предприятия оборонно-промышленного комплекса]]+Таблица2[[#This Row],[машиностроения (кроме оборонно-промышленного комплекса)]]+Таблица2[[#This Row],[сельского хозяйства]]+Таблица2[[#This Row],[металлургии ]]+Таблица2[[#This Row],[железнодорожного транспорта]]+Таблица2[[#This Row],[легкой промышленности]]+Таблица2[[#This Row],[химической отрасли]]+Таблица2[[#This Row],[атомной отрасли (кроме оборонно-промышленного комплекса)]]+Таблица2[[#This Row],[фармацевтической отрасли]]+Таблица2[[#This Row],[отрасли информационных технологий]]+Таблица2[[#This Row],[радиоэлектроники (кроме оборонно-промышленного комплекса)]]+Таблица2[[#This Row],[топливно-энергетического комплекса (кроме оборонно-промышленного комплекса)]]+Таблица2[[#This Row],[транспортной отрасли]]+Таблица2[[#This Row],[горнодобывающей отрасли]]+Таблица2[[#This Row],[отрасли электротехнической промышленности (кроме оборонно-промышленного комплекса)]]+Таблица2[[#This Row],[лесной промышленности]]+Таблица2[[#This Row],[строительной отрасли]]+Таблица2[[#This Row],[отрасли электронной промышленности (кроме оборонно-промышленного комплекса)]]+Таблица2[[#This Row],[индустрии робототехники]]+Таблица2[[#This Row],[в отрасли искусства]]+Таблица2[[#This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 "+", "ОШИБКА")</f>
        <v>+</v>
      </c>
      <c r="K237" s="4">
        <v>0</v>
      </c>
      <c r="L237" s="4">
        <v>0</v>
      </c>
      <c r="M237" s="4">
        <v>0</v>
      </c>
      <c r="N237" s="4">
        <v>0</v>
      </c>
      <c r="O237" s="4">
        <v>0</v>
      </c>
      <c r="P237" s="4">
        <v>0</v>
      </c>
      <c r="Q237" s="4">
        <v>0</v>
      </c>
      <c r="R237" s="4">
        <v>0</v>
      </c>
      <c r="S237" s="4">
        <v>0</v>
      </c>
      <c r="T237" s="4">
        <v>0</v>
      </c>
      <c r="U237" s="4">
        <v>0</v>
      </c>
      <c r="V237" s="4">
        <v>0</v>
      </c>
      <c r="W237" s="4">
        <v>0</v>
      </c>
      <c r="X237" s="4">
        <v>0</v>
      </c>
      <c r="Y237" s="4">
        <v>0</v>
      </c>
      <c r="Z237" s="4">
        <v>0</v>
      </c>
      <c r="AA237" s="4">
        <v>0</v>
      </c>
      <c r="AB237" s="4">
        <v>0</v>
      </c>
      <c r="AC237" s="4">
        <v>0</v>
      </c>
      <c r="AD237" s="4">
        <v>0</v>
      </c>
      <c r="AE237" s="4">
        <v>0</v>
      </c>
      <c r="AF237" s="4">
        <v>0</v>
      </c>
      <c r="AG237" s="4">
        <v>0</v>
      </c>
      <c r="AH237" s="4">
        <v>0</v>
      </c>
      <c r="AI237" s="4">
        <v>0</v>
      </c>
      <c r="AJ237" s="4">
        <v>0</v>
      </c>
      <c r="AK237" s="4">
        <v>0</v>
      </c>
      <c r="AL237" s="4">
        <v>0</v>
      </c>
      <c r="AM237" s="4">
        <v>0</v>
      </c>
      <c r="AN237" s="4">
        <v>0</v>
      </c>
      <c r="AO237" s="12">
        <v>23</v>
      </c>
      <c r="AP237" s="33" t="str">
        <f>IF(Таблица2[[#This Row],[из них (из 34): трудоустраиваются по полученной профессии, специальности]]&lt;=Таблица2[[#This Row],[Будут трудоустроены]], "+", "Не сход 34 и 35")</f>
        <v>+</v>
      </c>
      <c r="AQ237" s="33" t="str">
        <f>IF(Таблица2[[#This Row],[из них (из 34) продолжат обучение
]]&lt;=Таблица2[[#This Row],[Будут трудоустроены]], "+", "Не сход 34 и 36")</f>
        <v>+</v>
      </c>
      <c r="AR237" s="33" t="str">
        <f>IF(Таблица2[[#This Row],[Будут трудоустроены]]=Таблица2[[#This Row],[в отрасли образования2]]+Таблица2[[#This Row],[в медицинской отрасли3]]+Таблица2[[#This Row],[в отрасли сферы услуг, туризма4]]+Таблица2[[#This Row],[в отрасли сферы торговли, организациях финансового сектора5]]+Таблица2[[#This Row],[в отрасли правоохранительной сферы и управления6]]+Таблица2[[#This Row],[на предприятия оборонно-промышленного комплекса8]]+Таблица2[[#This Row],[в отрасли средств массовой информации7]]+Таблица2[[#This Row],[машиностроения (кроме оборонно-промышленного комплекса)9]]+Таблица2[[#This Row],[сельского хозяйства10]]+Таблица2[[#This Row],[металлургии 11]]+Таблица2[[#This Row],[железнодорожного транспорта12]]+Таблица2[[#This Row],[легкой промышленности13]]+Таблица2[[#This Row],[химической отрасли14]]+Таблица2[[#This Row],[атомной отрасли (кроме оборонно-промышленного комплекса)15]]+Таблица2[[#This Row],[фармацевтической отрасли16]]+Таблица2[[#This Row],[отрасли информационных технологий17]]+Таблица2[[#This Row],[радиоэлектроники (кроме оборонно-промышленного комплекса)18]]+Таблица2[[#This Row],[топливно-энергетического комплекса (кроме оборонно-промышленного комплекса)19]]+Таблица2[[#This Row],[транспортной отрасли20]]+Таблица2[[#This Row],[горнодобывающей отрасли21]]+Таблица2[[#This Row],[отрасли электротехнической промышленности (кроме оборонно-промышленного комплекса)22]]+Таблица2[[#This Row],[лесной промышленности23]]+Таблица2[[#This Row],[строительной отрасли24]]+Таблица2[[#This Row],[отрасли электронной промышленности (кроме оборонно-промышленного комплекса)25]]+Таблица2[[#This Row],[индустрии робототехники26]]+Таблица2[[#This Row],[в отрасли искусства27]]+Таблица2[[#This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спорт28]], "+", "ОШИБКА")</f>
        <v>+</v>
      </c>
      <c r="AS237" s="4">
        <v>23</v>
      </c>
      <c r="AT237" s="4">
        <v>0</v>
      </c>
      <c r="AU237" s="4">
        <v>0</v>
      </c>
      <c r="AV237" s="4">
        <v>0</v>
      </c>
      <c r="AW237" s="4">
        <v>0</v>
      </c>
      <c r="AX237" s="4">
        <v>0</v>
      </c>
      <c r="AY237" s="4">
        <v>0</v>
      </c>
      <c r="AZ237" s="4">
        <v>0</v>
      </c>
      <c r="BA237" s="4">
        <v>0</v>
      </c>
      <c r="BB237" s="4">
        <v>0</v>
      </c>
      <c r="BC237" s="4">
        <v>0</v>
      </c>
      <c r="BD237" s="4">
        <v>0</v>
      </c>
      <c r="BE237" s="4">
        <v>0</v>
      </c>
      <c r="BF237" s="4">
        <v>0</v>
      </c>
      <c r="BG237" s="4">
        <v>0</v>
      </c>
      <c r="BH237" s="4">
        <v>0</v>
      </c>
      <c r="BI237" s="4">
        <v>0</v>
      </c>
      <c r="BJ237" s="4">
        <v>23</v>
      </c>
      <c r="BK237" s="4">
        <v>0</v>
      </c>
      <c r="BL237" s="4">
        <v>0</v>
      </c>
      <c r="BM237" s="4">
        <v>0</v>
      </c>
      <c r="BN237" s="4">
        <v>0</v>
      </c>
      <c r="BO237" s="4">
        <v>0</v>
      </c>
      <c r="BP237" s="4">
        <v>0</v>
      </c>
      <c r="BQ237" s="4">
        <v>0</v>
      </c>
      <c r="BR237" s="4">
        <v>0</v>
      </c>
      <c r="BS237" s="4">
        <v>0</v>
      </c>
      <c r="BT237" s="4">
        <v>0</v>
      </c>
      <c r="BU237" s="4">
        <v>0</v>
      </c>
      <c r="BV237" s="4">
        <v>2</v>
      </c>
      <c r="BW237" s="4">
        <v>0</v>
      </c>
      <c r="BX237" s="4">
        <v>8</v>
      </c>
      <c r="BY237" s="4">
        <v>0</v>
      </c>
      <c r="BZ237" s="4">
        <v>0</v>
      </c>
      <c r="CA237" s="4">
        <v>0</v>
      </c>
      <c r="CB237" s="4">
        <v>0</v>
      </c>
      <c r="CC237" s="4">
        <v>0</v>
      </c>
      <c r="CD237" s="4">
        <v>0</v>
      </c>
      <c r="CE237" s="4">
        <v>0</v>
      </c>
      <c r="CF237" s="4">
        <v>0</v>
      </c>
      <c r="CG237" s="4">
        <v>0</v>
      </c>
      <c r="CH237" s="5" t="s">
        <v>232</v>
      </c>
      <c r="CI237" s="6" t="s">
        <v>233</v>
      </c>
    </row>
    <row r="238" spans="1:87" ht="37.5" hidden="1">
      <c r="A238" s="65" t="s">
        <v>230</v>
      </c>
      <c r="B238" s="3" t="s">
        <v>29</v>
      </c>
      <c r="C238" s="64">
        <v>22</v>
      </c>
      <c r="D238" s="64">
        <v>0</v>
      </c>
      <c r="E238" s="4">
        <v>22</v>
      </c>
      <c r="F238" s="33" t="str">
        <f>IF(Таблица2[[#This Row],[Выпуск 2024 г.]]=Таблица2[[#This Row],[Трудоустроены]]+Таблица2[[#This Row],[индивидуальные предприниматели или самозанятые]]+Таблица2[[#This Row],[Будут трудоустроены]]+Таблица2[[#This Row],[индивидуальные предприниматели или самозанятые29]]+Таблица2[[#This Row],[продолжат обучение без трудоустройства]]+Таблица2[[#This Row],[призваны в армию, будут призваны в армию]]+Таблица2[[#This Row],[находятся в отпуске по уходу за ребенком, будут находиться в отпуске по уходу за ребенком]]+Таблица2[[#This Row],[Зарегистрированы в центрах занятости в качестве безработных (получают пособие по безработице) и не планируют трудоустраиваться]]+Таблица2[[#This Row],[Не планируют трудоустраиваться, в том числе по причинам получения иных социальных льгот ]]+Таблица2[[#This Row],[Иные причины нахождения под риском нетрудоустройства]]+Таблица2[[#This Row],[Тяжелое состояние здоровья, не позволяющее трудоустраиваться]]+Таблица2[[#This Row],[Находятся под следствием, отбывают наказание]]+Таблица2[[#This Row],[Переезд за пределы Российской Федерации]]+Таблица2[[#This Row],[Не могут трудоустраиваться в связи с уходом за больными родственниками, в связи с иными семейными обстоятельствами]], "+", "Не сходится сумма")</f>
        <v>+</v>
      </c>
      <c r="G238" s="4">
        <v>0</v>
      </c>
      <c r="H238" s="33" t="str">
        <f>IF(Таблица2[[#This Row],[Из них (из 3): трудоустроены по получаемой профессии, специальности]]&lt;=Таблица2[[#This Row],[Трудоустроены]], "+", "Не сход 3 и 4")</f>
        <v>+</v>
      </c>
      <c r="I238" s="33" t="str">
        <f>IF(Таблица2[[#This Row],[Из них (из 3): продолжат обучение]]&lt;=Таблица2[[#This Row],[Трудоустроены]], "+", "Несход 3 и 5")</f>
        <v>+</v>
      </c>
      <c r="J238" s="33" t="str">
        <f>IF(Таблица2[[#This Row],[Трудоустроены]]=Таблица2[[#This Row],[в отрасли образования]]+Таблица2[[#This Row],[в медицинской отрасли]]+Таблица2[[#This Row],[в отрасли сферы услуг, туризма]]+Таблица2[[#This Row],[в отрасли сферы торговли, организациях финансового сектора]]+Таблица2[[#This Row],[в отрасли правоохранительной сферы и управления]]+Таблица2[[#This Row],[в отрасли средств массовой информации]]+Таблица2[[#This Row],[на предприятия оборонно-промышленного комплекса]]+Таблица2[[#This Row],[машиностроения (кроме оборонно-промышленного комплекса)]]+Таблица2[[#This Row],[сельского хозяйства]]+Таблица2[[#This Row],[металлургии ]]+Таблица2[[#This Row],[железнодорожного транспорта]]+Таблица2[[#This Row],[легкой промышленности]]+Таблица2[[#This Row],[химической отрасли]]+Таблица2[[#This Row],[атомной отрасли (кроме оборонно-промышленного комплекса)]]+Таблица2[[#This Row],[фармацевтической отрасли]]+Таблица2[[#This Row],[отрасли информационных технологий]]+Таблица2[[#This Row],[радиоэлектроники (кроме оборонно-промышленного комплекса)]]+Таблица2[[#This Row],[топливно-энергетического комплекса (кроме оборонно-промышленного комплекса)]]+Таблица2[[#This Row],[транспортной отрасли]]+Таблица2[[#This Row],[горнодобывающей отрасли]]+Таблица2[[#This Row],[отрасли электротехнической промышленности (кроме оборонно-промышленного комплекса)]]+Таблица2[[#This Row],[лесной промышленности]]+Таблица2[[#This Row],[строительной отрасли]]+Таблица2[[#This Row],[отрасли электронной промышленности (кроме оборонно-промышленного комплекса)]]+Таблица2[[#This Row],[индустрии робототехники]]+Таблица2[[#This Row],[в отрасли искусства]]+Таблица2[[#This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 "+", "ОШИБКА")</f>
        <v>+</v>
      </c>
      <c r="K238" s="4">
        <v>0</v>
      </c>
      <c r="L238" s="4">
        <v>0</v>
      </c>
      <c r="M238" s="4">
        <v>0</v>
      </c>
      <c r="N238" s="4">
        <v>0</v>
      </c>
      <c r="O238" s="4">
        <v>0</v>
      </c>
      <c r="P238" s="4">
        <v>0</v>
      </c>
      <c r="Q238" s="4">
        <v>0</v>
      </c>
      <c r="R238" s="4">
        <v>0</v>
      </c>
      <c r="S238" s="4">
        <v>0</v>
      </c>
      <c r="T238" s="4">
        <v>0</v>
      </c>
      <c r="U238" s="4">
        <v>0</v>
      </c>
      <c r="V238" s="4">
        <v>0</v>
      </c>
      <c r="W238" s="4">
        <v>0</v>
      </c>
      <c r="X238" s="4">
        <v>0</v>
      </c>
      <c r="Y238" s="4">
        <v>0</v>
      </c>
      <c r="Z238" s="4">
        <v>0</v>
      </c>
      <c r="AA238" s="4">
        <v>0</v>
      </c>
      <c r="AB238" s="4">
        <v>0</v>
      </c>
      <c r="AC238" s="4">
        <v>0</v>
      </c>
      <c r="AD238" s="4">
        <v>0</v>
      </c>
      <c r="AE238" s="4">
        <v>0</v>
      </c>
      <c r="AF238" s="4">
        <v>0</v>
      </c>
      <c r="AG238" s="4">
        <v>0</v>
      </c>
      <c r="AH238" s="4">
        <v>0</v>
      </c>
      <c r="AI238" s="4">
        <v>0</v>
      </c>
      <c r="AJ238" s="4">
        <v>0</v>
      </c>
      <c r="AK238" s="4">
        <v>0</v>
      </c>
      <c r="AL238" s="4">
        <v>0</v>
      </c>
      <c r="AM238" s="4">
        <v>0</v>
      </c>
      <c r="AN238" s="4">
        <v>0</v>
      </c>
      <c r="AO238" s="12">
        <v>16</v>
      </c>
      <c r="AP238" s="33" t="str">
        <f>IF(Таблица2[[#This Row],[из них (из 34): трудоустраиваются по полученной профессии, специальности]]&lt;=Таблица2[[#This Row],[Будут трудоустроены]], "+", "Не сход 34 и 35")</f>
        <v>+</v>
      </c>
      <c r="AQ238" s="33" t="str">
        <f>IF(Таблица2[[#This Row],[из них (из 34) продолжат обучение
]]&lt;=Таблица2[[#This Row],[Будут трудоустроены]], "+", "Не сход 34 и 36")</f>
        <v>+</v>
      </c>
      <c r="AR238" s="33" t="str">
        <f>IF(Таблица2[[#This Row],[Будут трудоустроены]]=Таблица2[[#This Row],[в отрасли образования2]]+Таблица2[[#This Row],[в медицинской отрасли3]]+Таблица2[[#This Row],[в отрасли сферы услуг, туризма4]]+Таблица2[[#This Row],[в отрасли сферы торговли, организациях финансового сектора5]]+Таблица2[[#This Row],[в отрасли правоохранительной сферы и управления6]]+Таблица2[[#This Row],[на предприятия оборонно-промышленного комплекса8]]+Таблица2[[#This Row],[в отрасли средств массовой информации7]]+Таблица2[[#This Row],[машиностроения (кроме оборонно-промышленного комплекса)9]]+Таблица2[[#This Row],[сельского хозяйства10]]+Таблица2[[#This Row],[металлургии 11]]+Таблица2[[#This Row],[железнодорожного транспорта12]]+Таблица2[[#This Row],[легкой промышленности13]]+Таблица2[[#This Row],[химической отрасли14]]+Таблица2[[#This Row],[атомной отрасли (кроме оборонно-промышленного комплекса)15]]+Таблица2[[#This Row],[фармацевтической отрасли16]]+Таблица2[[#This Row],[отрасли информационных технологий17]]+Таблица2[[#This Row],[радиоэлектроники (кроме оборонно-промышленного комплекса)18]]+Таблица2[[#This Row],[топливно-энергетического комплекса (кроме оборонно-промышленного комплекса)19]]+Таблица2[[#This Row],[транспортной отрасли20]]+Таблица2[[#This Row],[горнодобывающей отрасли21]]+Таблица2[[#This Row],[отрасли электротехнической промышленности (кроме оборонно-промышленного комплекса)22]]+Таблица2[[#This Row],[лесной промышленности23]]+Таблица2[[#This Row],[строительной отрасли24]]+Таблица2[[#This Row],[отрасли электронной промышленности (кроме оборонно-промышленного комплекса)25]]+Таблица2[[#This Row],[индустрии робототехники26]]+Таблица2[[#This Row],[в отрасли искусства27]]+Таблица2[[#This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спорт28]], "+", "ОШИБКА")</f>
        <v>+</v>
      </c>
      <c r="AS238" s="4">
        <v>16</v>
      </c>
      <c r="AT238" s="4">
        <v>4</v>
      </c>
      <c r="AU238" s="4">
        <v>0</v>
      </c>
      <c r="AV238" s="4">
        <v>0</v>
      </c>
      <c r="AW238" s="4">
        <v>0</v>
      </c>
      <c r="AX238" s="4">
        <v>0</v>
      </c>
      <c r="AY238" s="4">
        <v>0</v>
      </c>
      <c r="AZ238" s="4">
        <v>0</v>
      </c>
      <c r="BA238" s="4">
        <v>0</v>
      </c>
      <c r="BB238" s="4">
        <v>0</v>
      </c>
      <c r="BC238" s="4">
        <v>0</v>
      </c>
      <c r="BD238" s="4">
        <v>0</v>
      </c>
      <c r="BE238" s="4">
        <v>0</v>
      </c>
      <c r="BF238" s="4">
        <v>0</v>
      </c>
      <c r="BG238" s="4">
        <v>0</v>
      </c>
      <c r="BH238" s="4">
        <v>0</v>
      </c>
      <c r="BI238" s="4">
        <v>0</v>
      </c>
      <c r="BJ238" s="4">
        <v>16</v>
      </c>
      <c r="BK238" s="4">
        <v>0</v>
      </c>
      <c r="BL238" s="4">
        <v>0</v>
      </c>
      <c r="BM238" s="4">
        <v>0</v>
      </c>
      <c r="BN238" s="4">
        <v>0</v>
      </c>
      <c r="BO238" s="4">
        <v>0</v>
      </c>
      <c r="BP238" s="4">
        <v>0</v>
      </c>
      <c r="BQ238" s="4">
        <v>0</v>
      </c>
      <c r="BR238" s="4">
        <v>0</v>
      </c>
      <c r="BS238" s="4">
        <v>0</v>
      </c>
      <c r="BT238" s="4">
        <v>0</v>
      </c>
      <c r="BU238" s="4">
        <v>0</v>
      </c>
      <c r="BV238" s="4">
        <v>1</v>
      </c>
      <c r="BW238" s="4">
        <v>0</v>
      </c>
      <c r="BX238" s="4">
        <v>5</v>
      </c>
      <c r="BY238" s="4">
        <v>0</v>
      </c>
      <c r="BZ238" s="4">
        <v>0</v>
      </c>
      <c r="CA238" s="4">
        <v>0</v>
      </c>
      <c r="CB238" s="4">
        <v>0</v>
      </c>
      <c r="CC238" s="4">
        <v>0</v>
      </c>
      <c r="CD238" s="4">
        <v>0</v>
      </c>
      <c r="CE238" s="4">
        <v>0</v>
      </c>
      <c r="CF238" s="4">
        <v>0</v>
      </c>
      <c r="CG238" s="4">
        <v>0</v>
      </c>
      <c r="CH238" s="5" t="s">
        <v>232</v>
      </c>
      <c r="CI238" s="6" t="s">
        <v>233</v>
      </c>
    </row>
    <row r="239" spans="1:87" ht="37.5" hidden="1">
      <c r="A239" s="65" t="s">
        <v>230</v>
      </c>
      <c r="B239" s="3" t="s">
        <v>155</v>
      </c>
      <c r="C239" s="64">
        <v>22</v>
      </c>
      <c r="D239" s="64">
        <v>0</v>
      </c>
      <c r="E239" s="4">
        <v>22</v>
      </c>
      <c r="F239" s="33" t="str">
        <f>IF(Таблица2[[#This Row],[Выпуск 2024 г.]]=Таблица2[[#This Row],[Трудоустроены]]+Таблица2[[#This Row],[индивидуальные предприниматели или самозанятые]]+Таблица2[[#This Row],[Будут трудоустроены]]+Таблица2[[#This Row],[индивидуальные предприниматели или самозанятые29]]+Таблица2[[#This Row],[продолжат обучение без трудоустройства]]+Таблица2[[#This Row],[призваны в армию, будут призваны в армию]]+Таблица2[[#This Row],[находятся в отпуске по уходу за ребенком, будут находиться в отпуске по уходу за ребенком]]+Таблица2[[#This Row],[Зарегистрированы в центрах занятости в качестве безработных (получают пособие по безработице) и не планируют трудоустраиваться]]+Таблица2[[#This Row],[Не планируют трудоустраиваться, в том числе по причинам получения иных социальных льгот ]]+Таблица2[[#This Row],[Иные причины нахождения под риском нетрудоустройства]]+Таблица2[[#This Row],[Тяжелое состояние здоровья, не позволяющее трудоустраиваться]]+Таблица2[[#This Row],[Находятся под следствием, отбывают наказание]]+Таблица2[[#This Row],[Переезд за пределы Российской Федерации]]+Таблица2[[#This Row],[Не могут трудоустраиваться в связи с уходом за больными родственниками, в связи с иными семейными обстоятельствами]], "+", "Не сходится сумма")</f>
        <v>+</v>
      </c>
      <c r="G239" s="4">
        <v>0</v>
      </c>
      <c r="H239" s="33" t="str">
        <f>IF(Таблица2[[#This Row],[Из них (из 3): трудоустроены по получаемой профессии, специальности]]&lt;=Таблица2[[#This Row],[Трудоустроены]], "+", "Не сход 3 и 4")</f>
        <v>+</v>
      </c>
      <c r="I239" s="33" t="str">
        <f>IF(Таблица2[[#This Row],[Из них (из 3): продолжат обучение]]&lt;=Таблица2[[#This Row],[Трудоустроены]], "+", "Несход 3 и 5")</f>
        <v>+</v>
      </c>
      <c r="J239" s="33" t="str">
        <f>IF(Таблица2[[#This Row],[Трудоустроены]]=Таблица2[[#This Row],[в отрасли образования]]+Таблица2[[#This Row],[в медицинской отрасли]]+Таблица2[[#This Row],[в отрасли сферы услуг, туризма]]+Таблица2[[#This Row],[в отрасли сферы торговли, организациях финансового сектора]]+Таблица2[[#This Row],[в отрасли правоохранительной сферы и управления]]+Таблица2[[#This Row],[в отрасли средств массовой информации]]+Таблица2[[#This Row],[на предприятия оборонно-промышленного комплекса]]+Таблица2[[#This Row],[машиностроения (кроме оборонно-промышленного комплекса)]]+Таблица2[[#This Row],[сельского хозяйства]]+Таблица2[[#This Row],[металлургии ]]+Таблица2[[#This Row],[железнодорожного транспорта]]+Таблица2[[#This Row],[легкой промышленности]]+Таблица2[[#This Row],[химической отрасли]]+Таблица2[[#This Row],[атомной отрасли (кроме оборонно-промышленного комплекса)]]+Таблица2[[#This Row],[фармацевтической отрасли]]+Таблица2[[#This Row],[отрасли информационных технологий]]+Таблица2[[#This Row],[радиоэлектроники (кроме оборонно-промышленного комплекса)]]+Таблица2[[#This Row],[топливно-энергетического комплекса (кроме оборонно-промышленного комплекса)]]+Таблица2[[#This Row],[транспортной отрасли]]+Таблица2[[#This Row],[горнодобывающей отрасли]]+Таблица2[[#This Row],[отрасли электротехнической промышленности (кроме оборонно-промышленного комплекса)]]+Таблица2[[#This Row],[лесной промышленности]]+Таблица2[[#This Row],[строительной отрасли]]+Таблица2[[#This Row],[отрасли электронной промышленности (кроме оборонно-промышленного комплекса)]]+Таблица2[[#This Row],[индустрии робототехники]]+Таблица2[[#This Row],[в отрасли искусства]]+Таблица2[[#This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 "+", "ОШИБКА")</f>
        <v>+</v>
      </c>
      <c r="K239" s="4">
        <v>0</v>
      </c>
      <c r="L239" s="4">
        <v>0</v>
      </c>
      <c r="M239" s="4">
        <v>0</v>
      </c>
      <c r="N239" s="4">
        <v>0</v>
      </c>
      <c r="O239" s="4">
        <v>0</v>
      </c>
      <c r="P239" s="4">
        <v>0</v>
      </c>
      <c r="Q239" s="4">
        <v>0</v>
      </c>
      <c r="R239" s="4">
        <v>0</v>
      </c>
      <c r="S239" s="4">
        <v>0</v>
      </c>
      <c r="T239" s="4">
        <v>0</v>
      </c>
      <c r="U239" s="4">
        <v>0</v>
      </c>
      <c r="V239" s="4">
        <v>0</v>
      </c>
      <c r="W239" s="4">
        <v>0</v>
      </c>
      <c r="X239" s="4">
        <v>0</v>
      </c>
      <c r="Y239" s="4">
        <v>0</v>
      </c>
      <c r="Z239" s="4">
        <v>0</v>
      </c>
      <c r="AA239" s="4">
        <v>0</v>
      </c>
      <c r="AB239" s="4">
        <v>0</v>
      </c>
      <c r="AC239" s="4">
        <v>0</v>
      </c>
      <c r="AD239" s="4">
        <v>0</v>
      </c>
      <c r="AE239" s="4">
        <v>0</v>
      </c>
      <c r="AF239" s="4">
        <v>0</v>
      </c>
      <c r="AG239" s="4">
        <v>0</v>
      </c>
      <c r="AH239" s="4">
        <v>0</v>
      </c>
      <c r="AI239" s="4">
        <v>0</v>
      </c>
      <c r="AJ239" s="4">
        <v>0</v>
      </c>
      <c r="AK239" s="4">
        <v>0</v>
      </c>
      <c r="AL239" s="4">
        <v>0</v>
      </c>
      <c r="AM239" s="4">
        <v>0</v>
      </c>
      <c r="AN239" s="4">
        <v>0</v>
      </c>
      <c r="AO239" s="12">
        <v>7</v>
      </c>
      <c r="AP239" s="33" t="str">
        <f>IF(Таблица2[[#This Row],[из них (из 34): трудоустраиваются по полученной профессии, специальности]]&lt;=Таблица2[[#This Row],[Будут трудоустроены]], "+", "Не сход 34 и 35")</f>
        <v>+</v>
      </c>
      <c r="AQ239" s="33" t="str">
        <f>IF(Таблица2[[#This Row],[из них (из 34) продолжат обучение
]]&lt;=Таблица2[[#This Row],[Будут трудоустроены]], "+", "Не сход 34 и 36")</f>
        <v>+</v>
      </c>
      <c r="AR239" s="33" t="str">
        <f>IF(Таблица2[[#This Row],[Будут трудоустроены]]=Таблица2[[#This Row],[в отрасли образования2]]+Таблица2[[#This Row],[в медицинской отрасли3]]+Таблица2[[#This Row],[в отрасли сферы услуг, туризма4]]+Таблица2[[#This Row],[в отрасли сферы торговли, организациях финансового сектора5]]+Таблица2[[#This Row],[в отрасли правоохранительной сферы и управления6]]+Таблица2[[#This Row],[на предприятия оборонно-промышленного комплекса8]]+Таблица2[[#This Row],[в отрасли средств массовой информации7]]+Таблица2[[#This Row],[машиностроения (кроме оборонно-промышленного комплекса)9]]+Таблица2[[#This Row],[сельского хозяйства10]]+Таблица2[[#This Row],[металлургии 11]]+Таблица2[[#This Row],[железнодорожного транспорта12]]+Таблица2[[#This Row],[легкой промышленности13]]+Таблица2[[#This Row],[химической отрасли14]]+Таблица2[[#This Row],[атомной отрасли (кроме оборонно-промышленного комплекса)15]]+Таблица2[[#This Row],[фармацевтической отрасли16]]+Таблица2[[#This Row],[отрасли информационных технологий17]]+Таблица2[[#This Row],[радиоэлектроники (кроме оборонно-промышленного комплекса)18]]+Таблица2[[#This Row],[топливно-энергетического комплекса (кроме оборонно-промышленного комплекса)19]]+Таблица2[[#This Row],[транспортной отрасли20]]+Таблица2[[#This Row],[горнодобывающей отрасли21]]+Таблица2[[#This Row],[отрасли электротехнической промышленности (кроме оборонно-промышленного комплекса)22]]+Таблица2[[#This Row],[лесной промышленности23]]+Таблица2[[#This Row],[строительной отрасли24]]+Таблица2[[#This Row],[отрасли электронной промышленности (кроме оборонно-промышленного комплекса)25]]+Таблица2[[#This Row],[индустрии робототехники26]]+Таблица2[[#This Row],[в отрасли искусства27]]+Таблица2[[#This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спорт28]], "+", "ОШИБКА")</f>
        <v>+</v>
      </c>
      <c r="AS239" s="4">
        <v>7</v>
      </c>
      <c r="AT239" s="4">
        <v>0</v>
      </c>
      <c r="AU239" s="4">
        <v>0</v>
      </c>
      <c r="AV239" s="4">
        <v>0</v>
      </c>
      <c r="AW239" s="4">
        <v>0</v>
      </c>
      <c r="AX239" s="4">
        <v>0</v>
      </c>
      <c r="AY239" s="4">
        <v>0</v>
      </c>
      <c r="AZ239" s="4">
        <v>0</v>
      </c>
      <c r="BA239" s="4">
        <v>0</v>
      </c>
      <c r="BB239" s="4">
        <v>0</v>
      </c>
      <c r="BC239" s="4">
        <v>0</v>
      </c>
      <c r="BD239" s="4">
        <v>0</v>
      </c>
      <c r="BE239" s="4">
        <v>0</v>
      </c>
      <c r="BF239" s="4">
        <v>0</v>
      </c>
      <c r="BG239" s="4">
        <v>0</v>
      </c>
      <c r="BH239" s="4">
        <v>0</v>
      </c>
      <c r="BI239" s="4">
        <v>0</v>
      </c>
      <c r="BJ239" s="4">
        <v>0</v>
      </c>
      <c r="BK239" s="4">
        <v>0</v>
      </c>
      <c r="BL239" s="4">
        <v>0</v>
      </c>
      <c r="BM239" s="4">
        <v>7</v>
      </c>
      <c r="BN239" s="4">
        <v>0</v>
      </c>
      <c r="BO239" s="4">
        <v>0</v>
      </c>
      <c r="BP239" s="4">
        <v>0</v>
      </c>
      <c r="BQ239" s="4">
        <v>0</v>
      </c>
      <c r="BR239" s="4">
        <v>0</v>
      </c>
      <c r="BS239" s="4">
        <v>0</v>
      </c>
      <c r="BT239" s="4">
        <v>0</v>
      </c>
      <c r="BU239" s="4">
        <v>0</v>
      </c>
      <c r="BV239" s="4">
        <v>0</v>
      </c>
      <c r="BW239" s="4">
        <v>0</v>
      </c>
      <c r="BX239" s="4">
        <v>15</v>
      </c>
      <c r="BY239" s="4">
        <v>0</v>
      </c>
      <c r="BZ239" s="4">
        <v>0</v>
      </c>
      <c r="CA239" s="4">
        <v>0</v>
      </c>
      <c r="CB239" s="4">
        <v>0</v>
      </c>
      <c r="CC239" s="4">
        <v>0</v>
      </c>
      <c r="CD239" s="4">
        <v>0</v>
      </c>
      <c r="CE239" s="4">
        <v>0</v>
      </c>
      <c r="CF239" s="4">
        <v>0</v>
      </c>
      <c r="CG239" s="4">
        <v>0</v>
      </c>
      <c r="CH239" s="5" t="s">
        <v>232</v>
      </c>
      <c r="CI239" s="6" t="s">
        <v>234</v>
      </c>
    </row>
    <row r="240" spans="1:87" ht="37.5" hidden="1">
      <c r="A240" s="65" t="s">
        <v>230</v>
      </c>
      <c r="B240" s="3" t="s">
        <v>144</v>
      </c>
      <c r="C240" s="64">
        <v>52</v>
      </c>
      <c r="D240" s="64">
        <v>0</v>
      </c>
      <c r="E240" s="4">
        <v>52</v>
      </c>
      <c r="F240" s="33" t="str">
        <f>IF(Таблица2[[#This Row],[Выпуск 2024 г.]]=Таблица2[[#This Row],[Трудоустроены]]+Таблица2[[#This Row],[индивидуальные предприниматели или самозанятые]]+Таблица2[[#This Row],[Будут трудоустроены]]+Таблица2[[#This Row],[индивидуальные предприниматели или самозанятые29]]+Таблица2[[#This Row],[продолжат обучение без трудоустройства]]+Таблица2[[#This Row],[призваны в армию, будут призваны в армию]]+Таблица2[[#This Row],[находятся в отпуске по уходу за ребенком, будут находиться в отпуске по уходу за ребенком]]+Таблица2[[#This Row],[Зарегистрированы в центрах занятости в качестве безработных (получают пособие по безработице) и не планируют трудоустраиваться]]+Таблица2[[#This Row],[Не планируют трудоустраиваться, в том числе по причинам получения иных социальных льгот ]]+Таблица2[[#This Row],[Иные причины нахождения под риском нетрудоустройства]]+Таблица2[[#This Row],[Тяжелое состояние здоровья, не позволяющее трудоустраиваться]]+Таблица2[[#This Row],[Находятся под следствием, отбывают наказание]]+Таблица2[[#This Row],[Переезд за пределы Российской Федерации]]+Таблица2[[#This Row],[Не могут трудоустраиваться в связи с уходом за больными родственниками, в связи с иными семейными обстоятельствами]], "+", "Не сходится сумма")</f>
        <v>+</v>
      </c>
      <c r="G240" s="4">
        <v>0</v>
      </c>
      <c r="H240" s="33" t="str">
        <f>IF(Таблица2[[#This Row],[Из них (из 3): трудоустроены по получаемой профессии, специальности]]&lt;=Таблица2[[#This Row],[Трудоустроены]], "+", "Не сход 3 и 4")</f>
        <v>+</v>
      </c>
      <c r="I240" s="33" t="str">
        <f>IF(Таблица2[[#This Row],[Из них (из 3): продолжат обучение]]&lt;=Таблица2[[#This Row],[Трудоустроены]], "+", "Несход 3 и 5")</f>
        <v>+</v>
      </c>
      <c r="J240" s="33" t="str">
        <f>IF(Таблица2[[#This Row],[Трудоустроены]]=Таблица2[[#This Row],[в отрасли образования]]+Таблица2[[#This Row],[в медицинской отрасли]]+Таблица2[[#This Row],[в отрасли сферы услуг, туризма]]+Таблица2[[#This Row],[в отрасли сферы торговли, организациях финансового сектора]]+Таблица2[[#This Row],[в отрасли правоохранительной сферы и управления]]+Таблица2[[#This Row],[в отрасли средств массовой информации]]+Таблица2[[#This Row],[на предприятия оборонно-промышленного комплекса]]+Таблица2[[#This Row],[машиностроения (кроме оборонно-промышленного комплекса)]]+Таблица2[[#This Row],[сельского хозяйства]]+Таблица2[[#This Row],[металлургии ]]+Таблица2[[#This Row],[железнодорожного транспорта]]+Таблица2[[#This Row],[легкой промышленности]]+Таблица2[[#This Row],[химической отрасли]]+Таблица2[[#This Row],[атомной отрасли (кроме оборонно-промышленного комплекса)]]+Таблица2[[#This Row],[фармацевтической отрасли]]+Таблица2[[#This Row],[отрасли информационных технологий]]+Таблица2[[#This Row],[радиоэлектроники (кроме оборонно-промышленного комплекса)]]+Таблица2[[#This Row],[топливно-энергетического комплекса (кроме оборонно-промышленного комплекса)]]+Таблица2[[#This Row],[транспортной отрасли]]+Таблица2[[#This Row],[горнодобывающей отрасли]]+Таблица2[[#This Row],[отрасли электротехнической промышленности (кроме оборонно-промышленного комплекса)]]+Таблица2[[#This Row],[лесной промышленности]]+Таблица2[[#This Row],[строительной отрасли]]+Таблица2[[#This Row],[отрасли электронной промышленности (кроме оборонно-промышленного комплекса)]]+Таблица2[[#This Row],[индустрии робототехники]]+Таблица2[[#This Row],[в отрасли искусства]]+Таблица2[[#This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 "+", "ОШИБКА")</f>
        <v>+</v>
      </c>
      <c r="K240" s="4">
        <v>0</v>
      </c>
      <c r="L240" s="4">
        <v>0</v>
      </c>
      <c r="M240" s="4">
        <v>0</v>
      </c>
      <c r="N240" s="4">
        <v>0</v>
      </c>
      <c r="O240" s="4">
        <v>0</v>
      </c>
      <c r="P240" s="4">
        <v>0</v>
      </c>
      <c r="Q240" s="4">
        <v>0</v>
      </c>
      <c r="R240" s="4">
        <v>0</v>
      </c>
      <c r="S240" s="4">
        <v>0</v>
      </c>
      <c r="T240" s="4">
        <v>0</v>
      </c>
      <c r="U240" s="4">
        <v>0</v>
      </c>
      <c r="V240" s="4">
        <v>0</v>
      </c>
      <c r="W240" s="4">
        <v>0</v>
      </c>
      <c r="X240" s="4">
        <v>0</v>
      </c>
      <c r="Y240" s="4">
        <v>0</v>
      </c>
      <c r="Z240" s="4">
        <v>0</v>
      </c>
      <c r="AA240" s="4">
        <v>0</v>
      </c>
      <c r="AB240" s="4">
        <v>0</v>
      </c>
      <c r="AC240" s="4">
        <v>0</v>
      </c>
      <c r="AD240" s="4">
        <v>0</v>
      </c>
      <c r="AE240" s="4">
        <v>0</v>
      </c>
      <c r="AF240" s="4">
        <v>0</v>
      </c>
      <c r="AG240" s="4">
        <v>0</v>
      </c>
      <c r="AH240" s="4">
        <v>0</v>
      </c>
      <c r="AI240" s="4">
        <v>0</v>
      </c>
      <c r="AJ240" s="4">
        <v>0</v>
      </c>
      <c r="AK240" s="4">
        <v>0</v>
      </c>
      <c r="AL240" s="4">
        <v>0</v>
      </c>
      <c r="AM240" s="4">
        <v>0</v>
      </c>
      <c r="AN240" s="4">
        <v>0</v>
      </c>
      <c r="AO240" s="12">
        <v>14</v>
      </c>
      <c r="AP240" s="33" t="str">
        <f>IF(Таблица2[[#This Row],[из них (из 34): трудоустраиваются по полученной профессии, специальности]]&lt;=Таблица2[[#This Row],[Будут трудоустроены]], "+", "Не сход 34 и 35")</f>
        <v>+</v>
      </c>
      <c r="AQ240" s="33" t="str">
        <f>IF(Таблица2[[#This Row],[из них (из 34) продолжат обучение
]]&lt;=Таблица2[[#This Row],[Будут трудоустроены]], "+", "Не сход 34 и 36")</f>
        <v>+</v>
      </c>
      <c r="AR240" s="33" t="str">
        <f>IF(Таблица2[[#This Row],[Будут трудоустроены]]=Таблица2[[#This Row],[в отрасли образования2]]+Таблица2[[#This Row],[в медицинской отрасли3]]+Таблица2[[#This Row],[в отрасли сферы услуг, туризма4]]+Таблица2[[#This Row],[в отрасли сферы торговли, организациях финансового сектора5]]+Таблица2[[#This Row],[в отрасли правоохранительной сферы и управления6]]+Таблица2[[#This Row],[на предприятия оборонно-промышленного комплекса8]]+Таблица2[[#This Row],[в отрасли средств массовой информации7]]+Таблица2[[#This Row],[машиностроения (кроме оборонно-промышленного комплекса)9]]+Таблица2[[#This Row],[сельского хозяйства10]]+Таблица2[[#This Row],[металлургии 11]]+Таблица2[[#This Row],[железнодорожного транспорта12]]+Таблица2[[#This Row],[легкой промышленности13]]+Таблица2[[#This Row],[химической отрасли14]]+Таблица2[[#This Row],[атомной отрасли (кроме оборонно-промышленного комплекса)15]]+Таблица2[[#This Row],[фармацевтической отрасли16]]+Таблица2[[#This Row],[отрасли информационных технологий17]]+Таблица2[[#This Row],[радиоэлектроники (кроме оборонно-промышленного комплекса)18]]+Таблица2[[#This Row],[топливно-энергетического комплекса (кроме оборонно-промышленного комплекса)19]]+Таблица2[[#This Row],[транспортной отрасли20]]+Таблица2[[#This Row],[горнодобывающей отрасли21]]+Таблица2[[#This Row],[отрасли электротехнической промышленности (кроме оборонно-промышленного комплекса)22]]+Таблица2[[#This Row],[лесной промышленности23]]+Таблица2[[#This Row],[строительной отрасли24]]+Таблица2[[#This Row],[отрасли электронной промышленности (кроме оборонно-промышленного комплекса)25]]+Таблица2[[#This Row],[индустрии робототехники26]]+Таблица2[[#This Row],[в отрасли искусства27]]+Таблица2[[#This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спорт28]], "+", "ОШИБКА")</f>
        <v>+</v>
      </c>
      <c r="AS240" s="4">
        <v>14</v>
      </c>
      <c r="AT240" s="4">
        <v>0</v>
      </c>
      <c r="AU240" s="4">
        <v>0</v>
      </c>
      <c r="AV240" s="4">
        <v>0</v>
      </c>
      <c r="AW240" s="4">
        <v>0</v>
      </c>
      <c r="AX240" s="4">
        <v>0</v>
      </c>
      <c r="AY240" s="4">
        <v>0</v>
      </c>
      <c r="AZ240" s="4">
        <v>0</v>
      </c>
      <c r="BA240" s="4">
        <v>0</v>
      </c>
      <c r="BB240" s="4">
        <v>0</v>
      </c>
      <c r="BC240" s="4">
        <v>0</v>
      </c>
      <c r="BD240" s="4">
        <v>0</v>
      </c>
      <c r="BE240" s="4">
        <v>0</v>
      </c>
      <c r="BF240" s="4">
        <v>0</v>
      </c>
      <c r="BG240" s="4">
        <v>0</v>
      </c>
      <c r="BH240" s="4">
        <v>0</v>
      </c>
      <c r="BI240" s="4">
        <v>0</v>
      </c>
      <c r="BJ240" s="4">
        <v>0</v>
      </c>
      <c r="BK240" s="4">
        <v>0</v>
      </c>
      <c r="BL240" s="4">
        <v>0</v>
      </c>
      <c r="BM240" s="4">
        <v>14</v>
      </c>
      <c r="BN240" s="4">
        <v>0</v>
      </c>
      <c r="BO240" s="4">
        <v>0</v>
      </c>
      <c r="BP240" s="4">
        <v>0</v>
      </c>
      <c r="BQ240" s="4">
        <v>0</v>
      </c>
      <c r="BR240" s="4">
        <v>0</v>
      </c>
      <c r="BS240" s="4">
        <v>0</v>
      </c>
      <c r="BT240" s="4">
        <v>0</v>
      </c>
      <c r="BU240" s="4">
        <v>0</v>
      </c>
      <c r="BV240" s="4">
        <v>2</v>
      </c>
      <c r="BW240" s="4">
        <v>3</v>
      </c>
      <c r="BX240" s="4">
        <v>33</v>
      </c>
      <c r="BY240" s="4">
        <v>0</v>
      </c>
      <c r="BZ240" s="4">
        <v>0</v>
      </c>
      <c r="CA240" s="4">
        <v>0</v>
      </c>
      <c r="CB240" s="4">
        <v>0</v>
      </c>
      <c r="CC240" s="4">
        <v>0</v>
      </c>
      <c r="CD240" s="4">
        <v>0</v>
      </c>
      <c r="CE240" s="4">
        <v>0</v>
      </c>
      <c r="CF240" s="4">
        <v>0</v>
      </c>
      <c r="CG240" s="4">
        <v>0</v>
      </c>
      <c r="CH240" s="5" t="s">
        <v>232</v>
      </c>
      <c r="CI240" s="6" t="s">
        <v>234</v>
      </c>
    </row>
    <row r="241" spans="1:87" ht="37.5" hidden="1">
      <c r="A241" s="65" t="s">
        <v>230</v>
      </c>
      <c r="B241" s="3" t="s">
        <v>186</v>
      </c>
      <c r="C241" s="64">
        <v>19</v>
      </c>
      <c r="D241" s="64">
        <v>0</v>
      </c>
      <c r="E241" s="4">
        <v>19</v>
      </c>
      <c r="F241" s="33" t="str">
        <f>IF(Таблица2[[#This Row],[Выпуск 2024 г.]]=Таблица2[[#This Row],[Трудоустроены]]+Таблица2[[#This Row],[индивидуальные предприниматели или самозанятые]]+Таблица2[[#This Row],[Будут трудоустроены]]+Таблица2[[#This Row],[индивидуальные предприниматели или самозанятые29]]+Таблица2[[#This Row],[продолжат обучение без трудоустройства]]+Таблица2[[#This Row],[призваны в армию, будут призваны в армию]]+Таблица2[[#This Row],[находятся в отпуске по уходу за ребенком, будут находиться в отпуске по уходу за ребенком]]+Таблица2[[#This Row],[Зарегистрированы в центрах занятости в качестве безработных (получают пособие по безработице) и не планируют трудоустраиваться]]+Таблица2[[#This Row],[Не планируют трудоустраиваться, в том числе по причинам получения иных социальных льгот ]]+Таблица2[[#This Row],[Иные причины нахождения под риском нетрудоустройства]]+Таблица2[[#This Row],[Тяжелое состояние здоровья, не позволяющее трудоустраиваться]]+Таблица2[[#This Row],[Находятся под следствием, отбывают наказание]]+Таблица2[[#This Row],[Переезд за пределы Российской Федерации]]+Таблица2[[#This Row],[Не могут трудоустраиваться в связи с уходом за больными родственниками, в связи с иными семейными обстоятельствами]], "+", "Не сходится сумма")</f>
        <v>+</v>
      </c>
      <c r="G241" s="4">
        <v>0</v>
      </c>
      <c r="H241" s="33" t="str">
        <f>IF(Таблица2[[#This Row],[Из них (из 3): трудоустроены по получаемой профессии, специальности]]&lt;=Таблица2[[#This Row],[Трудоустроены]], "+", "Не сход 3 и 4")</f>
        <v>+</v>
      </c>
      <c r="I241" s="33" t="str">
        <f>IF(Таблица2[[#This Row],[Из них (из 3): продолжат обучение]]&lt;=Таблица2[[#This Row],[Трудоустроены]], "+", "Несход 3 и 5")</f>
        <v>+</v>
      </c>
      <c r="J241" s="33" t="str">
        <f>IF(Таблица2[[#This Row],[Трудоустроены]]=Таблица2[[#This Row],[в отрасли образования]]+Таблица2[[#This Row],[в медицинской отрасли]]+Таблица2[[#This Row],[в отрасли сферы услуг, туризма]]+Таблица2[[#This Row],[в отрасли сферы торговли, организациях финансового сектора]]+Таблица2[[#This Row],[в отрасли правоохранительной сферы и управления]]+Таблица2[[#This Row],[в отрасли средств массовой информации]]+Таблица2[[#This Row],[на предприятия оборонно-промышленного комплекса]]+Таблица2[[#This Row],[машиностроения (кроме оборонно-промышленного комплекса)]]+Таблица2[[#This Row],[сельского хозяйства]]+Таблица2[[#This Row],[металлургии ]]+Таблица2[[#This Row],[железнодорожного транспорта]]+Таблица2[[#This Row],[легкой промышленности]]+Таблица2[[#This Row],[химической отрасли]]+Таблица2[[#This Row],[атомной отрасли (кроме оборонно-промышленного комплекса)]]+Таблица2[[#This Row],[фармацевтической отрасли]]+Таблица2[[#This Row],[отрасли информационных технологий]]+Таблица2[[#This Row],[радиоэлектроники (кроме оборонно-промышленного комплекса)]]+Таблица2[[#This Row],[топливно-энергетического комплекса (кроме оборонно-промышленного комплекса)]]+Таблица2[[#This Row],[транспортной отрасли]]+Таблица2[[#This Row],[горнодобывающей отрасли]]+Таблица2[[#This Row],[отрасли электротехнической промышленности (кроме оборонно-промышленного комплекса)]]+Таблица2[[#This Row],[лесной промышленности]]+Таблица2[[#This Row],[строительной отрасли]]+Таблица2[[#This Row],[отрасли электронной промышленности (кроме оборонно-промышленного комплекса)]]+Таблица2[[#This Row],[индустрии робототехники]]+Таблица2[[#This Row],[в отрасли искусства]]+Таблица2[[#This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 "+", "ОШИБКА")</f>
        <v>+</v>
      </c>
      <c r="K241" s="4">
        <v>0</v>
      </c>
      <c r="L241" s="4">
        <v>0</v>
      </c>
      <c r="M241" s="4">
        <v>0</v>
      </c>
      <c r="N241" s="4">
        <v>0</v>
      </c>
      <c r="O241" s="4">
        <v>0</v>
      </c>
      <c r="P241" s="4">
        <v>0</v>
      </c>
      <c r="Q241" s="4">
        <v>0</v>
      </c>
      <c r="R241" s="4">
        <v>0</v>
      </c>
      <c r="S241" s="4">
        <v>0</v>
      </c>
      <c r="T241" s="4">
        <v>0</v>
      </c>
      <c r="U241" s="4">
        <v>0</v>
      </c>
      <c r="V241" s="4">
        <v>0</v>
      </c>
      <c r="W241" s="4">
        <v>0</v>
      </c>
      <c r="X241" s="4">
        <v>0</v>
      </c>
      <c r="Y241" s="4">
        <v>0</v>
      </c>
      <c r="Z241" s="4">
        <v>0</v>
      </c>
      <c r="AA241" s="4">
        <v>0</v>
      </c>
      <c r="AB241" s="4">
        <v>0</v>
      </c>
      <c r="AC241" s="4">
        <v>0</v>
      </c>
      <c r="AD241" s="4">
        <v>0</v>
      </c>
      <c r="AE241" s="4">
        <v>0</v>
      </c>
      <c r="AF241" s="4">
        <v>0</v>
      </c>
      <c r="AG241" s="4">
        <v>0</v>
      </c>
      <c r="AH241" s="4">
        <v>0</v>
      </c>
      <c r="AI241" s="4">
        <v>0</v>
      </c>
      <c r="AJ241" s="4">
        <v>0</v>
      </c>
      <c r="AK241" s="4">
        <v>0</v>
      </c>
      <c r="AL241" s="4">
        <v>0</v>
      </c>
      <c r="AM241" s="4">
        <v>0</v>
      </c>
      <c r="AN241" s="4">
        <v>0</v>
      </c>
      <c r="AO241" s="12">
        <v>19</v>
      </c>
      <c r="AP241" s="33" t="str">
        <f>IF(Таблица2[[#This Row],[из них (из 34): трудоустраиваются по полученной профессии, специальности]]&lt;=Таблица2[[#This Row],[Будут трудоустроены]], "+", "Не сход 34 и 35")</f>
        <v>+</v>
      </c>
      <c r="AQ241" s="33" t="str">
        <f>IF(Таблица2[[#This Row],[из них (из 34) продолжат обучение
]]&lt;=Таблица2[[#This Row],[Будут трудоустроены]], "+", "Не сход 34 и 36")</f>
        <v>+</v>
      </c>
      <c r="AR241" s="33" t="str">
        <f>IF(Таблица2[[#This Row],[Будут трудоустроены]]=Таблица2[[#This Row],[в отрасли образования2]]+Таблица2[[#This Row],[в медицинской отрасли3]]+Таблица2[[#This Row],[в отрасли сферы услуг, туризма4]]+Таблица2[[#This Row],[в отрасли сферы торговли, организациях финансового сектора5]]+Таблица2[[#This Row],[в отрасли правоохранительной сферы и управления6]]+Таблица2[[#This Row],[на предприятия оборонно-промышленного комплекса8]]+Таблица2[[#This Row],[в отрасли средств массовой информации7]]+Таблица2[[#This Row],[машиностроения (кроме оборонно-промышленного комплекса)9]]+Таблица2[[#This Row],[сельского хозяйства10]]+Таблица2[[#This Row],[металлургии 11]]+Таблица2[[#This Row],[железнодорожного транспорта12]]+Таблица2[[#This Row],[легкой промышленности13]]+Таблица2[[#This Row],[химической отрасли14]]+Таблица2[[#This Row],[атомной отрасли (кроме оборонно-промышленного комплекса)15]]+Таблица2[[#This Row],[фармацевтической отрасли16]]+Таблица2[[#This Row],[отрасли информационных технологий17]]+Таблица2[[#This Row],[радиоэлектроники (кроме оборонно-промышленного комплекса)18]]+Таблица2[[#This Row],[топливно-энергетического комплекса (кроме оборонно-промышленного комплекса)19]]+Таблица2[[#This Row],[транспортной отрасли20]]+Таблица2[[#This Row],[горнодобывающей отрасли21]]+Таблица2[[#This Row],[отрасли электротехнической промышленности (кроме оборонно-промышленного комплекса)22]]+Таблица2[[#This Row],[лесной промышленности23]]+Таблица2[[#This Row],[строительной отрасли24]]+Таблица2[[#This Row],[отрасли электронной промышленности (кроме оборонно-промышленного комплекса)25]]+Таблица2[[#This Row],[индустрии робототехники26]]+Таблица2[[#This Row],[в отрасли искусства27]]+Таблица2[[#This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спорт28]], "+", "ОШИБКА")</f>
        <v>+</v>
      </c>
      <c r="AS241" s="4">
        <v>19</v>
      </c>
      <c r="AT241" s="4">
        <v>0</v>
      </c>
      <c r="AU241" s="4">
        <v>0</v>
      </c>
      <c r="AV241" s="4">
        <v>0</v>
      </c>
      <c r="AW241" s="4">
        <v>0</v>
      </c>
      <c r="AX241" s="4">
        <v>0</v>
      </c>
      <c r="AY241" s="4">
        <v>0</v>
      </c>
      <c r="AZ241" s="4">
        <v>0</v>
      </c>
      <c r="BA241" s="4">
        <v>0</v>
      </c>
      <c r="BB241" s="4">
        <v>0</v>
      </c>
      <c r="BC241" s="4">
        <v>0</v>
      </c>
      <c r="BD241" s="4">
        <v>0</v>
      </c>
      <c r="BE241" s="4">
        <v>0</v>
      </c>
      <c r="BF241" s="4">
        <v>19</v>
      </c>
      <c r="BG241" s="4">
        <v>0</v>
      </c>
      <c r="BH241" s="4">
        <v>0</v>
      </c>
      <c r="BI241" s="4">
        <v>0</v>
      </c>
      <c r="BJ241" s="4">
        <v>0</v>
      </c>
      <c r="BK241" s="4">
        <v>0</v>
      </c>
      <c r="BL241" s="4">
        <v>0</v>
      </c>
      <c r="BM241" s="4">
        <v>0</v>
      </c>
      <c r="BN241" s="4">
        <v>0</v>
      </c>
      <c r="BO241" s="4">
        <v>0</v>
      </c>
      <c r="BP241" s="4">
        <v>0</v>
      </c>
      <c r="BQ241" s="4">
        <v>0</v>
      </c>
      <c r="BR241" s="4">
        <v>0</v>
      </c>
      <c r="BS241" s="4">
        <v>0</v>
      </c>
      <c r="BT241" s="4">
        <v>0</v>
      </c>
      <c r="BU241" s="4">
        <v>0</v>
      </c>
      <c r="BV241" s="4">
        <v>0</v>
      </c>
      <c r="BW241" s="4">
        <v>0</v>
      </c>
      <c r="BX241" s="4">
        <v>0</v>
      </c>
      <c r="BY241" s="4">
        <v>0</v>
      </c>
      <c r="BZ241" s="4">
        <v>0</v>
      </c>
      <c r="CA241" s="4">
        <v>0</v>
      </c>
      <c r="CB241" s="4">
        <v>0</v>
      </c>
      <c r="CC241" s="4">
        <v>0</v>
      </c>
      <c r="CD241" s="4">
        <v>0</v>
      </c>
      <c r="CE241" s="4">
        <v>0</v>
      </c>
      <c r="CF241" s="4">
        <v>0</v>
      </c>
      <c r="CG241" s="4">
        <v>0</v>
      </c>
      <c r="CH241" s="5" t="s">
        <v>232</v>
      </c>
      <c r="CI241" s="6" t="s">
        <v>235</v>
      </c>
    </row>
    <row r="242" spans="1:87" ht="37.5" hidden="1">
      <c r="A242" s="65" t="s">
        <v>230</v>
      </c>
      <c r="B242" s="3" t="s">
        <v>5</v>
      </c>
      <c r="C242" s="64">
        <v>42</v>
      </c>
      <c r="D242" s="64">
        <v>0</v>
      </c>
      <c r="E242" s="4">
        <v>42</v>
      </c>
      <c r="F242" s="33" t="str">
        <f>IF(Таблица2[[#This Row],[Выпуск 2024 г.]]=Таблица2[[#This Row],[Трудоустроены]]+Таблица2[[#This Row],[индивидуальные предприниматели или самозанятые]]+Таблица2[[#This Row],[Будут трудоустроены]]+Таблица2[[#This Row],[индивидуальные предприниматели или самозанятые29]]+Таблица2[[#This Row],[продолжат обучение без трудоустройства]]+Таблица2[[#This Row],[призваны в армию, будут призваны в армию]]+Таблица2[[#This Row],[находятся в отпуске по уходу за ребенком, будут находиться в отпуске по уходу за ребенком]]+Таблица2[[#This Row],[Зарегистрированы в центрах занятости в качестве безработных (получают пособие по безработице) и не планируют трудоустраиваться]]+Таблица2[[#This Row],[Не планируют трудоустраиваться, в том числе по причинам получения иных социальных льгот ]]+Таблица2[[#This Row],[Иные причины нахождения под риском нетрудоустройства]]+Таблица2[[#This Row],[Тяжелое состояние здоровья, не позволяющее трудоустраиваться]]+Таблица2[[#This Row],[Находятся под следствием, отбывают наказание]]+Таблица2[[#This Row],[Переезд за пределы Российской Федерации]]+Таблица2[[#This Row],[Не могут трудоустраиваться в связи с уходом за больными родственниками, в связи с иными семейными обстоятельствами]], "+", "Не сходится сумма")</f>
        <v>+</v>
      </c>
      <c r="G242" s="4">
        <v>0</v>
      </c>
      <c r="H242" s="33" t="str">
        <f>IF(Таблица2[[#This Row],[Из них (из 3): трудоустроены по получаемой профессии, специальности]]&lt;=Таблица2[[#This Row],[Трудоустроены]], "+", "Не сход 3 и 4")</f>
        <v>+</v>
      </c>
      <c r="I242" s="33" t="str">
        <f>IF(Таблица2[[#This Row],[Из них (из 3): продолжат обучение]]&lt;=Таблица2[[#This Row],[Трудоустроены]], "+", "Несход 3 и 5")</f>
        <v>+</v>
      </c>
      <c r="J242" s="33" t="str">
        <f>IF(Таблица2[[#This Row],[Трудоустроены]]=Таблица2[[#This Row],[в отрасли образования]]+Таблица2[[#This Row],[в медицинской отрасли]]+Таблица2[[#This Row],[в отрасли сферы услуг, туризма]]+Таблица2[[#This Row],[в отрасли сферы торговли, организациях финансового сектора]]+Таблица2[[#This Row],[в отрасли правоохранительной сферы и управления]]+Таблица2[[#This Row],[в отрасли средств массовой информации]]+Таблица2[[#This Row],[на предприятия оборонно-промышленного комплекса]]+Таблица2[[#This Row],[машиностроения (кроме оборонно-промышленного комплекса)]]+Таблица2[[#This Row],[сельского хозяйства]]+Таблица2[[#This Row],[металлургии ]]+Таблица2[[#This Row],[железнодорожного транспорта]]+Таблица2[[#This Row],[легкой промышленности]]+Таблица2[[#This Row],[химической отрасли]]+Таблица2[[#This Row],[атомной отрасли (кроме оборонно-промышленного комплекса)]]+Таблица2[[#This Row],[фармацевтической отрасли]]+Таблица2[[#This Row],[отрасли информационных технологий]]+Таблица2[[#This Row],[радиоэлектроники (кроме оборонно-промышленного комплекса)]]+Таблица2[[#This Row],[топливно-энергетического комплекса (кроме оборонно-промышленного комплекса)]]+Таблица2[[#This Row],[транспортной отрасли]]+Таблица2[[#This Row],[горнодобывающей отрасли]]+Таблица2[[#This Row],[отрасли электротехнической промышленности (кроме оборонно-промышленного комплекса)]]+Таблица2[[#This Row],[лесной промышленности]]+Таблица2[[#This Row],[строительной отрасли]]+Таблица2[[#This Row],[отрасли электронной промышленности (кроме оборонно-промышленного комплекса)]]+Таблица2[[#This Row],[индустрии робототехники]]+Таблица2[[#This Row],[в отрасли искусства]]+Таблица2[[#This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 "+", "ОШИБКА")</f>
        <v>+</v>
      </c>
      <c r="K242" s="4">
        <v>0</v>
      </c>
      <c r="L242" s="4">
        <v>0</v>
      </c>
      <c r="M242" s="4">
        <v>0</v>
      </c>
      <c r="N242" s="4">
        <v>0</v>
      </c>
      <c r="O242" s="4">
        <v>0</v>
      </c>
      <c r="P242" s="4">
        <v>0</v>
      </c>
      <c r="Q242" s="4">
        <v>0</v>
      </c>
      <c r="R242" s="4">
        <v>0</v>
      </c>
      <c r="S242" s="4">
        <v>0</v>
      </c>
      <c r="T242" s="4">
        <v>0</v>
      </c>
      <c r="U242" s="4">
        <v>0</v>
      </c>
      <c r="V242" s="4">
        <v>0</v>
      </c>
      <c r="W242" s="4">
        <v>0</v>
      </c>
      <c r="X242" s="4">
        <v>0</v>
      </c>
      <c r="Y242" s="4">
        <v>0</v>
      </c>
      <c r="Z242" s="4">
        <v>0</v>
      </c>
      <c r="AA242" s="4">
        <v>0</v>
      </c>
      <c r="AB242" s="4">
        <v>0</v>
      </c>
      <c r="AC242" s="4">
        <v>0</v>
      </c>
      <c r="AD242" s="4">
        <v>0</v>
      </c>
      <c r="AE242" s="4">
        <v>0</v>
      </c>
      <c r="AF242" s="4">
        <v>0</v>
      </c>
      <c r="AG242" s="4">
        <v>0</v>
      </c>
      <c r="AH242" s="4">
        <v>0</v>
      </c>
      <c r="AI242" s="4">
        <v>0</v>
      </c>
      <c r="AJ242" s="4">
        <v>0</v>
      </c>
      <c r="AK242" s="4">
        <v>0</v>
      </c>
      <c r="AL242" s="4">
        <v>0</v>
      </c>
      <c r="AM242" s="4">
        <v>0</v>
      </c>
      <c r="AN242" s="4">
        <v>0</v>
      </c>
      <c r="AO242" s="12">
        <v>24</v>
      </c>
      <c r="AP242" s="33" t="str">
        <f>IF(Таблица2[[#This Row],[из них (из 34): трудоустраиваются по полученной профессии, специальности]]&lt;=Таблица2[[#This Row],[Будут трудоустроены]], "+", "Не сход 34 и 35")</f>
        <v>+</v>
      </c>
      <c r="AQ242" s="33" t="str">
        <f>IF(Таблица2[[#This Row],[из них (из 34) продолжат обучение
]]&lt;=Таблица2[[#This Row],[Будут трудоустроены]], "+", "Не сход 34 и 36")</f>
        <v>+</v>
      </c>
      <c r="AR242" s="33" t="str">
        <f>IF(Таблица2[[#This Row],[Будут трудоустроены]]=Таблица2[[#This Row],[в отрасли образования2]]+Таблица2[[#This Row],[в медицинской отрасли3]]+Таблица2[[#This Row],[в отрасли сферы услуг, туризма4]]+Таблица2[[#This Row],[в отрасли сферы торговли, организациях финансового сектора5]]+Таблица2[[#This Row],[в отрасли правоохранительной сферы и управления6]]+Таблица2[[#This Row],[на предприятия оборонно-промышленного комплекса8]]+Таблица2[[#This Row],[в отрасли средств массовой информации7]]+Таблица2[[#This Row],[машиностроения (кроме оборонно-промышленного комплекса)9]]+Таблица2[[#This Row],[сельского хозяйства10]]+Таблица2[[#This Row],[металлургии 11]]+Таблица2[[#This Row],[железнодорожного транспорта12]]+Таблица2[[#This Row],[легкой промышленности13]]+Таблица2[[#This Row],[химической отрасли14]]+Таблица2[[#This Row],[атомной отрасли (кроме оборонно-промышленного комплекса)15]]+Таблица2[[#This Row],[фармацевтической отрасли16]]+Таблица2[[#This Row],[отрасли информационных технологий17]]+Таблица2[[#This Row],[радиоэлектроники (кроме оборонно-промышленного комплекса)18]]+Таблица2[[#This Row],[топливно-энергетического комплекса (кроме оборонно-промышленного комплекса)19]]+Таблица2[[#This Row],[транспортной отрасли20]]+Таблица2[[#This Row],[горнодобывающей отрасли21]]+Таблица2[[#This Row],[отрасли электротехнической промышленности (кроме оборонно-промышленного комплекса)22]]+Таблица2[[#This Row],[лесной промышленности23]]+Таблица2[[#This Row],[строительной отрасли24]]+Таблица2[[#This Row],[отрасли электронной промышленности (кроме оборонно-промышленного комплекса)25]]+Таблица2[[#This Row],[индустрии робототехники26]]+Таблица2[[#This Row],[в отрасли искусства27]]+Таблица2[[#This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спорт28]], "+", "ОШИБКА")</f>
        <v>+</v>
      </c>
      <c r="AS242" s="4">
        <v>24</v>
      </c>
      <c r="AT242" s="4">
        <v>14</v>
      </c>
      <c r="AU242" s="4">
        <v>0</v>
      </c>
      <c r="AV242" s="4">
        <v>0</v>
      </c>
      <c r="AW242" s="4">
        <v>0</v>
      </c>
      <c r="AX242" s="4">
        <v>24</v>
      </c>
      <c r="AY242" s="4">
        <v>0</v>
      </c>
      <c r="AZ242" s="4">
        <v>0</v>
      </c>
      <c r="BA242" s="4">
        <v>0</v>
      </c>
      <c r="BB242" s="4">
        <v>0</v>
      </c>
      <c r="BC242" s="4">
        <v>0</v>
      </c>
      <c r="BD242" s="4">
        <v>0</v>
      </c>
      <c r="BE242" s="4">
        <v>0</v>
      </c>
      <c r="BF242" s="4">
        <v>0</v>
      </c>
      <c r="BG242" s="4">
        <v>0</v>
      </c>
      <c r="BH242" s="4">
        <v>0</v>
      </c>
      <c r="BI242" s="4">
        <v>0</v>
      </c>
      <c r="BJ242" s="4">
        <v>0</v>
      </c>
      <c r="BK242" s="4">
        <v>0</v>
      </c>
      <c r="BL242" s="4">
        <v>0</v>
      </c>
      <c r="BM242" s="4">
        <v>0</v>
      </c>
      <c r="BN242" s="4">
        <v>0</v>
      </c>
      <c r="BO242" s="4">
        <v>0</v>
      </c>
      <c r="BP242" s="4">
        <v>0</v>
      </c>
      <c r="BQ242" s="4">
        <v>0</v>
      </c>
      <c r="BR242" s="4">
        <v>0</v>
      </c>
      <c r="BS242" s="4">
        <v>0</v>
      </c>
      <c r="BT242" s="4">
        <v>0</v>
      </c>
      <c r="BU242" s="4">
        <v>0</v>
      </c>
      <c r="BV242" s="4">
        <v>0</v>
      </c>
      <c r="BW242" s="4">
        <v>18</v>
      </c>
      <c r="BX242" s="4">
        <v>0</v>
      </c>
      <c r="BY242" s="4">
        <v>0</v>
      </c>
      <c r="BZ242" s="4">
        <v>0</v>
      </c>
      <c r="CA242" s="4">
        <v>0</v>
      </c>
      <c r="CB242" s="4">
        <v>0</v>
      </c>
      <c r="CC242" s="4">
        <v>0</v>
      </c>
      <c r="CD242" s="4">
        <v>0</v>
      </c>
      <c r="CE242" s="4">
        <v>0</v>
      </c>
      <c r="CF242" s="4">
        <v>0</v>
      </c>
      <c r="CG242" s="4">
        <v>0</v>
      </c>
      <c r="CH242" s="5" t="s">
        <v>232</v>
      </c>
      <c r="CI242" s="6" t="s">
        <v>236</v>
      </c>
    </row>
    <row r="243" spans="1:87" ht="37.5" hidden="1">
      <c r="A243" s="65" t="s">
        <v>230</v>
      </c>
      <c r="B243" s="3" t="s">
        <v>237</v>
      </c>
      <c r="C243" s="64">
        <v>32</v>
      </c>
      <c r="D243" s="64">
        <v>0</v>
      </c>
      <c r="E243" s="4">
        <v>32</v>
      </c>
      <c r="F243" s="33" t="str">
        <f>IF(Таблица2[[#This Row],[Выпуск 2024 г.]]=Таблица2[[#This Row],[Трудоустроены]]+Таблица2[[#This Row],[индивидуальные предприниматели или самозанятые]]+Таблица2[[#This Row],[Будут трудоустроены]]+Таблица2[[#This Row],[индивидуальные предприниматели или самозанятые29]]+Таблица2[[#This Row],[продолжат обучение без трудоустройства]]+Таблица2[[#This Row],[призваны в армию, будут призваны в армию]]+Таблица2[[#This Row],[находятся в отпуске по уходу за ребенком, будут находиться в отпуске по уходу за ребенком]]+Таблица2[[#This Row],[Зарегистрированы в центрах занятости в качестве безработных (получают пособие по безработице) и не планируют трудоустраиваться]]+Таблица2[[#This Row],[Не планируют трудоустраиваться, в том числе по причинам получения иных социальных льгот ]]+Таблица2[[#This Row],[Иные причины нахождения под риском нетрудоустройства]]+Таблица2[[#This Row],[Тяжелое состояние здоровья, не позволяющее трудоустраиваться]]+Таблица2[[#This Row],[Находятся под следствием, отбывают наказание]]+Таблица2[[#This Row],[Переезд за пределы Российской Федерации]]+Таблица2[[#This Row],[Не могут трудоустраиваться в связи с уходом за больными родственниками, в связи с иными семейными обстоятельствами]], "+", "Не сходится сумма")</f>
        <v>+</v>
      </c>
      <c r="G243" s="4">
        <v>0</v>
      </c>
      <c r="H243" s="33" t="str">
        <f>IF(Таблица2[[#This Row],[Из них (из 3): трудоустроены по получаемой профессии, специальности]]&lt;=Таблица2[[#This Row],[Трудоустроены]], "+", "Не сход 3 и 4")</f>
        <v>+</v>
      </c>
      <c r="I243" s="33" t="str">
        <f>IF(Таблица2[[#This Row],[Из них (из 3): продолжат обучение]]&lt;=Таблица2[[#This Row],[Трудоустроены]], "+", "Несход 3 и 5")</f>
        <v>+</v>
      </c>
      <c r="J243" s="33" t="str">
        <f>IF(Таблица2[[#This Row],[Трудоустроены]]=Таблица2[[#This Row],[в отрасли образования]]+Таблица2[[#This Row],[в медицинской отрасли]]+Таблица2[[#This Row],[в отрасли сферы услуг, туризма]]+Таблица2[[#This Row],[в отрасли сферы торговли, организациях финансового сектора]]+Таблица2[[#This Row],[в отрасли правоохранительной сферы и управления]]+Таблица2[[#This Row],[в отрасли средств массовой информации]]+Таблица2[[#This Row],[на предприятия оборонно-промышленного комплекса]]+Таблица2[[#This Row],[машиностроения (кроме оборонно-промышленного комплекса)]]+Таблица2[[#This Row],[сельского хозяйства]]+Таблица2[[#This Row],[металлургии ]]+Таблица2[[#This Row],[железнодорожного транспорта]]+Таблица2[[#This Row],[легкой промышленности]]+Таблица2[[#This Row],[химической отрасли]]+Таблица2[[#This Row],[атомной отрасли (кроме оборонно-промышленного комплекса)]]+Таблица2[[#This Row],[фармацевтической отрасли]]+Таблица2[[#This Row],[отрасли информационных технологий]]+Таблица2[[#This Row],[радиоэлектроники (кроме оборонно-промышленного комплекса)]]+Таблица2[[#This Row],[топливно-энергетического комплекса (кроме оборонно-промышленного комплекса)]]+Таблица2[[#This Row],[транспортной отрасли]]+Таблица2[[#This Row],[горнодобывающей отрасли]]+Таблица2[[#This Row],[отрасли электротехнической промышленности (кроме оборонно-промышленного комплекса)]]+Таблица2[[#This Row],[лесной промышленности]]+Таблица2[[#This Row],[строительной отрасли]]+Таблица2[[#This Row],[отрасли электронной промышленности (кроме оборонно-промышленного комплекса)]]+Таблица2[[#This Row],[индустрии робототехники]]+Таблица2[[#This Row],[в отрасли искусства]]+Таблица2[[#This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 "+", "ОШИБКА")</f>
        <v>+</v>
      </c>
      <c r="K243" s="4">
        <v>0</v>
      </c>
      <c r="L243" s="4">
        <v>0</v>
      </c>
      <c r="M243" s="4">
        <v>0</v>
      </c>
      <c r="N243" s="4">
        <v>0</v>
      </c>
      <c r="O243" s="4">
        <v>0</v>
      </c>
      <c r="P243" s="4">
        <v>0</v>
      </c>
      <c r="Q243" s="4">
        <v>0</v>
      </c>
      <c r="R243" s="4">
        <v>0</v>
      </c>
      <c r="S243" s="4">
        <v>0</v>
      </c>
      <c r="T243" s="4">
        <v>0</v>
      </c>
      <c r="U243" s="4">
        <v>0</v>
      </c>
      <c r="V243" s="4">
        <v>0</v>
      </c>
      <c r="W243" s="4">
        <v>0</v>
      </c>
      <c r="X243" s="4">
        <v>0</v>
      </c>
      <c r="Y243" s="4">
        <v>0</v>
      </c>
      <c r="Z243" s="4">
        <v>0</v>
      </c>
      <c r="AA243" s="4">
        <v>0</v>
      </c>
      <c r="AB243" s="4">
        <v>0</v>
      </c>
      <c r="AC243" s="4">
        <v>0</v>
      </c>
      <c r="AD243" s="4">
        <v>0</v>
      </c>
      <c r="AE243" s="4">
        <v>0</v>
      </c>
      <c r="AF243" s="4">
        <v>0</v>
      </c>
      <c r="AG243" s="4">
        <v>0</v>
      </c>
      <c r="AH243" s="4">
        <v>0</v>
      </c>
      <c r="AI243" s="4">
        <v>0</v>
      </c>
      <c r="AJ243" s="4">
        <v>0</v>
      </c>
      <c r="AK243" s="4">
        <v>0</v>
      </c>
      <c r="AL243" s="4">
        <v>0</v>
      </c>
      <c r="AM243" s="4">
        <v>0</v>
      </c>
      <c r="AN243" s="4">
        <v>0</v>
      </c>
      <c r="AO243" s="12">
        <v>20</v>
      </c>
      <c r="AP243" s="33" t="str">
        <f>IF(Таблица2[[#This Row],[из них (из 34): трудоустраиваются по полученной профессии, специальности]]&lt;=Таблица2[[#This Row],[Будут трудоустроены]], "+", "Не сход 34 и 35")</f>
        <v>+</v>
      </c>
      <c r="AQ243" s="33" t="str">
        <f>IF(Таблица2[[#This Row],[из них (из 34) продолжат обучение
]]&lt;=Таблица2[[#This Row],[Будут трудоустроены]], "+", "Не сход 34 и 36")</f>
        <v>+</v>
      </c>
      <c r="AR243" s="33" t="str">
        <f>IF(Таблица2[[#This Row],[Будут трудоустроены]]=Таблица2[[#This Row],[в отрасли образования2]]+Таблица2[[#This Row],[в медицинской отрасли3]]+Таблица2[[#This Row],[в отрасли сферы услуг, туризма4]]+Таблица2[[#This Row],[в отрасли сферы торговли, организациях финансового сектора5]]+Таблица2[[#This Row],[в отрасли правоохранительной сферы и управления6]]+Таблица2[[#This Row],[на предприятия оборонно-промышленного комплекса8]]+Таблица2[[#This Row],[в отрасли средств массовой информации7]]+Таблица2[[#This Row],[машиностроения (кроме оборонно-промышленного комплекса)9]]+Таблица2[[#This Row],[сельского хозяйства10]]+Таблица2[[#This Row],[металлургии 11]]+Таблица2[[#This Row],[железнодорожного транспорта12]]+Таблица2[[#This Row],[легкой промышленности13]]+Таблица2[[#This Row],[химической отрасли14]]+Таблица2[[#This Row],[атомной отрасли (кроме оборонно-промышленного комплекса)15]]+Таблица2[[#This Row],[фармацевтической отрасли16]]+Таблица2[[#This Row],[отрасли информационных технологий17]]+Таблица2[[#This Row],[радиоэлектроники (кроме оборонно-промышленного комплекса)18]]+Таблица2[[#This Row],[топливно-энергетического комплекса (кроме оборонно-промышленного комплекса)19]]+Таблица2[[#This Row],[транспортной отрасли20]]+Таблица2[[#This Row],[горнодобывающей отрасли21]]+Таблица2[[#This Row],[отрасли электротехнической промышленности (кроме оборонно-промышленного комплекса)22]]+Таблица2[[#This Row],[лесной промышленности23]]+Таблица2[[#This Row],[строительной отрасли24]]+Таблица2[[#This Row],[отрасли электронной промышленности (кроме оборонно-промышленного комплекса)25]]+Таблица2[[#This Row],[индустрии робототехники26]]+Таблица2[[#This Row],[в отрасли искусства27]]+Таблица2[[#This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спорт28]], "+", "ОШИБКА")</f>
        <v>+</v>
      </c>
      <c r="AS243" s="4">
        <v>20</v>
      </c>
      <c r="AT243" s="4">
        <v>0</v>
      </c>
      <c r="AU243" s="4">
        <v>0</v>
      </c>
      <c r="AV243" s="4">
        <v>0</v>
      </c>
      <c r="AW243" s="4">
        <v>0</v>
      </c>
      <c r="AX243" s="4">
        <v>20</v>
      </c>
      <c r="AY243" s="4">
        <v>0</v>
      </c>
      <c r="AZ243" s="4">
        <v>0</v>
      </c>
      <c r="BA243" s="4">
        <v>0</v>
      </c>
      <c r="BB243" s="4">
        <v>0</v>
      </c>
      <c r="BC243" s="4">
        <v>0</v>
      </c>
      <c r="BD243" s="4">
        <v>0</v>
      </c>
      <c r="BE243" s="4">
        <v>0</v>
      </c>
      <c r="BF243" s="4">
        <v>0</v>
      </c>
      <c r="BG243" s="4">
        <v>0</v>
      </c>
      <c r="BH243" s="4">
        <v>0</v>
      </c>
      <c r="BI243" s="4">
        <v>0</v>
      </c>
      <c r="BJ243" s="4">
        <v>0</v>
      </c>
      <c r="BK243" s="4">
        <v>0</v>
      </c>
      <c r="BL243" s="4">
        <v>0</v>
      </c>
      <c r="BM243" s="4">
        <v>0</v>
      </c>
      <c r="BN243" s="4">
        <v>0</v>
      </c>
      <c r="BO243" s="4">
        <v>0</v>
      </c>
      <c r="BP243" s="4">
        <v>0</v>
      </c>
      <c r="BQ243" s="4">
        <v>0</v>
      </c>
      <c r="BR243" s="4">
        <v>0</v>
      </c>
      <c r="BS243" s="4">
        <v>0</v>
      </c>
      <c r="BT243" s="4">
        <v>0</v>
      </c>
      <c r="BU243" s="4">
        <v>0</v>
      </c>
      <c r="BV243" s="4">
        <v>0</v>
      </c>
      <c r="BW243" s="4">
        <v>11</v>
      </c>
      <c r="BX243" s="4">
        <v>1</v>
      </c>
      <c r="BY243" s="4">
        <v>0</v>
      </c>
      <c r="BZ243" s="4">
        <v>0</v>
      </c>
      <c r="CA243" s="4">
        <v>0</v>
      </c>
      <c r="CB243" s="4">
        <v>0</v>
      </c>
      <c r="CC243" s="4">
        <v>0</v>
      </c>
      <c r="CD243" s="4">
        <v>0</v>
      </c>
      <c r="CE243" s="4">
        <v>0</v>
      </c>
      <c r="CF243" s="4">
        <v>0</v>
      </c>
      <c r="CG243" s="4">
        <v>0</v>
      </c>
      <c r="CH243" s="5" t="s">
        <v>232</v>
      </c>
      <c r="CI243" s="6" t="s">
        <v>238</v>
      </c>
    </row>
    <row r="244" spans="1:87" ht="37.5" hidden="1">
      <c r="A244" s="65" t="s">
        <v>230</v>
      </c>
      <c r="B244" s="3" t="s">
        <v>239</v>
      </c>
      <c r="C244" s="64">
        <v>24</v>
      </c>
      <c r="D244" s="64">
        <v>0</v>
      </c>
      <c r="E244" s="4">
        <v>24</v>
      </c>
      <c r="F244" s="33" t="str">
        <f>IF(Таблица2[[#This Row],[Выпуск 2024 г.]]=Таблица2[[#This Row],[Трудоустроены]]+Таблица2[[#This Row],[индивидуальные предприниматели или самозанятые]]+Таблица2[[#This Row],[Будут трудоустроены]]+Таблица2[[#This Row],[индивидуальные предприниматели или самозанятые29]]+Таблица2[[#This Row],[продолжат обучение без трудоустройства]]+Таблица2[[#This Row],[призваны в армию, будут призваны в армию]]+Таблица2[[#This Row],[находятся в отпуске по уходу за ребенком, будут находиться в отпуске по уходу за ребенком]]+Таблица2[[#This Row],[Зарегистрированы в центрах занятости в качестве безработных (получают пособие по безработице) и не планируют трудоустраиваться]]+Таблица2[[#This Row],[Не планируют трудоустраиваться, в том числе по причинам получения иных социальных льгот ]]+Таблица2[[#This Row],[Иные причины нахождения под риском нетрудоустройства]]+Таблица2[[#This Row],[Тяжелое состояние здоровья, не позволяющее трудоустраиваться]]+Таблица2[[#This Row],[Находятся под следствием, отбывают наказание]]+Таблица2[[#This Row],[Переезд за пределы Российской Федерации]]+Таблица2[[#This Row],[Не могут трудоустраиваться в связи с уходом за больными родственниками, в связи с иными семейными обстоятельствами]], "+", "Не сходится сумма")</f>
        <v>+</v>
      </c>
      <c r="G244" s="4">
        <v>0</v>
      </c>
      <c r="H244" s="33" t="str">
        <f>IF(Таблица2[[#This Row],[Из них (из 3): трудоустроены по получаемой профессии, специальности]]&lt;=Таблица2[[#This Row],[Трудоустроены]], "+", "Не сход 3 и 4")</f>
        <v>+</v>
      </c>
      <c r="I244" s="33" t="str">
        <f>IF(Таблица2[[#This Row],[Из них (из 3): продолжат обучение]]&lt;=Таблица2[[#This Row],[Трудоустроены]], "+", "Несход 3 и 5")</f>
        <v>+</v>
      </c>
      <c r="J244" s="33" t="str">
        <f>IF(Таблица2[[#This Row],[Трудоустроены]]=Таблица2[[#This Row],[в отрасли образования]]+Таблица2[[#This Row],[в медицинской отрасли]]+Таблица2[[#This Row],[в отрасли сферы услуг, туризма]]+Таблица2[[#This Row],[в отрасли сферы торговли, организациях финансового сектора]]+Таблица2[[#This Row],[в отрасли правоохранительной сферы и управления]]+Таблица2[[#This Row],[в отрасли средств массовой информации]]+Таблица2[[#This Row],[на предприятия оборонно-промышленного комплекса]]+Таблица2[[#This Row],[машиностроения (кроме оборонно-промышленного комплекса)]]+Таблица2[[#This Row],[сельского хозяйства]]+Таблица2[[#This Row],[металлургии ]]+Таблица2[[#This Row],[железнодорожного транспорта]]+Таблица2[[#This Row],[легкой промышленности]]+Таблица2[[#This Row],[химической отрасли]]+Таблица2[[#This Row],[атомной отрасли (кроме оборонно-промышленного комплекса)]]+Таблица2[[#This Row],[фармацевтической отрасли]]+Таблица2[[#This Row],[отрасли информационных технологий]]+Таблица2[[#This Row],[радиоэлектроники (кроме оборонно-промышленного комплекса)]]+Таблица2[[#This Row],[топливно-энергетического комплекса (кроме оборонно-промышленного комплекса)]]+Таблица2[[#This Row],[транспортной отрасли]]+Таблица2[[#This Row],[горнодобывающей отрасли]]+Таблица2[[#This Row],[отрасли электротехнической промышленности (кроме оборонно-промышленного комплекса)]]+Таблица2[[#This Row],[лесной промышленности]]+Таблица2[[#This Row],[строительной отрасли]]+Таблица2[[#This Row],[отрасли электронной промышленности (кроме оборонно-промышленного комплекса)]]+Таблица2[[#This Row],[индустрии робототехники]]+Таблица2[[#This Row],[в отрасли искусства]]+Таблица2[[#This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 "+", "ОШИБКА")</f>
        <v>+</v>
      </c>
      <c r="K244" s="4">
        <v>0</v>
      </c>
      <c r="L244" s="4">
        <v>0</v>
      </c>
      <c r="M244" s="4">
        <v>0</v>
      </c>
      <c r="N244" s="4">
        <v>0</v>
      </c>
      <c r="O244" s="4">
        <v>0</v>
      </c>
      <c r="P244" s="4">
        <v>0</v>
      </c>
      <c r="Q244" s="4">
        <v>0</v>
      </c>
      <c r="R244" s="4">
        <v>0</v>
      </c>
      <c r="S244" s="4">
        <v>0</v>
      </c>
      <c r="T244" s="4">
        <v>0</v>
      </c>
      <c r="U244" s="4">
        <v>0</v>
      </c>
      <c r="V244" s="4">
        <v>0</v>
      </c>
      <c r="W244" s="4">
        <v>0</v>
      </c>
      <c r="X244" s="4">
        <v>0</v>
      </c>
      <c r="Y244" s="4">
        <v>0</v>
      </c>
      <c r="Z244" s="4">
        <v>0</v>
      </c>
      <c r="AA244" s="4">
        <v>0</v>
      </c>
      <c r="AB244" s="4">
        <v>0</v>
      </c>
      <c r="AC244" s="4">
        <v>0</v>
      </c>
      <c r="AD244" s="4">
        <v>0</v>
      </c>
      <c r="AE244" s="4">
        <v>0</v>
      </c>
      <c r="AF244" s="4">
        <v>0</v>
      </c>
      <c r="AG244" s="4">
        <v>0</v>
      </c>
      <c r="AH244" s="4">
        <v>0</v>
      </c>
      <c r="AI244" s="4">
        <v>0</v>
      </c>
      <c r="AJ244" s="4">
        <v>0</v>
      </c>
      <c r="AK244" s="4">
        <v>0</v>
      </c>
      <c r="AL244" s="4">
        <v>0</v>
      </c>
      <c r="AM244" s="4">
        <v>0</v>
      </c>
      <c r="AN244" s="4">
        <v>0</v>
      </c>
      <c r="AO244" s="12">
        <v>13</v>
      </c>
      <c r="AP244" s="33" t="str">
        <f>IF(Таблица2[[#This Row],[из них (из 34): трудоустраиваются по полученной профессии, специальности]]&lt;=Таблица2[[#This Row],[Будут трудоустроены]], "+", "Не сход 34 и 35")</f>
        <v>+</v>
      </c>
      <c r="AQ244" s="33" t="str">
        <f>IF(Таблица2[[#This Row],[из них (из 34) продолжат обучение
]]&lt;=Таблица2[[#This Row],[Будут трудоустроены]], "+", "Не сход 34 и 36")</f>
        <v>+</v>
      </c>
      <c r="AR244" s="33" t="str">
        <f>IF(Таблица2[[#This Row],[Будут трудоустроены]]=Таблица2[[#This Row],[в отрасли образования2]]+Таблица2[[#This Row],[в медицинской отрасли3]]+Таблица2[[#This Row],[в отрасли сферы услуг, туризма4]]+Таблица2[[#This Row],[в отрасли сферы торговли, организациях финансового сектора5]]+Таблица2[[#This Row],[в отрасли правоохранительной сферы и управления6]]+Таблица2[[#This Row],[на предприятия оборонно-промышленного комплекса8]]+Таблица2[[#This Row],[в отрасли средств массовой информации7]]+Таблица2[[#This Row],[машиностроения (кроме оборонно-промышленного комплекса)9]]+Таблица2[[#This Row],[сельского хозяйства10]]+Таблица2[[#This Row],[металлургии 11]]+Таблица2[[#This Row],[железнодорожного транспорта12]]+Таблица2[[#This Row],[легкой промышленности13]]+Таблица2[[#This Row],[химической отрасли14]]+Таблица2[[#This Row],[атомной отрасли (кроме оборонно-промышленного комплекса)15]]+Таблица2[[#This Row],[фармацевтической отрасли16]]+Таблица2[[#This Row],[отрасли информационных технологий17]]+Таблица2[[#This Row],[радиоэлектроники (кроме оборонно-промышленного комплекса)18]]+Таблица2[[#This Row],[топливно-энергетического комплекса (кроме оборонно-промышленного комплекса)19]]+Таблица2[[#This Row],[транспортной отрасли20]]+Таблица2[[#This Row],[горнодобывающей отрасли21]]+Таблица2[[#This Row],[отрасли электротехнической промышленности (кроме оборонно-промышленного комплекса)22]]+Таблица2[[#This Row],[лесной промышленности23]]+Таблица2[[#This Row],[строительной отрасли24]]+Таблица2[[#This Row],[отрасли электронной промышленности (кроме оборонно-промышленного комплекса)25]]+Таблица2[[#This Row],[индустрии робототехники26]]+Таблица2[[#This Row],[в отрасли искусства27]]+Таблица2[[#This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спорт28]], "+", "ОШИБКА")</f>
        <v>+</v>
      </c>
      <c r="AS244" s="4">
        <v>13</v>
      </c>
      <c r="AT244" s="4">
        <v>0</v>
      </c>
      <c r="AU244" s="4">
        <v>0</v>
      </c>
      <c r="AV244" s="4">
        <v>0</v>
      </c>
      <c r="AW244" s="4">
        <v>0</v>
      </c>
      <c r="AX244" s="4">
        <v>13</v>
      </c>
      <c r="AY244" s="4">
        <v>0</v>
      </c>
      <c r="AZ244" s="4">
        <v>0</v>
      </c>
      <c r="BA244" s="4">
        <v>0</v>
      </c>
      <c r="BB244" s="4">
        <v>0</v>
      </c>
      <c r="BC244" s="4">
        <v>0</v>
      </c>
      <c r="BD244" s="4">
        <v>0</v>
      </c>
      <c r="BE244" s="4">
        <v>0</v>
      </c>
      <c r="BF244" s="4">
        <v>0</v>
      </c>
      <c r="BG244" s="4">
        <v>0</v>
      </c>
      <c r="BH244" s="4">
        <v>0</v>
      </c>
      <c r="BI244" s="4">
        <v>0</v>
      </c>
      <c r="BJ244" s="4">
        <v>0</v>
      </c>
      <c r="BK244" s="4">
        <v>0</v>
      </c>
      <c r="BL244" s="4">
        <v>0</v>
      </c>
      <c r="BM244" s="4">
        <v>0</v>
      </c>
      <c r="BN244" s="4">
        <v>0</v>
      </c>
      <c r="BO244" s="4">
        <v>0</v>
      </c>
      <c r="BP244" s="4">
        <v>0</v>
      </c>
      <c r="BQ244" s="4">
        <v>0</v>
      </c>
      <c r="BR244" s="4">
        <v>0</v>
      </c>
      <c r="BS244" s="4">
        <v>0</v>
      </c>
      <c r="BT244" s="4">
        <v>0</v>
      </c>
      <c r="BU244" s="4">
        <v>0</v>
      </c>
      <c r="BV244" s="4">
        <v>0</v>
      </c>
      <c r="BW244" s="4">
        <v>7</v>
      </c>
      <c r="BX244" s="4">
        <v>4</v>
      </c>
      <c r="BY244" s="4">
        <v>0</v>
      </c>
      <c r="BZ244" s="4">
        <v>0</v>
      </c>
      <c r="CA244" s="4">
        <v>0</v>
      </c>
      <c r="CB244" s="4">
        <v>0</v>
      </c>
      <c r="CC244" s="4">
        <v>0</v>
      </c>
      <c r="CD244" s="4">
        <v>0</v>
      </c>
      <c r="CE244" s="4">
        <v>0</v>
      </c>
      <c r="CF244" s="4">
        <v>0</v>
      </c>
      <c r="CG244" s="4">
        <v>0</v>
      </c>
      <c r="CH244" s="5" t="s">
        <v>232</v>
      </c>
      <c r="CI244" s="6" t="s">
        <v>240</v>
      </c>
    </row>
    <row r="245" spans="1:87" ht="37.5" hidden="1">
      <c r="A245" s="65" t="s">
        <v>230</v>
      </c>
      <c r="B245" s="3" t="s">
        <v>9</v>
      </c>
      <c r="C245" s="64">
        <v>78</v>
      </c>
      <c r="D245" s="64">
        <v>0</v>
      </c>
      <c r="E245" s="4">
        <v>78</v>
      </c>
      <c r="F245" s="33" t="str">
        <f>IF(Таблица2[[#This Row],[Выпуск 2024 г.]]=Таблица2[[#This Row],[Трудоустроены]]+Таблица2[[#This Row],[индивидуальные предприниматели или самозанятые]]+Таблица2[[#This Row],[Будут трудоустроены]]+Таблица2[[#This Row],[индивидуальные предприниматели или самозанятые29]]+Таблица2[[#This Row],[продолжат обучение без трудоустройства]]+Таблица2[[#This Row],[призваны в армию, будут призваны в армию]]+Таблица2[[#This Row],[находятся в отпуске по уходу за ребенком, будут находиться в отпуске по уходу за ребенком]]+Таблица2[[#This Row],[Зарегистрированы в центрах занятости в качестве безработных (получают пособие по безработице) и не планируют трудоустраиваться]]+Таблица2[[#This Row],[Не планируют трудоустраиваться, в том числе по причинам получения иных социальных льгот ]]+Таблица2[[#This Row],[Иные причины нахождения под риском нетрудоустройства]]+Таблица2[[#This Row],[Тяжелое состояние здоровья, не позволяющее трудоустраиваться]]+Таблица2[[#This Row],[Находятся под следствием, отбывают наказание]]+Таблица2[[#This Row],[Переезд за пределы Российской Федерации]]+Таблица2[[#This Row],[Не могут трудоустраиваться в связи с уходом за больными родственниками, в связи с иными семейными обстоятельствами]], "+", "Не сходится сумма")</f>
        <v>+</v>
      </c>
      <c r="G245" s="4">
        <v>0</v>
      </c>
      <c r="H245" s="33" t="str">
        <f>IF(Таблица2[[#This Row],[Из них (из 3): трудоустроены по получаемой профессии, специальности]]&lt;=Таблица2[[#This Row],[Трудоустроены]], "+", "Не сход 3 и 4")</f>
        <v>+</v>
      </c>
      <c r="I245" s="33" t="str">
        <f>IF(Таблица2[[#This Row],[Из них (из 3): продолжат обучение]]&lt;=Таблица2[[#This Row],[Трудоустроены]], "+", "Несход 3 и 5")</f>
        <v>+</v>
      </c>
      <c r="J245" s="33" t="str">
        <f>IF(Таблица2[[#This Row],[Трудоустроены]]=Таблица2[[#This Row],[в отрасли образования]]+Таблица2[[#This Row],[в медицинской отрасли]]+Таблица2[[#This Row],[в отрасли сферы услуг, туризма]]+Таблица2[[#This Row],[в отрасли сферы торговли, организациях финансового сектора]]+Таблица2[[#This Row],[в отрасли правоохранительной сферы и управления]]+Таблица2[[#This Row],[в отрасли средств массовой информации]]+Таблица2[[#This Row],[на предприятия оборонно-промышленного комплекса]]+Таблица2[[#This Row],[машиностроения (кроме оборонно-промышленного комплекса)]]+Таблица2[[#This Row],[сельского хозяйства]]+Таблица2[[#This Row],[металлургии ]]+Таблица2[[#This Row],[железнодорожного транспорта]]+Таблица2[[#This Row],[легкой промышленности]]+Таблица2[[#This Row],[химической отрасли]]+Таблица2[[#This Row],[атомной отрасли (кроме оборонно-промышленного комплекса)]]+Таблица2[[#This Row],[фармацевтической отрасли]]+Таблица2[[#This Row],[отрасли информационных технологий]]+Таблица2[[#This Row],[радиоэлектроники (кроме оборонно-промышленного комплекса)]]+Таблица2[[#This Row],[топливно-энергетического комплекса (кроме оборонно-промышленного комплекса)]]+Таблица2[[#This Row],[транспортной отрасли]]+Таблица2[[#This Row],[горнодобывающей отрасли]]+Таблица2[[#This Row],[отрасли электротехнической промышленности (кроме оборонно-промышленного комплекса)]]+Таблица2[[#This Row],[лесной промышленности]]+Таблица2[[#This Row],[строительной отрасли]]+Таблица2[[#This Row],[отрасли электронной промышленности (кроме оборонно-промышленного комплекса)]]+Таблица2[[#This Row],[индустрии робототехники]]+Таблица2[[#This Row],[в отрасли искусства]]+Таблица2[[#This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 "+", "ОШИБКА")</f>
        <v>+</v>
      </c>
      <c r="K245" s="4">
        <v>0</v>
      </c>
      <c r="L245" s="4">
        <v>0</v>
      </c>
      <c r="M245" s="4">
        <v>0</v>
      </c>
      <c r="N245" s="4">
        <v>0</v>
      </c>
      <c r="O245" s="4">
        <v>0</v>
      </c>
      <c r="P245" s="4">
        <v>0</v>
      </c>
      <c r="Q245" s="4">
        <v>0</v>
      </c>
      <c r="R245" s="4">
        <v>0</v>
      </c>
      <c r="S245" s="4">
        <v>0</v>
      </c>
      <c r="T245" s="4">
        <v>0</v>
      </c>
      <c r="U245" s="4">
        <v>0</v>
      </c>
      <c r="V245" s="4">
        <v>0</v>
      </c>
      <c r="W245" s="4">
        <v>0</v>
      </c>
      <c r="X245" s="4">
        <v>0</v>
      </c>
      <c r="Y245" s="4">
        <v>0</v>
      </c>
      <c r="Z245" s="4">
        <v>0</v>
      </c>
      <c r="AA245" s="4">
        <v>0</v>
      </c>
      <c r="AB245" s="4">
        <v>0</v>
      </c>
      <c r="AC245" s="4">
        <v>0</v>
      </c>
      <c r="AD245" s="4">
        <v>0</v>
      </c>
      <c r="AE245" s="4">
        <v>0</v>
      </c>
      <c r="AF245" s="4">
        <v>0</v>
      </c>
      <c r="AG245" s="4">
        <v>0</v>
      </c>
      <c r="AH245" s="4">
        <v>0</v>
      </c>
      <c r="AI245" s="4">
        <v>0</v>
      </c>
      <c r="AJ245" s="4">
        <v>0</v>
      </c>
      <c r="AK245" s="4">
        <v>0</v>
      </c>
      <c r="AL245" s="4">
        <v>0</v>
      </c>
      <c r="AM245" s="4">
        <v>0</v>
      </c>
      <c r="AN245" s="4">
        <v>0</v>
      </c>
      <c r="AO245" s="12">
        <v>35</v>
      </c>
      <c r="AP245" s="33" t="str">
        <f>IF(Таблица2[[#This Row],[из них (из 34): трудоустраиваются по полученной профессии, специальности]]&lt;=Таблица2[[#This Row],[Будут трудоустроены]], "+", "Не сход 34 и 35")</f>
        <v>+</v>
      </c>
      <c r="AQ245" s="33" t="str">
        <f>IF(Таблица2[[#This Row],[из них (из 34) продолжат обучение
]]&lt;=Таблица2[[#This Row],[Будут трудоустроены]], "+", "Не сход 34 и 36")</f>
        <v>+</v>
      </c>
      <c r="AR245" s="33" t="str">
        <f>IF(Таблица2[[#This Row],[Будут трудоустроены]]=Таблица2[[#This Row],[в отрасли образования2]]+Таблица2[[#This Row],[в медицинской отрасли3]]+Таблица2[[#This Row],[в отрасли сферы услуг, туризма4]]+Таблица2[[#This Row],[в отрасли сферы торговли, организациях финансового сектора5]]+Таблица2[[#This Row],[в отрасли правоохранительной сферы и управления6]]+Таблица2[[#This Row],[на предприятия оборонно-промышленного комплекса8]]+Таблица2[[#This Row],[в отрасли средств массовой информации7]]+Таблица2[[#This Row],[машиностроения (кроме оборонно-промышленного комплекса)9]]+Таблица2[[#This Row],[сельского хозяйства10]]+Таблица2[[#This Row],[металлургии 11]]+Таблица2[[#This Row],[железнодорожного транспорта12]]+Таблица2[[#This Row],[легкой промышленности13]]+Таблица2[[#This Row],[химической отрасли14]]+Таблица2[[#This Row],[атомной отрасли (кроме оборонно-промышленного комплекса)15]]+Таблица2[[#This Row],[фармацевтической отрасли16]]+Таблица2[[#This Row],[отрасли информационных технологий17]]+Таблица2[[#This Row],[радиоэлектроники (кроме оборонно-промышленного комплекса)18]]+Таблица2[[#This Row],[топливно-энергетического комплекса (кроме оборонно-промышленного комплекса)19]]+Таблица2[[#This Row],[транспортной отрасли20]]+Таблица2[[#This Row],[горнодобывающей отрасли21]]+Таблица2[[#This Row],[отрасли электротехнической промышленности (кроме оборонно-промышленного комплекса)22]]+Таблица2[[#This Row],[лесной промышленности23]]+Таблица2[[#This Row],[строительной отрасли24]]+Таблица2[[#This Row],[отрасли электронной промышленности (кроме оборонно-промышленного комплекса)25]]+Таблица2[[#This Row],[индустрии робототехники26]]+Таблица2[[#This Row],[в отрасли искусства27]]+Таблица2[[#This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спорт28]], "+", "ОШИБКА")</f>
        <v>+</v>
      </c>
      <c r="AS245" s="4">
        <v>35</v>
      </c>
      <c r="AT245" s="4">
        <v>7</v>
      </c>
      <c r="AU245" s="4">
        <v>0</v>
      </c>
      <c r="AV245" s="4">
        <v>0</v>
      </c>
      <c r="AW245" s="4">
        <v>0</v>
      </c>
      <c r="AX245" s="4">
        <v>0</v>
      </c>
      <c r="AY245" s="4">
        <v>35</v>
      </c>
      <c r="AZ245" s="4">
        <v>0</v>
      </c>
      <c r="BA245" s="4">
        <v>0</v>
      </c>
      <c r="BB245" s="4">
        <v>0</v>
      </c>
      <c r="BC245" s="4">
        <v>0</v>
      </c>
      <c r="BD245" s="4">
        <v>0</v>
      </c>
      <c r="BE245" s="4">
        <v>0</v>
      </c>
      <c r="BF245" s="4">
        <v>0</v>
      </c>
      <c r="BG245" s="4">
        <v>0</v>
      </c>
      <c r="BH245" s="4">
        <v>0</v>
      </c>
      <c r="BI245" s="4">
        <v>0</v>
      </c>
      <c r="BJ245" s="4">
        <v>0</v>
      </c>
      <c r="BK245" s="4">
        <v>0</v>
      </c>
      <c r="BL245" s="4">
        <v>0</v>
      </c>
      <c r="BM245" s="4">
        <v>0</v>
      </c>
      <c r="BN245" s="4">
        <v>0</v>
      </c>
      <c r="BO245" s="4">
        <v>0</v>
      </c>
      <c r="BP245" s="4">
        <v>0</v>
      </c>
      <c r="BQ245" s="4">
        <v>0</v>
      </c>
      <c r="BR245" s="4">
        <v>0</v>
      </c>
      <c r="BS245" s="4">
        <v>0</v>
      </c>
      <c r="BT245" s="4">
        <v>0</v>
      </c>
      <c r="BU245" s="4">
        <v>0</v>
      </c>
      <c r="BV245" s="4">
        <v>1</v>
      </c>
      <c r="BW245" s="4">
        <v>41</v>
      </c>
      <c r="BX245" s="4">
        <v>1</v>
      </c>
      <c r="BY245" s="4">
        <v>0</v>
      </c>
      <c r="BZ245" s="4">
        <v>0</v>
      </c>
      <c r="CA245" s="4">
        <v>0</v>
      </c>
      <c r="CB245" s="4">
        <v>0</v>
      </c>
      <c r="CC245" s="4">
        <v>0</v>
      </c>
      <c r="CD245" s="4">
        <v>0</v>
      </c>
      <c r="CE245" s="4">
        <v>0</v>
      </c>
      <c r="CF245" s="4">
        <v>0</v>
      </c>
      <c r="CG245" s="4">
        <v>0</v>
      </c>
      <c r="CH245" s="5" t="s">
        <v>232</v>
      </c>
      <c r="CI245" s="6" t="s">
        <v>241</v>
      </c>
    </row>
    <row r="246" spans="1:87" ht="37.5" hidden="1">
      <c r="A246" s="65" t="s">
        <v>230</v>
      </c>
      <c r="B246" s="3" t="s">
        <v>14</v>
      </c>
      <c r="C246" s="64">
        <v>54</v>
      </c>
      <c r="D246" s="64">
        <v>0</v>
      </c>
      <c r="E246" s="4">
        <v>54</v>
      </c>
      <c r="F246" s="33" t="str">
        <f>IF(Таблица2[[#This Row],[Выпуск 2024 г.]]=Таблица2[[#This Row],[Трудоустроены]]+Таблица2[[#This Row],[индивидуальные предприниматели или самозанятые]]+Таблица2[[#This Row],[Будут трудоустроены]]+Таблица2[[#This Row],[индивидуальные предприниматели или самозанятые29]]+Таблица2[[#This Row],[продолжат обучение без трудоустройства]]+Таблица2[[#This Row],[призваны в армию, будут призваны в армию]]+Таблица2[[#This Row],[находятся в отпуске по уходу за ребенком, будут находиться в отпуске по уходу за ребенком]]+Таблица2[[#This Row],[Зарегистрированы в центрах занятости в качестве безработных (получают пособие по безработице) и не планируют трудоустраиваться]]+Таблица2[[#This Row],[Не планируют трудоустраиваться, в том числе по причинам получения иных социальных льгот ]]+Таблица2[[#This Row],[Иные причины нахождения под риском нетрудоустройства]]+Таблица2[[#This Row],[Тяжелое состояние здоровья, не позволяющее трудоустраиваться]]+Таблица2[[#This Row],[Находятся под следствием, отбывают наказание]]+Таблица2[[#This Row],[Переезд за пределы Российской Федерации]]+Таблица2[[#This Row],[Не могут трудоустраиваться в связи с уходом за больными родственниками, в связи с иными семейными обстоятельствами]], "+", "Не сходится сумма")</f>
        <v>+</v>
      </c>
      <c r="G246" s="4">
        <v>40</v>
      </c>
      <c r="H246" s="33" t="str">
        <f>IF(Таблица2[[#This Row],[Из них (из 3): трудоустроены по получаемой профессии, специальности]]&lt;=Таблица2[[#This Row],[Трудоустроены]], "+", "Не сход 3 и 4")</f>
        <v>+</v>
      </c>
      <c r="I246" s="33" t="str">
        <f>IF(Таблица2[[#This Row],[Из них (из 3): продолжат обучение]]&lt;=Таблица2[[#This Row],[Трудоустроены]], "+", "Несход 3 и 5")</f>
        <v>+</v>
      </c>
      <c r="J246" s="33" t="str">
        <f>IF(Таблица2[[#This Row],[Трудоустроены]]=Таблица2[[#This Row],[в отрасли образования]]+Таблица2[[#This Row],[в медицинской отрасли]]+Таблица2[[#This Row],[в отрасли сферы услуг, туризма]]+Таблица2[[#This Row],[в отрасли сферы торговли, организациях финансового сектора]]+Таблица2[[#This Row],[в отрасли правоохранительной сферы и управления]]+Таблица2[[#This Row],[в отрасли средств массовой информации]]+Таблица2[[#This Row],[на предприятия оборонно-промышленного комплекса]]+Таблица2[[#This Row],[машиностроения (кроме оборонно-промышленного комплекса)]]+Таблица2[[#This Row],[сельского хозяйства]]+Таблица2[[#This Row],[металлургии ]]+Таблица2[[#This Row],[железнодорожного транспорта]]+Таблица2[[#This Row],[легкой промышленности]]+Таблица2[[#This Row],[химической отрасли]]+Таблица2[[#This Row],[атомной отрасли (кроме оборонно-промышленного комплекса)]]+Таблица2[[#This Row],[фармацевтической отрасли]]+Таблица2[[#This Row],[отрасли информационных технологий]]+Таблица2[[#This Row],[радиоэлектроники (кроме оборонно-промышленного комплекса)]]+Таблица2[[#This Row],[топливно-энергетического комплекса (кроме оборонно-промышленного комплекса)]]+Таблица2[[#This Row],[транспортной отрасли]]+Таблица2[[#This Row],[горнодобывающей отрасли]]+Таблица2[[#This Row],[отрасли электротехнической промышленности (кроме оборонно-промышленного комплекса)]]+Таблица2[[#This Row],[лесной промышленности]]+Таблица2[[#This Row],[строительной отрасли]]+Таблица2[[#This Row],[отрасли электронной промышленности (кроме оборонно-промышленного комплекса)]]+Таблица2[[#This Row],[индустрии робототехники]]+Таблица2[[#This Row],[в отрасли искусства]]+Таблица2[[#This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 "+", "ОШИБКА")</f>
        <v>+</v>
      </c>
      <c r="K246" s="4">
        <v>40</v>
      </c>
      <c r="L246" s="4">
        <v>36</v>
      </c>
      <c r="M246" s="4">
        <v>0</v>
      </c>
      <c r="N246" s="4">
        <v>0</v>
      </c>
      <c r="O246" s="4">
        <v>0</v>
      </c>
      <c r="P246" s="4">
        <v>0</v>
      </c>
      <c r="Q246" s="4">
        <v>40</v>
      </c>
      <c r="R246" s="4">
        <v>0</v>
      </c>
      <c r="S246" s="4">
        <v>0</v>
      </c>
      <c r="T246" s="4">
        <v>0</v>
      </c>
      <c r="U246" s="4">
        <v>0</v>
      </c>
      <c r="V246" s="4">
        <v>0</v>
      </c>
      <c r="W246" s="4">
        <v>0</v>
      </c>
      <c r="X246" s="4">
        <v>0</v>
      </c>
      <c r="Y246" s="4">
        <v>0</v>
      </c>
      <c r="Z246" s="4">
        <v>0</v>
      </c>
      <c r="AA246" s="4">
        <v>0</v>
      </c>
      <c r="AB246" s="4">
        <v>0</v>
      </c>
      <c r="AC246" s="4">
        <v>0</v>
      </c>
      <c r="AD246" s="4">
        <v>0</v>
      </c>
      <c r="AE246" s="4">
        <v>0</v>
      </c>
      <c r="AF246" s="4">
        <v>0</v>
      </c>
      <c r="AG246" s="4">
        <v>0</v>
      </c>
      <c r="AH246" s="4">
        <v>0</v>
      </c>
      <c r="AI246" s="4">
        <v>0</v>
      </c>
      <c r="AJ246" s="4">
        <v>0</v>
      </c>
      <c r="AK246" s="4">
        <v>0</v>
      </c>
      <c r="AL246" s="4">
        <v>0</v>
      </c>
      <c r="AM246" s="4">
        <v>0</v>
      </c>
      <c r="AN246" s="4">
        <v>1</v>
      </c>
      <c r="AO246" s="12">
        <v>0</v>
      </c>
      <c r="AP246" s="33" t="str">
        <f>IF(Таблица2[[#This Row],[из них (из 34): трудоустраиваются по полученной профессии, специальности]]&lt;=Таблица2[[#This Row],[Будут трудоустроены]], "+", "Не сход 34 и 35")</f>
        <v>+</v>
      </c>
      <c r="AQ246" s="33" t="str">
        <f>IF(Таблица2[[#This Row],[из них (из 34) продолжат обучение
]]&lt;=Таблица2[[#This Row],[Будут трудоустроены]], "+", "Не сход 34 и 36")</f>
        <v>+</v>
      </c>
      <c r="AR246" s="33" t="str">
        <f>IF(Таблица2[[#This Row],[Будут трудоустроены]]=Таблица2[[#This Row],[в отрасли образования2]]+Таблица2[[#This Row],[в медицинской отрасли3]]+Таблица2[[#This Row],[в отрасли сферы услуг, туризма4]]+Таблица2[[#This Row],[в отрасли сферы торговли, организациях финансового сектора5]]+Таблица2[[#This Row],[в отрасли правоохранительной сферы и управления6]]+Таблица2[[#This Row],[на предприятия оборонно-промышленного комплекса8]]+Таблица2[[#This Row],[в отрасли средств массовой информации7]]+Таблица2[[#This Row],[машиностроения (кроме оборонно-промышленного комплекса)9]]+Таблица2[[#This Row],[сельского хозяйства10]]+Таблица2[[#This Row],[металлургии 11]]+Таблица2[[#This Row],[железнодорожного транспорта12]]+Таблица2[[#This Row],[легкой промышленности13]]+Таблица2[[#This Row],[химической отрасли14]]+Таблица2[[#This Row],[атомной отрасли (кроме оборонно-промышленного комплекса)15]]+Таблица2[[#This Row],[фармацевтической отрасли16]]+Таблица2[[#This Row],[отрасли информационных технологий17]]+Таблица2[[#This Row],[радиоэлектроники (кроме оборонно-промышленного комплекса)18]]+Таблица2[[#This Row],[топливно-энергетического комплекса (кроме оборонно-промышленного комплекса)19]]+Таблица2[[#This Row],[транспортной отрасли20]]+Таблица2[[#This Row],[горнодобывающей отрасли21]]+Таблица2[[#This Row],[отрасли электротехнической промышленности (кроме оборонно-промышленного комплекса)22]]+Таблица2[[#This Row],[лесной промышленности23]]+Таблица2[[#This Row],[строительной отрасли24]]+Таблица2[[#This Row],[отрасли электронной промышленности (кроме оборонно-промышленного комплекса)25]]+Таблица2[[#This Row],[индустрии робототехники26]]+Таблица2[[#This Row],[в отрасли искусства27]]+Таблица2[[#This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спорт28]], "+", "ОШИБКА")</f>
        <v>+</v>
      </c>
      <c r="AS246" s="4">
        <v>0</v>
      </c>
      <c r="AT246" s="4">
        <v>0</v>
      </c>
      <c r="AU246" s="4">
        <v>0</v>
      </c>
      <c r="AV246" s="4">
        <v>0</v>
      </c>
      <c r="AW246" s="4">
        <v>0</v>
      </c>
      <c r="AX246" s="4">
        <v>0</v>
      </c>
      <c r="AY246" s="4">
        <v>0</v>
      </c>
      <c r="AZ246" s="4">
        <v>0</v>
      </c>
      <c r="BA246" s="4">
        <v>0</v>
      </c>
      <c r="BB246" s="4">
        <v>0</v>
      </c>
      <c r="BC246" s="4">
        <v>0</v>
      </c>
      <c r="BD246" s="4">
        <v>0</v>
      </c>
      <c r="BE246" s="4">
        <v>0</v>
      </c>
      <c r="BF246" s="4">
        <v>0</v>
      </c>
      <c r="BG246" s="4">
        <v>0</v>
      </c>
      <c r="BH246" s="4">
        <v>0</v>
      </c>
      <c r="BI246" s="4">
        <v>0</v>
      </c>
      <c r="BJ246" s="4">
        <v>0</v>
      </c>
      <c r="BK246" s="4">
        <v>0</v>
      </c>
      <c r="BL246" s="4">
        <v>0</v>
      </c>
      <c r="BM246" s="4">
        <v>0</v>
      </c>
      <c r="BN246" s="4">
        <v>0</v>
      </c>
      <c r="BO246" s="4">
        <v>0</v>
      </c>
      <c r="BP246" s="4">
        <v>0</v>
      </c>
      <c r="BQ246" s="4">
        <v>0</v>
      </c>
      <c r="BR246" s="4">
        <v>0</v>
      </c>
      <c r="BS246" s="4">
        <v>0</v>
      </c>
      <c r="BT246" s="4">
        <v>0</v>
      </c>
      <c r="BU246" s="4">
        <v>0</v>
      </c>
      <c r="BV246" s="4">
        <v>0</v>
      </c>
      <c r="BW246" s="4">
        <v>12</v>
      </c>
      <c r="BX246" s="4">
        <v>1</v>
      </c>
      <c r="BY246" s="4">
        <v>0</v>
      </c>
      <c r="BZ246" s="4">
        <v>0</v>
      </c>
      <c r="CA246" s="4">
        <v>0</v>
      </c>
      <c r="CB246" s="4">
        <v>0</v>
      </c>
      <c r="CC246" s="4">
        <v>0</v>
      </c>
      <c r="CD246" s="4">
        <v>0</v>
      </c>
      <c r="CE246" s="4">
        <v>0</v>
      </c>
      <c r="CF246" s="4">
        <v>0</v>
      </c>
      <c r="CG246" s="4">
        <v>0</v>
      </c>
      <c r="CH246" s="5" t="s">
        <v>232</v>
      </c>
      <c r="CI246" s="6" t="s">
        <v>242</v>
      </c>
    </row>
    <row r="247" spans="1:87" ht="37.5" hidden="1">
      <c r="A247" s="65" t="s">
        <v>230</v>
      </c>
      <c r="B247" s="3" t="s">
        <v>34</v>
      </c>
      <c r="C247" s="64">
        <v>46</v>
      </c>
      <c r="D247" s="64">
        <v>0</v>
      </c>
      <c r="E247" s="4">
        <v>46</v>
      </c>
      <c r="F247" s="33" t="str">
        <f>IF(Таблица2[[#This Row],[Выпуск 2024 г.]]=Таблица2[[#This Row],[Трудоустроены]]+Таблица2[[#This Row],[индивидуальные предприниматели или самозанятые]]+Таблица2[[#This Row],[Будут трудоустроены]]+Таблица2[[#This Row],[индивидуальные предприниматели или самозанятые29]]+Таблица2[[#This Row],[продолжат обучение без трудоустройства]]+Таблица2[[#This Row],[призваны в армию, будут призваны в армию]]+Таблица2[[#This Row],[находятся в отпуске по уходу за ребенком, будут находиться в отпуске по уходу за ребенком]]+Таблица2[[#This Row],[Зарегистрированы в центрах занятости в качестве безработных (получают пособие по безработице) и не планируют трудоустраиваться]]+Таблица2[[#This Row],[Не планируют трудоустраиваться, в том числе по причинам получения иных социальных льгот ]]+Таблица2[[#This Row],[Иные причины нахождения под риском нетрудоустройства]]+Таблица2[[#This Row],[Тяжелое состояние здоровья, не позволяющее трудоустраиваться]]+Таблица2[[#This Row],[Находятся под следствием, отбывают наказание]]+Таблица2[[#This Row],[Переезд за пределы Российской Федерации]]+Таблица2[[#This Row],[Не могут трудоустраиваться в связи с уходом за больными родственниками, в связи с иными семейными обстоятельствами]], "+", "Не сходится сумма")</f>
        <v>+</v>
      </c>
      <c r="G247" s="4">
        <v>0</v>
      </c>
      <c r="H247" s="33" t="str">
        <f>IF(Таблица2[[#This Row],[Из них (из 3): трудоустроены по получаемой профессии, специальности]]&lt;=Таблица2[[#This Row],[Трудоустроены]], "+", "Не сход 3 и 4")</f>
        <v>+</v>
      </c>
      <c r="I247" s="33" t="str">
        <f>IF(Таблица2[[#This Row],[Из них (из 3): продолжат обучение]]&lt;=Таблица2[[#This Row],[Трудоустроены]], "+", "Несход 3 и 5")</f>
        <v>+</v>
      </c>
      <c r="J247" s="33" t="str">
        <f>IF(Таблица2[[#This Row],[Трудоустроены]]=Таблица2[[#This Row],[в отрасли образования]]+Таблица2[[#This Row],[в медицинской отрасли]]+Таблица2[[#This Row],[в отрасли сферы услуг, туризма]]+Таблица2[[#This Row],[в отрасли сферы торговли, организациях финансового сектора]]+Таблица2[[#This Row],[в отрасли правоохранительной сферы и управления]]+Таблица2[[#This Row],[в отрасли средств массовой информации]]+Таблица2[[#This Row],[на предприятия оборонно-промышленного комплекса]]+Таблица2[[#This Row],[машиностроения (кроме оборонно-промышленного комплекса)]]+Таблица2[[#This Row],[сельского хозяйства]]+Таблица2[[#This Row],[металлургии ]]+Таблица2[[#This Row],[железнодорожного транспорта]]+Таблица2[[#This Row],[легкой промышленности]]+Таблица2[[#This Row],[химической отрасли]]+Таблица2[[#This Row],[атомной отрасли (кроме оборонно-промышленного комплекса)]]+Таблица2[[#This Row],[фармацевтической отрасли]]+Таблица2[[#This Row],[отрасли информационных технологий]]+Таблица2[[#This Row],[радиоэлектроники (кроме оборонно-промышленного комплекса)]]+Таблица2[[#This Row],[топливно-энергетического комплекса (кроме оборонно-промышленного комплекса)]]+Таблица2[[#This Row],[транспортной отрасли]]+Таблица2[[#This Row],[горнодобывающей отрасли]]+Таблица2[[#This Row],[отрасли электротехнической промышленности (кроме оборонно-промышленного комплекса)]]+Таблица2[[#This Row],[лесной промышленности]]+Таблица2[[#This Row],[строительной отрасли]]+Таблица2[[#This Row],[отрасли электронной промышленности (кроме оборонно-промышленного комплекса)]]+Таблица2[[#This Row],[индустрии робототехники]]+Таблица2[[#This Row],[в отрасли искусства]]+Таблица2[[#This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 "+", "ОШИБКА")</f>
        <v>+</v>
      </c>
      <c r="K247" s="4">
        <v>0</v>
      </c>
      <c r="L247" s="4">
        <v>0</v>
      </c>
      <c r="M247" s="4">
        <v>0</v>
      </c>
      <c r="N247" s="4">
        <v>0</v>
      </c>
      <c r="O247" s="4">
        <v>0</v>
      </c>
      <c r="P247" s="4">
        <v>0</v>
      </c>
      <c r="Q247" s="4">
        <v>0</v>
      </c>
      <c r="R247" s="4">
        <v>0</v>
      </c>
      <c r="S247" s="4">
        <v>0</v>
      </c>
      <c r="T247" s="4">
        <v>0</v>
      </c>
      <c r="U247" s="4">
        <v>0</v>
      </c>
      <c r="V247" s="4">
        <v>0</v>
      </c>
      <c r="W247" s="4">
        <v>0</v>
      </c>
      <c r="X247" s="4">
        <v>0</v>
      </c>
      <c r="Y247" s="4">
        <v>0</v>
      </c>
      <c r="Z247" s="4">
        <v>0</v>
      </c>
      <c r="AA247" s="4">
        <v>0</v>
      </c>
      <c r="AB247" s="4">
        <v>0</v>
      </c>
      <c r="AC247" s="4">
        <v>0</v>
      </c>
      <c r="AD247" s="4">
        <v>0</v>
      </c>
      <c r="AE247" s="4">
        <v>0</v>
      </c>
      <c r="AF247" s="4">
        <v>0</v>
      </c>
      <c r="AG247" s="4">
        <v>0</v>
      </c>
      <c r="AH247" s="4">
        <v>0</v>
      </c>
      <c r="AI247" s="4">
        <v>0</v>
      </c>
      <c r="AJ247" s="4">
        <v>0</v>
      </c>
      <c r="AK247" s="4">
        <v>0</v>
      </c>
      <c r="AL247" s="4">
        <v>0</v>
      </c>
      <c r="AM247" s="4">
        <v>0</v>
      </c>
      <c r="AN247" s="4">
        <v>0</v>
      </c>
      <c r="AO247" s="12">
        <v>16</v>
      </c>
      <c r="AP247" s="33" t="str">
        <f>IF(Таблица2[[#This Row],[из них (из 34): трудоустраиваются по полученной профессии, специальности]]&lt;=Таблица2[[#This Row],[Будут трудоустроены]], "+", "Не сход 34 и 35")</f>
        <v>+</v>
      </c>
      <c r="AQ247" s="33" t="str">
        <f>IF(Таблица2[[#This Row],[из них (из 34) продолжат обучение
]]&lt;=Таблица2[[#This Row],[Будут трудоустроены]], "+", "Не сход 34 и 36")</f>
        <v>+</v>
      </c>
      <c r="AR247" s="33" t="str">
        <f>IF(Таблица2[[#This Row],[Будут трудоустроены]]=Таблица2[[#This Row],[в отрасли образования2]]+Таблица2[[#This Row],[в медицинской отрасли3]]+Таблица2[[#This Row],[в отрасли сферы услуг, туризма4]]+Таблица2[[#This Row],[в отрасли сферы торговли, организациях финансового сектора5]]+Таблица2[[#This Row],[в отрасли правоохранительной сферы и управления6]]+Таблица2[[#This Row],[на предприятия оборонно-промышленного комплекса8]]+Таблица2[[#This Row],[в отрасли средств массовой информации7]]+Таблица2[[#This Row],[машиностроения (кроме оборонно-промышленного комплекса)9]]+Таблица2[[#This Row],[сельского хозяйства10]]+Таблица2[[#This Row],[металлургии 11]]+Таблица2[[#This Row],[железнодорожного транспорта12]]+Таблица2[[#This Row],[легкой промышленности13]]+Таблица2[[#This Row],[химической отрасли14]]+Таблица2[[#This Row],[атомной отрасли (кроме оборонно-промышленного комплекса)15]]+Таблица2[[#This Row],[фармацевтической отрасли16]]+Таблица2[[#This Row],[отрасли информационных технологий17]]+Таблица2[[#This Row],[радиоэлектроники (кроме оборонно-промышленного комплекса)18]]+Таблица2[[#This Row],[топливно-энергетического комплекса (кроме оборонно-промышленного комплекса)19]]+Таблица2[[#This Row],[транспортной отрасли20]]+Таблица2[[#This Row],[горнодобывающей отрасли21]]+Таблица2[[#This Row],[отрасли электротехнической промышленности (кроме оборонно-промышленного комплекса)22]]+Таблица2[[#This Row],[лесной промышленности23]]+Таблица2[[#This Row],[строительной отрасли24]]+Таблица2[[#This Row],[отрасли электронной промышленности (кроме оборонно-промышленного комплекса)25]]+Таблица2[[#This Row],[индустрии робототехники26]]+Таблица2[[#This Row],[в отрасли искусства27]]+Таблица2[[#This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спорт28]], "+", "ОШИБКА")</f>
        <v>+</v>
      </c>
      <c r="AS247" s="4">
        <v>16</v>
      </c>
      <c r="AT247" s="4">
        <v>10</v>
      </c>
      <c r="AU247" s="4">
        <v>0</v>
      </c>
      <c r="AV247" s="4">
        <v>0</v>
      </c>
      <c r="AW247" s="4">
        <v>0</v>
      </c>
      <c r="AX247" s="4">
        <v>0</v>
      </c>
      <c r="AY247" s="4">
        <v>16</v>
      </c>
      <c r="AZ247" s="4">
        <v>0</v>
      </c>
      <c r="BA247" s="4">
        <v>0</v>
      </c>
      <c r="BB247" s="4">
        <v>0</v>
      </c>
      <c r="BC247" s="4">
        <v>0</v>
      </c>
      <c r="BD247" s="4">
        <v>0</v>
      </c>
      <c r="BE247" s="4">
        <v>0</v>
      </c>
      <c r="BF247" s="4">
        <v>0</v>
      </c>
      <c r="BG247" s="4">
        <v>0</v>
      </c>
      <c r="BH247" s="4">
        <v>0</v>
      </c>
      <c r="BI247" s="4">
        <v>0</v>
      </c>
      <c r="BJ247" s="4">
        <v>0</v>
      </c>
      <c r="BK247" s="4">
        <v>0</v>
      </c>
      <c r="BL247" s="4">
        <v>0</v>
      </c>
      <c r="BM247" s="4">
        <v>0</v>
      </c>
      <c r="BN247" s="4">
        <v>0</v>
      </c>
      <c r="BO247" s="4">
        <v>0</v>
      </c>
      <c r="BP247" s="4">
        <v>0</v>
      </c>
      <c r="BQ247" s="4">
        <v>0</v>
      </c>
      <c r="BR247" s="4">
        <v>0</v>
      </c>
      <c r="BS247" s="4">
        <v>0</v>
      </c>
      <c r="BT247" s="4">
        <v>0</v>
      </c>
      <c r="BU247" s="4">
        <v>0</v>
      </c>
      <c r="BV247" s="4">
        <v>0</v>
      </c>
      <c r="BW247" s="4">
        <v>30</v>
      </c>
      <c r="BX247" s="4">
        <v>0</v>
      </c>
      <c r="BY247" s="4">
        <v>0</v>
      </c>
      <c r="BZ247" s="4">
        <v>0</v>
      </c>
      <c r="CA247" s="4">
        <v>0</v>
      </c>
      <c r="CB247" s="4">
        <v>0</v>
      </c>
      <c r="CC247" s="4">
        <v>0</v>
      </c>
      <c r="CD247" s="4">
        <v>0</v>
      </c>
      <c r="CE247" s="4">
        <v>0</v>
      </c>
      <c r="CF247" s="4">
        <v>0</v>
      </c>
      <c r="CG247" s="4">
        <v>0</v>
      </c>
      <c r="CH247" s="5" t="s">
        <v>232</v>
      </c>
      <c r="CI247" s="6" t="s">
        <v>243</v>
      </c>
    </row>
    <row r="248" spans="1:87" ht="37.5" hidden="1">
      <c r="A248" s="65" t="s">
        <v>230</v>
      </c>
      <c r="B248" s="3" t="s">
        <v>65</v>
      </c>
      <c r="C248" s="64">
        <v>42</v>
      </c>
      <c r="D248" s="64">
        <v>0</v>
      </c>
      <c r="E248" s="4">
        <v>42</v>
      </c>
      <c r="F248" s="33" t="str">
        <f>IF(Таблица2[[#This Row],[Выпуск 2024 г.]]=Таблица2[[#This Row],[Трудоустроены]]+Таблица2[[#This Row],[индивидуальные предприниматели или самозанятые]]+Таблица2[[#This Row],[Будут трудоустроены]]+Таблица2[[#This Row],[индивидуальные предприниматели или самозанятые29]]+Таблица2[[#This Row],[продолжат обучение без трудоустройства]]+Таблица2[[#This Row],[призваны в армию, будут призваны в армию]]+Таблица2[[#This Row],[находятся в отпуске по уходу за ребенком, будут находиться в отпуске по уходу за ребенком]]+Таблица2[[#This Row],[Зарегистрированы в центрах занятости в качестве безработных (получают пособие по безработице) и не планируют трудоустраиваться]]+Таблица2[[#This Row],[Не планируют трудоустраиваться, в том числе по причинам получения иных социальных льгот ]]+Таблица2[[#This Row],[Иные причины нахождения под риском нетрудоустройства]]+Таблица2[[#This Row],[Тяжелое состояние здоровья, не позволяющее трудоустраиваться]]+Таблица2[[#This Row],[Находятся под следствием, отбывают наказание]]+Таблица2[[#This Row],[Переезд за пределы Российской Федерации]]+Таблица2[[#This Row],[Не могут трудоустраиваться в связи с уходом за больными родственниками, в связи с иными семейными обстоятельствами]], "+", "Не сходится сумма")</f>
        <v>+</v>
      </c>
      <c r="G248" s="4">
        <v>0</v>
      </c>
      <c r="H248" s="33" t="str">
        <f>IF(Таблица2[[#This Row],[Из них (из 3): трудоустроены по получаемой профессии, специальности]]&lt;=Таблица2[[#This Row],[Трудоустроены]], "+", "Не сход 3 и 4")</f>
        <v>+</v>
      </c>
      <c r="I248" s="33" t="str">
        <f>IF(Таблица2[[#This Row],[Из них (из 3): продолжат обучение]]&lt;=Таблица2[[#This Row],[Трудоустроены]], "+", "Несход 3 и 5")</f>
        <v>+</v>
      </c>
      <c r="J248" s="33" t="str">
        <f>IF(Таблица2[[#This Row],[Трудоустроены]]=Таблица2[[#This Row],[в отрасли образования]]+Таблица2[[#This Row],[в медицинской отрасли]]+Таблица2[[#This Row],[в отрасли сферы услуг, туризма]]+Таблица2[[#This Row],[в отрасли сферы торговли, организациях финансового сектора]]+Таблица2[[#This Row],[в отрасли правоохранительной сферы и управления]]+Таблица2[[#This Row],[в отрасли средств массовой информации]]+Таблица2[[#This Row],[на предприятия оборонно-промышленного комплекса]]+Таблица2[[#This Row],[машиностроения (кроме оборонно-промышленного комплекса)]]+Таблица2[[#This Row],[сельского хозяйства]]+Таблица2[[#This Row],[металлургии ]]+Таблица2[[#This Row],[железнодорожного транспорта]]+Таблица2[[#This Row],[легкой промышленности]]+Таблица2[[#This Row],[химической отрасли]]+Таблица2[[#This Row],[атомной отрасли (кроме оборонно-промышленного комплекса)]]+Таблица2[[#This Row],[фармацевтической отрасли]]+Таблица2[[#This Row],[отрасли информационных технологий]]+Таблица2[[#This Row],[радиоэлектроники (кроме оборонно-промышленного комплекса)]]+Таблица2[[#This Row],[топливно-энергетического комплекса (кроме оборонно-промышленного комплекса)]]+Таблица2[[#This Row],[транспортной отрасли]]+Таблица2[[#This Row],[горнодобывающей отрасли]]+Таблица2[[#This Row],[отрасли электротехнической промышленности (кроме оборонно-промышленного комплекса)]]+Таблица2[[#This Row],[лесной промышленности]]+Таблица2[[#This Row],[строительной отрасли]]+Таблица2[[#This Row],[отрасли электронной промышленности (кроме оборонно-промышленного комплекса)]]+Таблица2[[#This Row],[индустрии робототехники]]+Таблица2[[#This Row],[в отрасли искусства]]+Таблица2[[#This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 "+", "ОШИБКА")</f>
        <v>+</v>
      </c>
      <c r="K248" s="4">
        <v>0</v>
      </c>
      <c r="L248" s="4">
        <v>0</v>
      </c>
      <c r="M248" s="4">
        <v>0</v>
      </c>
      <c r="N248" s="4">
        <v>0</v>
      </c>
      <c r="O248" s="4">
        <v>0</v>
      </c>
      <c r="P248" s="4">
        <v>0</v>
      </c>
      <c r="Q248" s="4">
        <v>0</v>
      </c>
      <c r="R248" s="4">
        <v>0</v>
      </c>
      <c r="S248" s="4">
        <v>0</v>
      </c>
      <c r="T248" s="4">
        <v>0</v>
      </c>
      <c r="U248" s="4">
        <v>0</v>
      </c>
      <c r="V248" s="4">
        <v>0</v>
      </c>
      <c r="W248" s="4">
        <v>0</v>
      </c>
      <c r="X248" s="4">
        <v>0</v>
      </c>
      <c r="Y248" s="4">
        <v>0</v>
      </c>
      <c r="Z248" s="4">
        <v>0</v>
      </c>
      <c r="AA248" s="4">
        <v>0</v>
      </c>
      <c r="AB248" s="4">
        <v>0</v>
      </c>
      <c r="AC248" s="4">
        <v>0</v>
      </c>
      <c r="AD248" s="4">
        <v>0</v>
      </c>
      <c r="AE248" s="4">
        <v>0</v>
      </c>
      <c r="AF248" s="4">
        <v>0</v>
      </c>
      <c r="AG248" s="4">
        <v>0</v>
      </c>
      <c r="AH248" s="4">
        <v>0</v>
      </c>
      <c r="AI248" s="4">
        <v>0</v>
      </c>
      <c r="AJ248" s="4">
        <v>0</v>
      </c>
      <c r="AK248" s="4">
        <v>0</v>
      </c>
      <c r="AL248" s="4">
        <v>0</v>
      </c>
      <c r="AM248" s="4">
        <v>0</v>
      </c>
      <c r="AN248" s="4">
        <v>0</v>
      </c>
      <c r="AO248" s="12">
        <v>25</v>
      </c>
      <c r="AP248" s="33" t="str">
        <f>IF(Таблица2[[#This Row],[из них (из 34): трудоустраиваются по полученной профессии, специальности]]&lt;=Таблица2[[#This Row],[Будут трудоустроены]], "+", "Не сход 34 и 35")</f>
        <v>+</v>
      </c>
      <c r="AQ248" s="33" t="str">
        <f>IF(Таблица2[[#This Row],[из них (из 34) продолжат обучение
]]&lt;=Таблица2[[#This Row],[Будут трудоустроены]], "+", "Не сход 34 и 36")</f>
        <v>+</v>
      </c>
      <c r="AR248" s="33" t="str">
        <f>IF(Таблица2[[#This Row],[Будут трудоустроены]]=Таблица2[[#This Row],[в отрасли образования2]]+Таблица2[[#This Row],[в медицинской отрасли3]]+Таблица2[[#This Row],[в отрасли сферы услуг, туризма4]]+Таблица2[[#This Row],[в отрасли сферы торговли, организациях финансового сектора5]]+Таблица2[[#This Row],[в отрасли правоохранительной сферы и управления6]]+Таблица2[[#This Row],[на предприятия оборонно-промышленного комплекса8]]+Таблица2[[#This Row],[в отрасли средств массовой информации7]]+Таблица2[[#This Row],[машиностроения (кроме оборонно-промышленного комплекса)9]]+Таблица2[[#This Row],[сельского хозяйства10]]+Таблица2[[#This Row],[металлургии 11]]+Таблица2[[#This Row],[железнодорожного транспорта12]]+Таблица2[[#This Row],[легкой промышленности13]]+Таблица2[[#This Row],[химической отрасли14]]+Таблица2[[#This Row],[атомной отрасли (кроме оборонно-промышленного комплекса)15]]+Таблица2[[#This Row],[фармацевтической отрасли16]]+Таблица2[[#This Row],[отрасли информационных технологий17]]+Таблица2[[#This Row],[радиоэлектроники (кроме оборонно-промышленного комплекса)18]]+Таблица2[[#This Row],[топливно-энергетического комплекса (кроме оборонно-промышленного комплекса)19]]+Таблица2[[#This Row],[транспортной отрасли20]]+Таблица2[[#This Row],[горнодобывающей отрасли21]]+Таблица2[[#This Row],[отрасли электротехнической промышленности (кроме оборонно-промышленного комплекса)22]]+Таблица2[[#This Row],[лесной промышленности23]]+Таблица2[[#This Row],[строительной отрасли24]]+Таблица2[[#This Row],[отрасли электронной промышленности (кроме оборонно-промышленного комплекса)25]]+Таблица2[[#This Row],[индустрии робототехники26]]+Таблица2[[#This Row],[в отрасли искусства27]]+Таблица2[[#This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спорт28]], "+", "ОШИБКА")</f>
        <v>+</v>
      </c>
      <c r="AS248" s="4">
        <v>25</v>
      </c>
      <c r="AT248" s="4">
        <v>7</v>
      </c>
      <c r="AU248" s="4">
        <v>0</v>
      </c>
      <c r="AV248" s="4">
        <v>0</v>
      </c>
      <c r="AW248" s="4">
        <v>7</v>
      </c>
      <c r="AX248" s="4">
        <v>0</v>
      </c>
      <c r="AY248" s="4">
        <v>0</v>
      </c>
      <c r="AZ248" s="4">
        <v>18</v>
      </c>
      <c r="BA248" s="4">
        <v>0</v>
      </c>
      <c r="BB248" s="4">
        <v>0</v>
      </c>
      <c r="BC248" s="4">
        <v>0</v>
      </c>
      <c r="BD248" s="4">
        <v>0</v>
      </c>
      <c r="BE248" s="4">
        <v>0</v>
      </c>
      <c r="BF248" s="4">
        <v>0</v>
      </c>
      <c r="BG248" s="4">
        <v>0</v>
      </c>
      <c r="BH248" s="4">
        <v>0</v>
      </c>
      <c r="BI248" s="4">
        <v>0</v>
      </c>
      <c r="BJ248" s="4">
        <v>0</v>
      </c>
      <c r="BK248" s="4">
        <v>0</v>
      </c>
      <c r="BL248" s="4">
        <v>0</v>
      </c>
      <c r="BM248" s="4">
        <v>0</v>
      </c>
      <c r="BN248" s="4">
        <v>0</v>
      </c>
      <c r="BO248" s="4">
        <v>0</v>
      </c>
      <c r="BP248" s="4">
        <v>0</v>
      </c>
      <c r="BQ248" s="4">
        <v>0</v>
      </c>
      <c r="BR248" s="4">
        <v>0</v>
      </c>
      <c r="BS248" s="4">
        <v>0</v>
      </c>
      <c r="BT248" s="4">
        <v>0</v>
      </c>
      <c r="BU248" s="4">
        <v>0</v>
      </c>
      <c r="BV248" s="4">
        <v>0</v>
      </c>
      <c r="BW248" s="4">
        <v>17</v>
      </c>
      <c r="BX248" s="4">
        <v>0</v>
      </c>
      <c r="BY248" s="4">
        <v>0</v>
      </c>
      <c r="BZ248" s="4">
        <v>0</v>
      </c>
      <c r="CA248" s="4">
        <v>0</v>
      </c>
      <c r="CB248" s="4">
        <v>0</v>
      </c>
      <c r="CC248" s="4">
        <v>0</v>
      </c>
      <c r="CD248" s="4">
        <v>0</v>
      </c>
      <c r="CE248" s="4">
        <v>0</v>
      </c>
      <c r="CF248" s="4">
        <v>0</v>
      </c>
      <c r="CG248" s="4">
        <v>0</v>
      </c>
      <c r="CH248" s="5" t="s">
        <v>232</v>
      </c>
      <c r="CI248" s="6" t="s">
        <v>244</v>
      </c>
    </row>
    <row r="249" spans="1:87" ht="37.5" hidden="1">
      <c r="A249" s="65" t="s">
        <v>230</v>
      </c>
      <c r="B249" s="3" t="s">
        <v>245</v>
      </c>
      <c r="C249" s="64">
        <v>20</v>
      </c>
      <c r="D249" s="64">
        <v>0</v>
      </c>
      <c r="E249" s="4">
        <v>20</v>
      </c>
      <c r="F249" s="33" t="str">
        <f>IF(Таблица2[[#This Row],[Выпуск 2024 г.]]=Таблица2[[#This Row],[Трудоустроены]]+Таблица2[[#This Row],[индивидуальные предприниматели или самозанятые]]+Таблица2[[#This Row],[Будут трудоустроены]]+Таблица2[[#This Row],[индивидуальные предприниматели или самозанятые29]]+Таблица2[[#This Row],[продолжат обучение без трудоустройства]]+Таблица2[[#This Row],[призваны в армию, будут призваны в армию]]+Таблица2[[#This Row],[находятся в отпуске по уходу за ребенком, будут находиться в отпуске по уходу за ребенком]]+Таблица2[[#This Row],[Зарегистрированы в центрах занятости в качестве безработных (получают пособие по безработице) и не планируют трудоустраиваться]]+Таблица2[[#This Row],[Не планируют трудоустраиваться, в том числе по причинам получения иных социальных льгот ]]+Таблица2[[#This Row],[Иные причины нахождения под риском нетрудоустройства]]+Таблица2[[#This Row],[Тяжелое состояние здоровья, не позволяющее трудоустраиваться]]+Таблица2[[#This Row],[Находятся под следствием, отбывают наказание]]+Таблица2[[#This Row],[Переезд за пределы Российской Федерации]]+Таблица2[[#This Row],[Не могут трудоустраиваться в связи с уходом за больными родственниками, в связи с иными семейными обстоятельствами]], "+", "Не сходится сумма")</f>
        <v>+</v>
      </c>
      <c r="G249" s="4">
        <v>0</v>
      </c>
      <c r="H249" s="33" t="str">
        <f>IF(Таблица2[[#This Row],[Из них (из 3): трудоустроены по получаемой профессии, специальности]]&lt;=Таблица2[[#This Row],[Трудоустроены]], "+", "Не сход 3 и 4")</f>
        <v>+</v>
      </c>
      <c r="I249" s="33" t="str">
        <f>IF(Таблица2[[#This Row],[Из них (из 3): продолжат обучение]]&lt;=Таблица2[[#This Row],[Трудоустроены]], "+", "Несход 3 и 5")</f>
        <v>+</v>
      </c>
      <c r="J249" s="33" t="str">
        <f>IF(Таблица2[[#This Row],[Трудоустроены]]=Таблица2[[#This Row],[в отрасли образования]]+Таблица2[[#This Row],[в медицинской отрасли]]+Таблица2[[#This Row],[в отрасли сферы услуг, туризма]]+Таблица2[[#This Row],[в отрасли сферы торговли, организациях финансового сектора]]+Таблица2[[#This Row],[в отрасли правоохранительной сферы и управления]]+Таблица2[[#This Row],[в отрасли средств массовой информации]]+Таблица2[[#This Row],[на предприятия оборонно-промышленного комплекса]]+Таблица2[[#This Row],[машиностроения (кроме оборонно-промышленного комплекса)]]+Таблица2[[#This Row],[сельского хозяйства]]+Таблица2[[#This Row],[металлургии ]]+Таблица2[[#This Row],[железнодорожного транспорта]]+Таблица2[[#This Row],[легкой промышленности]]+Таблица2[[#This Row],[химической отрасли]]+Таблица2[[#This Row],[атомной отрасли (кроме оборонно-промышленного комплекса)]]+Таблица2[[#This Row],[фармацевтической отрасли]]+Таблица2[[#This Row],[отрасли информационных технологий]]+Таблица2[[#This Row],[радиоэлектроники (кроме оборонно-промышленного комплекса)]]+Таблица2[[#This Row],[топливно-энергетического комплекса (кроме оборонно-промышленного комплекса)]]+Таблица2[[#This Row],[транспортной отрасли]]+Таблица2[[#This Row],[горнодобывающей отрасли]]+Таблица2[[#This Row],[отрасли электротехнической промышленности (кроме оборонно-промышленного комплекса)]]+Таблица2[[#This Row],[лесной промышленности]]+Таблица2[[#This Row],[строительной отрасли]]+Таблица2[[#This Row],[отрасли электронной промышленности (кроме оборонно-промышленного комплекса)]]+Таблица2[[#This Row],[индустрии робототехники]]+Таблица2[[#This Row],[в отрасли искусства]]+Таблица2[[#This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 "+", "ОШИБКА")</f>
        <v>+</v>
      </c>
      <c r="K249" s="4">
        <v>0</v>
      </c>
      <c r="L249" s="4">
        <v>0</v>
      </c>
      <c r="M249" s="4">
        <v>0</v>
      </c>
      <c r="N249" s="4">
        <v>0</v>
      </c>
      <c r="O249" s="4">
        <v>0</v>
      </c>
      <c r="P249" s="4">
        <v>0</v>
      </c>
      <c r="Q249" s="4">
        <v>0</v>
      </c>
      <c r="R249" s="4">
        <v>0</v>
      </c>
      <c r="S249" s="4">
        <v>0</v>
      </c>
      <c r="T249" s="4">
        <v>0</v>
      </c>
      <c r="U249" s="4">
        <v>0</v>
      </c>
      <c r="V249" s="4">
        <v>0</v>
      </c>
      <c r="W249" s="4">
        <v>0</v>
      </c>
      <c r="X249" s="4">
        <v>0</v>
      </c>
      <c r="Y249" s="4">
        <v>0</v>
      </c>
      <c r="Z249" s="4">
        <v>0</v>
      </c>
      <c r="AA249" s="4">
        <v>0</v>
      </c>
      <c r="AB249" s="4">
        <v>0</v>
      </c>
      <c r="AC249" s="4">
        <v>0</v>
      </c>
      <c r="AD249" s="4">
        <v>0</v>
      </c>
      <c r="AE249" s="4">
        <v>0</v>
      </c>
      <c r="AF249" s="4">
        <v>0</v>
      </c>
      <c r="AG249" s="4">
        <v>0</v>
      </c>
      <c r="AH249" s="4">
        <v>0</v>
      </c>
      <c r="AI249" s="4">
        <v>0</v>
      </c>
      <c r="AJ249" s="4">
        <v>0</v>
      </c>
      <c r="AK249" s="4">
        <v>0</v>
      </c>
      <c r="AL249" s="4">
        <v>0</v>
      </c>
      <c r="AM249" s="4">
        <v>0</v>
      </c>
      <c r="AN249" s="4">
        <v>0</v>
      </c>
      <c r="AO249" s="12">
        <v>15</v>
      </c>
      <c r="AP249" s="33" t="str">
        <f>IF(Таблица2[[#This Row],[из них (из 34): трудоустраиваются по полученной профессии, специальности]]&lt;=Таблица2[[#This Row],[Будут трудоустроены]], "+", "Не сход 34 и 35")</f>
        <v>+</v>
      </c>
      <c r="AQ249" s="33" t="str">
        <f>IF(Таблица2[[#This Row],[из них (из 34) продолжат обучение
]]&lt;=Таблица2[[#This Row],[Будут трудоустроены]], "+", "Не сход 34 и 36")</f>
        <v>+</v>
      </c>
      <c r="AR249" s="33" t="str">
        <f>IF(Таблица2[[#This Row],[Будут трудоустроены]]=Таблица2[[#This Row],[в отрасли образования2]]+Таблица2[[#This Row],[в медицинской отрасли3]]+Таблица2[[#This Row],[в отрасли сферы услуг, туризма4]]+Таблица2[[#This Row],[в отрасли сферы торговли, организациях финансового сектора5]]+Таблица2[[#This Row],[в отрасли правоохранительной сферы и управления6]]+Таблица2[[#This Row],[на предприятия оборонно-промышленного комплекса8]]+Таблица2[[#This Row],[в отрасли средств массовой информации7]]+Таблица2[[#This Row],[машиностроения (кроме оборонно-промышленного комплекса)9]]+Таблица2[[#This Row],[сельского хозяйства10]]+Таблица2[[#This Row],[металлургии 11]]+Таблица2[[#This Row],[железнодорожного транспорта12]]+Таблица2[[#This Row],[легкой промышленности13]]+Таблица2[[#This Row],[химической отрасли14]]+Таблица2[[#This Row],[атомной отрасли (кроме оборонно-промышленного комплекса)15]]+Таблица2[[#This Row],[фармацевтической отрасли16]]+Таблица2[[#This Row],[отрасли информационных технологий17]]+Таблица2[[#This Row],[радиоэлектроники (кроме оборонно-промышленного комплекса)18]]+Таблица2[[#This Row],[топливно-энергетического комплекса (кроме оборонно-промышленного комплекса)19]]+Таблица2[[#This Row],[транспортной отрасли20]]+Таблица2[[#This Row],[горнодобывающей отрасли21]]+Таблица2[[#This Row],[отрасли электротехнической промышленности (кроме оборонно-промышленного комплекса)22]]+Таблица2[[#This Row],[лесной промышленности23]]+Таблица2[[#This Row],[строительной отрасли24]]+Таблица2[[#This Row],[отрасли электронной промышленности (кроме оборонно-промышленного комплекса)25]]+Таблица2[[#This Row],[индустрии робототехники26]]+Таблица2[[#This Row],[в отрасли искусства27]]+Таблица2[[#This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спорт28]], "+", "ОШИБКА")</f>
        <v>+</v>
      </c>
      <c r="AS249" s="4">
        <v>15</v>
      </c>
      <c r="AT249" s="4">
        <v>0</v>
      </c>
      <c r="AU249" s="4">
        <v>0</v>
      </c>
      <c r="AV249" s="4">
        <v>0</v>
      </c>
      <c r="AW249" s="4">
        <v>15</v>
      </c>
      <c r="AX249" s="4">
        <v>0</v>
      </c>
      <c r="AY249" s="4">
        <v>0</v>
      </c>
      <c r="AZ249" s="4">
        <v>0</v>
      </c>
      <c r="BA249" s="4">
        <v>0</v>
      </c>
      <c r="BB249" s="4">
        <v>0</v>
      </c>
      <c r="BC249" s="4">
        <v>0</v>
      </c>
      <c r="BD249" s="4">
        <v>0</v>
      </c>
      <c r="BE249" s="4">
        <v>0</v>
      </c>
      <c r="BF249" s="4">
        <v>0</v>
      </c>
      <c r="BG249" s="4">
        <v>0</v>
      </c>
      <c r="BH249" s="4">
        <v>0</v>
      </c>
      <c r="BI249" s="4">
        <v>0</v>
      </c>
      <c r="BJ249" s="4">
        <v>0</v>
      </c>
      <c r="BK249" s="4">
        <v>0</v>
      </c>
      <c r="BL249" s="4">
        <v>0</v>
      </c>
      <c r="BM249" s="4">
        <v>0</v>
      </c>
      <c r="BN249" s="4">
        <v>0</v>
      </c>
      <c r="BO249" s="4">
        <v>0</v>
      </c>
      <c r="BP249" s="4">
        <v>0</v>
      </c>
      <c r="BQ249" s="4">
        <v>0</v>
      </c>
      <c r="BR249" s="4">
        <v>0</v>
      </c>
      <c r="BS249" s="4">
        <v>0</v>
      </c>
      <c r="BT249" s="4">
        <v>0</v>
      </c>
      <c r="BU249" s="4">
        <v>0</v>
      </c>
      <c r="BV249" s="4">
        <v>4</v>
      </c>
      <c r="BW249" s="4">
        <v>1</v>
      </c>
      <c r="BX249" s="4">
        <v>0</v>
      </c>
      <c r="BY249" s="4">
        <v>0</v>
      </c>
      <c r="BZ249" s="4">
        <v>0</v>
      </c>
      <c r="CA249" s="4">
        <v>0</v>
      </c>
      <c r="CB249" s="4">
        <v>0</v>
      </c>
      <c r="CC249" s="4">
        <v>0</v>
      </c>
      <c r="CD249" s="4">
        <v>0</v>
      </c>
      <c r="CE249" s="4">
        <v>0</v>
      </c>
      <c r="CF249" s="4">
        <v>0</v>
      </c>
      <c r="CG249" s="4">
        <v>0</v>
      </c>
      <c r="CH249" s="5" t="s">
        <v>232</v>
      </c>
      <c r="CI249" s="6" t="s">
        <v>246</v>
      </c>
    </row>
    <row r="250" spans="1:87" ht="37.5" hidden="1">
      <c r="A250" s="65" t="s">
        <v>230</v>
      </c>
      <c r="B250" s="3" t="s">
        <v>247</v>
      </c>
      <c r="C250" s="64">
        <v>11</v>
      </c>
      <c r="D250" s="64">
        <v>0</v>
      </c>
      <c r="E250" s="4">
        <v>11</v>
      </c>
      <c r="F250" s="33" t="str">
        <f>IF(Таблица2[[#This Row],[Выпуск 2024 г.]]=Таблица2[[#This Row],[Трудоустроены]]+Таблица2[[#This Row],[индивидуальные предприниматели или самозанятые]]+Таблица2[[#This Row],[Будут трудоустроены]]+Таблица2[[#This Row],[индивидуальные предприниматели или самозанятые29]]+Таблица2[[#This Row],[продолжат обучение без трудоустройства]]+Таблица2[[#This Row],[призваны в армию, будут призваны в армию]]+Таблица2[[#This Row],[находятся в отпуске по уходу за ребенком, будут находиться в отпуске по уходу за ребенком]]+Таблица2[[#This Row],[Зарегистрированы в центрах занятости в качестве безработных (получают пособие по безработице) и не планируют трудоустраиваться]]+Таблица2[[#This Row],[Не планируют трудоустраиваться, в том числе по причинам получения иных социальных льгот ]]+Таблица2[[#This Row],[Иные причины нахождения под риском нетрудоустройства]]+Таблица2[[#This Row],[Тяжелое состояние здоровья, не позволяющее трудоустраиваться]]+Таблица2[[#This Row],[Находятся под следствием, отбывают наказание]]+Таблица2[[#This Row],[Переезд за пределы Российской Федерации]]+Таблица2[[#This Row],[Не могут трудоустраиваться в связи с уходом за больными родственниками, в связи с иными семейными обстоятельствами]], "+", "Не сходится сумма")</f>
        <v>+</v>
      </c>
      <c r="G250" s="4">
        <v>0</v>
      </c>
      <c r="H250" s="33" t="str">
        <f>IF(Таблица2[[#This Row],[Из них (из 3): трудоустроены по получаемой профессии, специальности]]&lt;=Таблица2[[#This Row],[Трудоустроены]], "+", "Не сход 3 и 4")</f>
        <v>+</v>
      </c>
      <c r="I250" s="33" t="str">
        <f>IF(Таблица2[[#This Row],[Из них (из 3): продолжат обучение]]&lt;=Таблица2[[#This Row],[Трудоустроены]], "+", "Несход 3 и 5")</f>
        <v>+</v>
      </c>
      <c r="J250" s="33" t="str">
        <f>IF(Таблица2[[#This Row],[Трудоустроены]]=Таблица2[[#This Row],[в отрасли образования]]+Таблица2[[#This Row],[в медицинской отрасли]]+Таблица2[[#This Row],[в отрасли сферы услуг, туризма]]+Таблица2[[#This Row],[в отрасли сферы торговли, организациях финансового сектора]]+Таблица2[[#This Row],[в отрасли правоохранительной сферы и управления]]+Таблица2[[#This Row],[в отрасли средств массовой информации]]+Таблица2[[#This Row],[на предприятия оборонно-промышленного комплекса]]+Таблица2[[#This Row],[машиностроения (кроме оборонно-промышленного комплекса)]]+Таблица2[[#This Row],[сельского хозяйства]]+Таблица2[[#This Row],[металлургии ]]+Таблица2[[#This Row],[железнодорожного транспорта]]+Таблица2[[#This Row],[легкой промышленности]]+Таблица2[[#This Row],[химической отрасли]]+Таблица2[[#This Row],[атомной отрасли (кроме оборонно-промышленного комплекса)]]+Таблица2[[#This Row],[фармацевтической отрасли]]+Таблица2[[#This Row],[отрасли информационных технологий]]+Таблица2[[#This Row],[радиоэлектроники (кроме оборонно-промышленного комплекса)]]+Таблица2[[#This Row],[топливно-энергетического комплекса (кроме оборонно-промышленного комплекса)]]+Таблица2[[#This Row],[транспортной отрасли]]+Таблица2[[#This Row],[горнодобывающей отрасли]]+Таблица2[[#This Row],[отрасли электротехнической промышленности (кроме оборонно-промышленного комплекса)]]+Таблица2[[#This Row],[лесной промышленности]]+Таблица2[[#This Row],[строительной отрасли]]+Таблица2[[#This Row],[отрасли электронной промышленности (кроме оборонно-промышленного комплекса)]]+Таблица2[[#This Row],[индустрии робототехники]]+Таблица2[[#This Row],[в отрасли искусства]]+Таблица2[[#This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 "+", "ОШИБКА")</f>
        <v>+</v>
      </c>
      <c r="K250" s="4">
        <v>0</v>
      </c>
      <c r="L250" s="4">
        <v>0</v>
      </c>
      <c r="M250" s="4">
        <v>0</v>
      </c>
      <c r="N250" s="4">
        <v>0</v>
      </c>
      <c r="O250" s="4">
        <v>0</v>
      </c>
      <c r="P250" s="4">
        <v>0</v>
      </c>
      <c r="Q250" s="4">
        <v>0</v>
      </c>
      <c r="R250" s="4">
        <v>0</v>
      </c>
      <c r="S250" s="4">
        <v>0</v>
      </c>
      <c r="T250" s="4">
        <v>0</v>
      </c>
      <c r="U250" s="4">
        <v>0</v>
      </c>
      <c r="V250" s="4">
        <v>0</v>
      </c>
      <c r="W250" s="4">
        <v>0</v>
      </c>
      <c r="X250" s="4">
        <v>0</v>
      </c>
      <c r="Y250" s="4">
        <v>0</v>
      </c>
      <c r="Z250" s="4">
        <v>0</v>
      </c>
      <c r="AA250" s="4">
        <v>0</v>
      </c>
      <c r="AB250" s="4">
        <v>0</v>
      </c>
      <c r="AC250" s="4">
        <v>0</v>
      </c>
      <c r="AD250" s="4">
        <v>0</v>
      </c>
      <c r="AE250" s="4">
        <v>0</v>
      </c>
      <c r="AF250" s="4">
        <v>0</v>
      </c>
      <c r="AG250" s="4">
        <v>0</v>
      </c>
      <c r="AH250" s="4">
        <v>0</v>
      </c>
      <c r="AI250" s="4">
        <v>0</v>
      </c>
      <c r="AJ250" s="4">
        <v>0</v>
      </c>
      <c r="AK250" s="4">
        <v>0</v>
      </c>
      <c r="AL250" s="4">
        <v>0</v>
      </c>
      <c r="AM250" s="4">
        <v>0</v>
      </c>
      <c r="AN250" s="4">
        <v>0</v>
      </c>
      <c r="AO250" s="12">
        <v>8</v>
      </c>
      <c r="AP250" s="33" t="str">
        <f>IF(Таблица2[[#This Row],[из них (из 34): трудоустраиваются по полученной профессии, специальности]]&lt;=Таблица2[[#This Row],[Будут трудоустроены]], "+", "Не сход 34 и 35")</f>
        <v>+</v>
      </c>
      <c r="AQ250" s="33" t="str">
        <f>IF(Таблица2[[#This Row],[из них (из 34) продолжат обучение
]]&lt;=Таблица2[[#This Row],[Будут трудоустроены]], "+", "Не сход 34 и 36")</f>
        <v>+</v>
      </c>
      <c r="AR250" s="33" t="str">
        <f>IF(Таблица2[[#This Row],[Будут трудоустроены]]=Таблица2[[#This Row],[в отрасли образования2]]+Таблица2[[#This Row],[в медицинской отрасли3]]+Таблица2[[#This Row],[в отрасли сферы услуг, туризма4]]+Таблица2[[#This Row],[в отрасли сферы торговли, организациях финансового сектора5]]+Таблица2[[#This Row],[в отрасли правоохранительной сферы и управления6]]+Таблица2[[#This Row],[на предприятия оборонно-промышленного комплекса8]]+Таблица2[[#This Row],[в отрасли средств массовой информации7]]+Таблица2[[#This Row],[машиностроения (кроме оборонно-промышленного комплекса)9]]+Таблица2[[#This Row],[сельского хозяйства10]]+Таблица2[[#This Row],[металлургии 11]]+Таблица2[[#This Row],[железнодорожного транспорта12]]+Таблица2[[#This Row],[легкой промышленности13]]+Таблица2[[#This Row],[химической отрасли14]]+Таблица2[[#This Row],[атомной отрасли (кроме оборонно-промышленного комплекса)15]]+Таблица2[[#This Row],[фармацевтической отрасли16]]+Таблица2[[#This Row],[отрасли информационных технологий17]]+Таблица2[[#This Row],[радиоэлектроники (кроме оборонно-промышленного комплекса)18]]+Таблица2[[#This Row],[топливно-энергетического комплекса (кроме оборонно-промышленного комплекса)19]]+Таблица2[[#This Row],[транспортной отрасли20]]+Таблица2[[#This Row],[горнодобывающей отрасли21]]+Таблица2[[#This Row],[отрасли электротехнической промышленности (кроме оборонно-промышленного комплекса)22]]+Таблица2[[#This Row],[лесной промышленности23]]+Таблица2[[#This Row],[строительной отрасли24]]+Таблица2[[#This Row],[отрасли электронной промышленности (кроме оборонно-промышленного комплекса)25]]+Таблица2[[#This Row],[индустрии робототехники26]]+Таблица2[[#This Row],[в отрасли искусства27]]+Таблица2[[#This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спорт28]], "+", "ОШИБКА")</f>
        <v>+</v>
      </c>
      <c r="AS250" s="4">
        <v>8</v>
      </c>
      <c r="AT250" s="4">
        <v>3</v>
      </c>
      <c r="AU250" s="4">
        <v>0</v>
      </c>
      <c r="AV250" s="4">
        <v>0</v>
      </c>
      <c r="AW250" s="4">
        <v>8</v>
      </c>
      <c r="AX250" s="4">
        <v>0</v>
      </c>
      <c r="AY250" s="4">
        <v>0</v>
      </c>
      <c r="AZ250" s="4">
        <v>0</v>
      </c>
      <c r="BA250" s="4">
        <v>0</v>
      </c>
      <c r="BB250" s="4">
        <v>0</v>
      </c>
      <c r="BC250" s="4">
        <v>0</v>
      </c>
      <c r="BD250" s="4">
        <v>0</v>
      </c>
      <c r="BE250" s="4">
        <v>0</v>
      </c>
      <c r="BF250" s="4">
        <v>0</v>
      </c>
      <c r="BG250" s="4">
        <v>0</v>
      </c>
      <c r="BH250" s="4">
        <v>0</v>
      </c>
      <c r="BI250" s="4">
        <v>0</v>
      </c>
      <c r="BJ250" s="4">
        <v>0</v>
      </c>
      <c r="BK250" s="4">
        <v>0</v>
      </c>
      <c r="BL250" s="4">
        <v>0</v>
      </c>
      <c r="BM250" s="4">
        <v>0</v>
      </c>
      <c r="BN250" s="4">
        <v>0</v>
      </c>
      <c r="BO250" s="4">
        <v>0</v>
      </c>
      <c r="BP250" s="4">
        <v>0</v>
      </c>
      <c r="BQ250" s="4">
        <v>0</v>
      </c>
      <c r="BR250" s="4">
        <v>0</v>
      </c>
      <c r="BS250" s="4">
        <v>0</v>
      </c>
      <c r="BT250" s="4">
        <v>0</v>
      </c>
      <c r="BU250" s="4">
        <v>0</v>
      </c>
      <c r="BV250" s="4">
        <v>0</v>
      </c>
      <c r="BW250" s="4">
        <v>1</v>
      </c>
      <c r="BX250" s="4">
        <v>2</v>
      </c>
      <c r="BY250" s="4">
        <v>0</v>
      </c>
      <c r="BZ250" s="4">
        <v>0</v>
      </c>
      <c r="CA250" s="4">
        <v>0</v>
      </c>
      <c r="CB250" s="4">
        <v>0</v>
      </c>
      <c r="CC250" s="4">
        <v>0</v>
      </c>
      <c r="CD250" s="4">
        <v>0</v>
      </c>
      <c r="CE250" s="4">
        <v>0</v>
      </c>
      <c r="CF250" s="4">
        <v>0</v>
      </c>
      <c r="CG250" s="4">
        <v>0</v>
      </c>
      <c r="CH250" s="5" t="s">
        <v>232</v>
      </c>
      <c r="CI250" s="6" t="s">
        <v>248</v>
      </c>
    </row>
    <row r="251" spans="1:87" ht="37.5" hidden="1">
      <c r="A251" s="65" t="s">
        <v>230</v>
      </c>
      <c r="B251" s="3" t="s">
        <v>249</v>
      </c>
      <c r="C251" s="64">
        <v>25</v>
      </c>
      <c r="D251" s="64">
        <v>0</v>
      </c>
      <c r="E251" s="4">
        <v>25</v>
      </c>
      <c r="F251" s="33" t="str">
        <f>IF(Таблица2[[#This Row],[Выпуск 2024 г.]]=Таблица2[[#This Row],[Трудоустроены]]+Таблица2[[#This Row],[индивидуальные предприниматели или самозанятые]]+Таблица2[[#This Row],[Будут трудоустроены]]+Таблица2[[#This Row],[индивидуальные предприниматели или самозанятые29]]+Таблица2[[#This Row],[продолжат обучение без трудоустройства]]+Таблица2[[#This Row],[призваны в армию, будут призваны в армию]]+Таблица2[[#This Row],[находятся в отпуске по уходу за ребенком, будут находиться в отпуске по уходу за ребенком]]+Таблица2[[#This Row],[Зарегистрированы в центрах занятости в качестве безработных (получают пособие по безработице) и не планируют трудоустраиваться]]+Таблица2[[#This Row],[Не планируют трудоустраиваться, в том числе по причинам получения иных социальных льгот ]]+Таблица2[[#This Row],[Иные причины нахождения под риском нетрудоустройства]]+Таблица2[[#This Row],[Тяжелое состояние здоровья, не позволяющее трудоустраиваться]]+Таблица2[[#This Row],[Находятся под следствием, отбывают наказание]]+Таблица2[[#This Row],[Переезд за пределы Российской Федерации]]+Таблица2[[#This Row],[Не могут трудоустраиваться в связи с уходом за больными родственниками, в связи с иными семейными обстоятельствами]], "+", "Не сходится сумма")</f>
        <v>+</v>
      </c>
      <c r="G251" s="4">
        <v>0</v>
      </c>
      <c r="H251" s="33" t="str">
        <f>IF(Таблица2[[#This Row],[Из них (из 3): трудоустроены по получаемой профессии, специальности]]&lt;=Таблица2[[#This Row],[Трудоустроены]], "+", "Не сход 3 и 4")</f>
        <v>+</v>
      </c>
      <c r="I251" s="33" t="str">
        <f>IF(Таблица2[[#This Row],[Из них (из 3): продолжат обучение]]&lt;=Таблица2[[#This Row],[Трудоустроены]], "+", "Несход 3 и 5")</f>
        <v>+</v>
      </c>
      <c r="J251" s="33" t="str">
        <f>IF(Таблица2[[#This Row],[Трудоустроены]]=Таблица2[[#This Row],[в отрасли образования]]+Таблица2[[#This Row],[в медицинской отрасли]]+Таблица2[[#This Row],[в отрасли сферы услуг, туризма]]+Таблица2[[#This Row],[в отрасли сферы торговли, организациях финансового сектора]]+Таблица2[[#This Row],[в отрасли правоохранительной сферы и управления]]+Таблица2[[#This Row],[в отрасли средств массовой информации]]+Таблица2[[#This Row],[на предприятия оборонно-промышленного комплекса]]+Таблица2[[#This Row],[машиностроения (кроме оборонно-промышленного комплекса)]]+Таблица2[[#This Row],[сельского хозяйства]]+Таблица2[[#This Row],[металлургии ]]+Таблица2[[#This Row],[железнодорожного транспорта]]+Таблица2[[#This Row],[легкой промышленности]]+Таблица2[[#This Row],[химической отрасли]]+Таблица2[[#This Row],[атомной отрасли (кроме оборонно-промышленного комплекса)]]+Таблица2[[#This Row],[фармацевтической отрасли]]+Таблица2[[#This Row],[отрасли информационных технологий]]+Таблица2[[#This Row],[радиоэлектроники (кроме оборонно-промышленного комплекса)]]+Таблица2[[#This Row],[топливно-энергетического комплекса (кроме оборонно-промышленного комплекса)]]+Таблица2[[#This Row],[транспортной отрасли]]+Таблица2[[#This Row],[горнодобывающей отрасли]]+Таблица2[[#This Row],[отрасли электротехнической промышленности (кроме оборонно-промышленного комплекса)]]+Таблица2[[#This Row],[лесной промышленности]]+Таблица2[[#This Row],[строительной отрасли]]+Таблица2[[#This Row],[отрасли электронной промышленности (кроме оборонно-промышленного комплекса)]]+Таблица2[[#This Row],[индустрии робототехники]]+Таблица2[[#This Row],[в отрасли искусства]]+Таблица2[[#This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 "+", "ОШИБКА")</f>
        <v>+</v>
      </c>
      <c r="K251" s="4">
        <v>0</v>
      </c>
      <c r="L251" s="4">
        <v>0</v>
      </c>
      <c r="M251" s="4">
        <v>0</v>
      </c>
      <c r="N251" s="4">
        <v>0</v>
      </c>
      <c r="O251" s="4">
        <v>0</v>
      </c>
      <c r="P251" s="4">
        <v>0</v>
      </c>
      <c r="Q251" s="4">
        <v>0</v>
      </c>
      <c r="R251" s="4">
        <v>0</v>
      </c>
      <c r="S251" s="4">
        <v>0</v>
      </c>
      <c r="T251" s="4">
        <v>0</v>
      </c>
      <c r="U251" s="4">
        <v>0</v>
      </c>
      <c r="V251" s="4">
        <v>0</v>
      </c>
      <c r="W251" s="4">
        <v>0</v>
      </c>
      <c r="X251" s="4">
        <v>0</v>
      </c>
      <c r="Y251" s="4">
        <v>0</v>
      </c>
      <c r="Z251" s="4">
        <v>0</v>
      </c>
      <c r="AA251" s="4">
        <v>0</v>
      </c>
      <c r="AB251" s="4">
        <v>0</v>
      </c>
      <c r="AC251" s="4">
        <v>0</v>
      </c>
      <c r="AD251" s="4">
        <v>0</v>
      </c>
      <c r="AE251" s="4">
        <v>0</v>
      </c>
      <c r="AF251" s="4">
        <v>0</v>
      </c>
      <c r="AG251" s="4">
        <v>0</v>
      </c>
      <c r="AH251" s="4">
        <v>0</v>
      </c>
      <c r="AI251" s="4">
        <v>0</v>
      </c>
      <c r="AJ251" s="4">
        <v>0</v>
      </c>
      <c r="AK251" s="4">
        <v>0</v>
      </c>
      <c r="AL251" s="4">
        <v>0</v>
      </c>
      <c r="AM251" s="4">
        <v>0</v>
      </c>
      <c r="AN251" s="4">
        <v>0</v>
      </c>
      <c r="AO251" s="12">
        <v>18</v>
      </c>
      <c r="AP251" s="33" t="str">
        <f>IF(Таблица2[[#This Row],[из них (из 34): трудоустраиваются по полученной профессии, специальности]]&lt;=Таблица2[[#This Row],[Будут трудоустроены]], "+", "Не сход 34 и 35")</f>
        <v>+</v>
      </c>
      <c r="AQ251" s="33" t="str">
        <f>IF(Таблица2[[#This Row],[из них (из 34) продолжат обучение
]]&lt;=Таблица2[[#This Row],[Будут трудоустроены]], "+", "Не сход 34 и 36")</f>
        <v>+</v>
      </c>
      <c r="AR251" s="33" t="str">
        <f>IF(Таблица2[[#This Row],[Будут трудоустроены]]=Таблица2[[#This Row],[в отрасли образования2]]+Таблица2[[#This Row],[в медицинской отрасли3]]+Таблица2[[#This Row],[в отрасли сферы услуг, туризма4]]+Таблица2[[#This Row],[в отрасли сферы торговли, организациях финансового сектора5]]+Таблица2[[#This Row],[в отрасли правоохранительной сферы и управления6]]+Таблица2[[#This Row],[на предприятия оборонно-промышленного комплекса8]]+Таблица2[[#This Row],[в отрасли средств массовой информации7]]+Таблица2[[#This Row],[машиностроения (кроме оборонно-промышленного комплекса)9]]+Таблица2[[#This Row],[сельского хозяйства10]]+Таблица2[[#This Row],[металлургии 11]]+Таблица2[[#This Row],[железнодорожного транспорта12]]+Таблица2[[#This Row],[легкой промышленности13]]+Таблица2[[#This Row],[химической отрасли14]]+Таблица2[[#This Row],[атомной отрасли (кроме оборонно-промышленного комплекса)15]]+Таблица2[[#This Row],[фармацевтической отрасли16]]+Таблица2[[#This Row],[отрасли информационных технологий17]]+Таблица2[[#This Row],[радиоэлектроники (кроме оборонно-промышленного комплекса)18]]+Таблица2[[#This Row],[топливно-энергетического комплекса (кроме оборонно-промышленного комплекса)19]]+Таблица2[[#This Row],[транспортной отрасли20]]+Таблица2[[#This Row],[горнодобывающей отрасли21]]+Таблица2[[#This Row],[отрасли электротехнической промышленности (кроме оборонно-промышленного комплекса)22]]+Таблица2[[#This Row],[лесной промышленности23]]+Таблица2[[#This Row],[строительной отрасли24]]+Таблица2[[#This Row],[отрасли электронной промышленности (кроме оборонно-промышленного комплекса)25]]+Таблица2[[#This Row],[индустрии робототехники26]]+Таблица2[[#This Row],[в отрасли искусства27]]+Таблица2[[#This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спорт28]], "+", "ОШИБКА")</f>
        <v>+</v>
      </c>
      <c r="AS251" s="4">
        <v>18</v>
      </c>
      <c r="AT251" s="4">
        <v>10</v>
      </c>
      <c r="AU251" s="4">
        <v>0</v>
      </c>
      <c r="AV251" s="4">
        <v>0</v>
      </c>
      <c r="AW251" s="4">
        <v>18</v>
      </c>
      <c r="AX251" s="4">
        <v>0</v>
      </c>
      <c r="AY251" s="4">
        <v>0</v>
      </c>
      <c r="AZ251" s="4">
        <v>0</v>
      </c>
      <c r="BA251" s="4">
        <v>0</v>
      </c>
      <c r="BB251" s="4">
        <v>0</v>
      </c>
      <c r="BC251" s="4">
        <v>0</v>
      </c>
      <c r="BD251" s="4">
        <v>0</v>
      </c>
      <c r="BE251" s="4">
        <v>0</v>
      </c>
      <c r="BF251" s="4">
        <v>0</v>
      </c>
      <c r="BG251" s="4">
        <v>0</v>
      </c>
      <c r="BH251" s="4">
        <v>0</v>
      </c>
      <c r="BI251" s="4">
        <v>0</v>
      </c>
      <c r="BJ251" s="4">
        <v>0</v>
      </c>
      <c r="BK251" s="4">
        <v>0</v>
      </c>
      <c r="BL251" s="4">
        <v>0</v>
      </c>
      <c r="BM251" s="4">
        <v>0</v>
      </c>
      <c r="BN251" s="4">
        <v>0</v>
      </c>
      <c r="BO251" s="4">
        <v>0</v>
      </c>
      <c r="BP251" s="4">
        <v>0</v>
      </c>
      <c r="BQ251" s="4">
        <v>0</v>
      </c>
      <c r="BR251" s="4">
        <v>0</v>
      </c>
      <c r="BS251" s="4">
        <v>0</v>
      </c>
      <c r="BT251" s="4">
        <v>0</v>
      </c>
      <c r="BU251" s="4">
        <v>0</v>
      </c>
      <c r="BV251" s="4">
        <v>0</v>
      </c>
      <c r="BW251" s="4">
        <v>5</v>
      </c>
      <c r="BX251" s="4">
        <v>2</v>
      </c>
      <c r="BY251" s="4">
        <v>0</v>
      </c>
      <c r="BZ251" s="4">
        <v>0</v>
      </c>
      <c r="CA251" s="4">
        <v>0</v>
      </c>
      <c r="CB251" s="4">
        <v>0</v>
      </c>
      <c r="CC251" s="4">
        <v>0</v>
      </c>
      <c r="CD251" s="4">
        <v>0</v>
      </c>
      <c r="CE251" s="4">
        <v>0</v>
      </c>
      <c r="CF251" s="4">
        <v>0</v>
      </c>
      <c r="CG251" s="4">
        <v>0</v>
      </c>
      <c r="CH251" s="5" t="s">
        <v>232</v>
      </c>
      <c r="CI251" s="6" t="s">
        <v>250</v>
      </c>
    </row>
    <row r="252" spans="1:87" ht="37.5" hidden="1">
      <c r="A252" s="65" t="s">
        <v>230</v>
      </c>
      <c r="B252" s="3" t="s">
        <v>251</v>
      </c>
      <c r="C252" s="64">
        <v>36</v>
      </c>
      <c r="D252" s="64">
        <v>0</v>
      </c>
      <c r="E252" s="4">
        <v>36</v>
      </c>
      <c r="F252" s="33" t="str">
        <f>IF(Таблица2[[#This Row],[Выпуск 2024 г.]]=Таблица2[[#This Row],[Трудоустроены]]+Таблица2[[#This Row],[индивидуальные предприниматели или самозанятые]]+Таблица2[[#This Row],[Будут трудоустроены]]+Таблица2[[#This Row],[индивидуальные предприниматели или самозанятые29]]+Таблица2[[#This Row],[продолжат обучение без трудоустройства]]+Таблица2[[#This Row],[призваны в армию, будут призваны в армию]]+Таблица2[[#This Row],[находятся в отпуске по уходу за ребенком, будут находиться в отпуске по уходу за ребенком]]+Таблица2[[#This Row],[Зарегистрированы в центрах занятости в качестве безработных (получают пособие по безработице) и не планируют трудоустраиваться]]+Таблица2[[#This Row],[Не планируют трудоустраиваться, в том числе по причинам получения иных социальных льгот ]]+Таблица2[[#This Row],[Иные причины нахождения под риском нетрудоустройства]]+Таблица2[[#This Row],[Тяжелое состояние здоровья, не позволяющее трудоустраиваться]]+Таблица2[[#This Row],[Находятся под следствием, отбывают наказание]]+Таблица2[[#This Row],[Переезд за пределы Российской Федерации]]+Таблица2[[#This Row],[Не могут трудоустраиваться в связи с уходом за больными родственниками, в связи с иными семейными обстоятельствами]], "+", "Не сходится сумма")</f>
        <v>+</v>
      </c>
      <c r="G252" s="4">
        <v>0</v>
      </c>
      <c r="H252" s="33" t="str">
        <f>IF(Таблица2[[#This Row],[Из них (из 3): трудоустроены по получаемой профессии, специальности]]&lt;=Таблица2[[#This Row],[Трудоустроены]], "+", "Не сход 3 и 4")</f>
        <v>+</v>
      </c>
      <c r="I252" s="33" t="str">
        <f>IF(Таблица2[[#This Row],[Из них (из 3): продолжат обучение]]&lt;=Таблица2[[#This Row],[Трудоустроены]], "+", "Несход 3 и 5")</f>
        <v>+</v>
      </c>
      <c r="J252" s="33" t="str">
        <f>IF(Таблица2[[#This Row],[Трудоустроены]]=Таблица2[[#This Row],[в отрасли образования]]+Таблица2[[#This Row],[в медицинской отрасли]]+Таблица2[[#This Row],[в отрасли сферы услуг, туризма]]+Таблица2[[#This Row],[в отрасли сферы торговли, организациях финансового сектора]]+Таблица2[[#This Row],[в отрасли правоохранительной сферы и управления]]+Таблица2[[#This Row],[в отрасли средств массовой информации]]+Таблица2[[#This Row],[на предприятия оборонно-промышленного комплекса]]+Таблица2[[#This Row],[машиностроения (кроме оборонно-промышленного комплекса)]]+Таблица2[[#This Row],[сельского хозяйства]]+Таблица2[[#This Row],[металлургии ]]+Таблица2[[#This Row],[железнодорожного транспорта]]+Таблица2[[#This Row],[легкой промышленности]]+Таблица2[[#This Row],[химической отрасли]]+Таблица2[[#This Row],[атомной отрасли (кроме оборонно-промышленного комплекса)]]+Таблица2[[#This Row],[фармацевтической отрасли]]+Таблица2[[#This Row],[отрасли информационных технологий]]+Таблица2[[#This Row],[радиоэлектроники (кроме оборонно-промышленного комплекса)]]+Таблица2[[#This Row],[топливно-энергетического комплекса (кроме оборонно-промышленного комплекса)]]+Таблица2[[#This Row],[транспортной отрасли]]+Таблица2[[#This Row],[горнодобывающей отрасли]]+Таблица2[[#This Row],[отрасли электротехнической промышленности (кроме оборонно-промышленного комплекса)]]+Таблица2[[#This Row],[лесной промышленности]]+Таблица2[[#This Row],[строительной отрасли]]+Таблица2[[#This Row],[отрасли электронной промышленности (кроме оборонно-промышленного комплекса)]]+Таблица2[[#This Row],[индустрии робототехники]]+Таблица2[[#This Row],[в отрасли искусства]]+Таблица2[[#This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 "+", "ОШИБКА")</f>
        <v>+</v>
      </c>
      <c r="K252" s="4">
        <v>0</v>
      </c>
      <c r="L252" s="4">
        <v>0</v>
      </c>
      <c r="M252" s="4">
        <v>0</v>
      </c>
      <c r="N252" s="4">
        <v>0</v>
      </c>
      <c r="O252" s="4">
        <v>0</v>
      </c>
      <c r="P252" s="4">
        <v>0</v>
      </c>
      <c r="Q252" s="4">
        <v>0</v>
      </c>
      <c r="R252" s="4">
        <v>0</v>
      </c>
      <c r="S252" s="4">
        <v>0</v>
      </c>
      <c r="T252" s="4">
        <v>0</v>
      </c>
      <c r="U252" s="4">
        <v>0</v>
      </c>
      <c r="V252" s="4">
        <v>0</v>
      </c>
      <c r="W252" s="4">
        <v>0</v>
      </c>
      <c r="X252" s="4">
        <v>0</v>
      </c>
      <c r="Y252" s="4">
        <v>0</v>
      </c>
      <c r="Z252" s="4">
        <v>0</v>
      </c>
      <c r="AA252" s="4">
        <v>0</v>
      </c>
      <c r="AB252" s="4">
        <v>0</v>
      </c>
      <c r="AC252" s="4">
        <v>0</v>
      </c>
      <c r="AD252" s="4">
        <v>0</v>
      </c>
      <c r="AE252" s="4">
        <v>0</v>
      </c>
      <c r="AF252" s="4">
        <v>0</v>
      </c>
      <c r="AG252" s="4">
        <v>0</v>
      </c>
      <c r="AH252" s="4">
        <v>0</v>
      </c>
      <c r="AI252" s="4">
        <v>0</v>
      </c>
      <c r="AJ252" s="4">
        <v>0</v>
      </c>
      <c r="AK252" s="4">
        <v>0</v>
      </c>
      <c r="AL252" s="4">
        <v>0</v>
      </c>
      <c r="AM252" s="4">
        <v>0</v>
      </c>
      <c r="AN252" s="4">
        <v>0</v>
      </c>
      <c r="AO252" s="12">
        <v>29</v>
      </c>
      <c r="AP252" s="33" t="str">
        <f>IF(Таблица2[[#This Row],[из них (из 34): трудоустраиваются по полученной профессии, специальности]]&lt;=Таблица2[[#This Row],[Будут трудоустроены]], "+", "Не сход 34 и 35")</f>
        <v>+</v>
      </c>
      <c r="AQ252" s="33" t="str">
        <f>IF(Таблица2[[#This Row],[из них (из 34) продолжат обучение
]]&lt;=Таблица2[[#This Row],[Будут трудоустроены]], "+", "Не сход 34 и 36")</f>
        <v>+</v>
      </c>
      <c r="AR252" s="33" t="str">
        <f>IF(Таблица2[[#This Row],[Будут трудоустроены]]=Таблица2[[#This Row],[в отрасли образования2]]+Таблица2[[#This Row],[в медицинской отрасли3]]+Таблица2[[#This Row],[в отрасли сферы услуг, туризма4]]+Таблица2[[#This Row],[в отрасли сферы торговли, организациях финансового сектора5]]+Таблица2[[#This Row],[в отрасли правоохранительной сферы и управления6]]+Таблица2[[#This Row],[на предприятия оборонно-промышленного комплекса8]]+Таблица2[[#This Row],[в отрасли средств массовой информации7]]+Таблица2[[#This Row],[машиностроения (кроме оборонно-промышленного комплекса)9]]+Таблица2[[#This Row],[сельского хозяйства10]]+Таблица2[[#This Row],[металлургии 11]]+Таблица2[[#This Row],[железнодорожного транспорта12]]+Таблица2[[#This Row],[легкой промышленности13]]+Таблица2[[#This Row],[химической отрасли14]]+Таблица2[[#This Row],[атомной отрасли (кроме оборонно-промышленного комплекса)15]]+Таблица2[[#This Row],[фармацевтической отрасли16]]+Таблица2[[#This Row],[отрасли информационных технологий17]]+Таблица2[[#This Row],[радиоэлектроники (кроме оборонно-промышленного комплекса)18]]+Таблица2[[#This Row],[топливно-энергетического комплекса (кроме оборонно-промышленного комплекса)19]]+Таблица2[[#This Row],[транспортной отрасли20]]+Таблица2[[#This Row],[горнодобывающей отрасли21]]+Таблица2[[#This Row],[отрасли электротехнической промышленности (кроме оборонно-промышленного комплекса)22]]+Таблица2[[#This Row],[лесной промышленности23]]+Таблица2[[#This Row],[строительной отрасли24]]+Таблица2[[#This Row],[отрасли электронной промышленности (кроме оборонно-промышленного комплекса)25]]+Таблица2[[#This Row],[индустрии робототехники26]]+Таблица2[[#This Row],[в отрасли искусства27]]+Таблица2[[#This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спорт28]], "+", "ОШИБКА")</f>
        <v>+</v>
      </c>
      <c r="AS252" s="4">
        <v>29</v>
      </c>
      <c r="AT252" s="4">
        <v>0</v>
      </c>
      <c r="AU252" s="4">
        <v>0</v>
      </c>
      <c r="AV252" s="4">
        <v>0</v>
      </c>
      <c r="AW252" s="4">
        <v>29</v>
      </c>
      <c r="AX252" s="4">
        <v>0</v>
      </c>
      <c r="AY252" s="4">
        <v>0</v>
      </c>
      <c r="AZ252" s="4">
        <v>0</v>
      </c>
      <c r="BA252" s="4">
        <v>0</v>
      </c>
      <c r="BB252" s="4">
        <v>0</v>
      </c>
      <c r="BC252" s="4">
        <v>0</v>
      </c>
      <c r="BD252" s="4">
        <v>0</v>
      </c>
      <c r="BE252" s="4">
        <v>0</v>
      </c>
      <c r="BF252" s="4">
        <v>0</v>
      </c>
      <c r="BG252" s="4">
        <v>0</v>
      </c>
      <c r="BH252" s="4">
        <v>0</v>
      </c>
      <c r="BI252" s="4">
        <v>0</v>
      </c>
      <c r="BJ252" s="4">
        <v>0</v>
      </c>
      <c r="BK252" s="4">
        <v>0</v>
      </c>
      <c r="BL252" s="4">
        <v>0</v>
      </c>
      <c r="BM252" s="4">
        <v>0</v>
      </c>
      <c r="BN252" s="4">
        <v>0</v>
      </c>
      <c r="BO252" s="4">
        <v>0</v>
      </c>
      <c r="BP252" s="4">
        <v>0</v>
      </c>
      <c r="BQ252" s="4">
        <v>0</v>
      </c>
      <c r="BR252" s="4">
        <v>0</v>
      </c>
      <c r="BS252" s="4">
        <v>0</v>
      </c>
      <c r="BT252" s="4">
        <v>0</v>
      </c>
      <c r="BU252" s="4">
        <v>0</v>
      </c>
      <c r="BV252" s="4">
        <v>1</v>
      </c>
      <c r="BW252" s="4">
        <v>4</v>
      </c>
      <c r="BX252" s="4">
        <v>1</v>
      </c>
      <c r="BY252" s="4">
        <v>1</v>
      </c>
      <c r="BZ252" s="4">
        <v>0</v>
      </c>
      <c r="CA252" s="4">
        <v>0</v>
      </c>
      <c r="CB252" s="4">
        <v>0</v>
      </c>
      <c r="CC252" s="4">
        <v>0</v>
      </c>
      <c r="CD252" s="4">
        <v>0</v>
      </c>
      <c r="CE252" s="4">
        <v>0</v>
      </c>
      <c r="CF252" s="4">
        <v>0</v>
      </c>
      <c r="CG252" s="4">
        <v>0</v>
      </c>
      <c r="CH252" s="5" t="s">
        <v>232</v>
      </c>
      <c r="CI252" s="6" t="s">
        <v>246</v>
      </c>
    </row>
    <row r="253" spans="1:87" ht="37.5" hidden="1">
      <c r="A253" s="65" t="s">
        <v>230</v>
      </c>
      <c r="B253" s="3" t="s">
        <v>168</v>
      </c>
      <c r="C253" s="64">
        <v>26</v>
      </c>
      <c r="D253" s="64">
        <v>0</v>
      </c>
      <c r="E253" s="4">
        <v>26</v>
      </c>
      <c r="F253" s="33" t="str">
        <f>IF(Таблица2[[#This Row],[Выпуск 2024 г.]]=Таблица2[[#This Row],[Трудоустроены]]+Таблица2[[#This Row],[индивидуальные предприниматели или самозанятые]]+Таблица2[[#This Row],[Будут трудоустроены]]+Таблица2[[#This Row],[индивидуальные предприниматели или самозанятые29]]+Таблица2[[#This Row],[продолжат обучение без трудоустройства]]+Таблица2[[#This Row],[призваны в армию, будут призваны в армию]]+Таблица2[[#This Row],[находятся в отпуске по уходу за ребенком, будут находиться в отпуске по уходу за ребенком]]+Таблица2[[#This Row],[Зарегистрированы в центрах занятости в качестве безработных (получают пособие по безработице) и не планируют трудоустраиваться]]+Таблица2[[#This Row],[Не планируют трудоустраиваться, в том числе по причинам получения иных социальных льгот ]]+Таблица2[[#This Row],[Иные причины нахождения под риском нетрудоустройства]]+Таблица2[[#This Row],[Тяжелое состояние здоровья, не позволяющее трудоустраиваться]]+Таблица2[[#This Row],[Находятся под следствием, отбывают наказание]]+Таблица2[[#This Row],[Переезд за пределы Российской Федерации]]+Таблица2[[#This Row],[Не могут трудоустраиваться в связи с уходом за больными родственниками, в связи с иными семейными обстоятельствами]], "+", "Не сходится сумма")</f>
        <v>+</v>
      </c>
      <c r="G253" s="4">
        <v>0</v>
      </c>
      <c r="H253" s="33" t="str">
        <f>IF(Таблица2[[#This Row],[Из них (из 3): трудоустроены по получаемой профессии, специальности]]&lt;=Таблица2[[#This Row],[Трудоустроены]], "+", "Не сход 3 и 4")</f>
        <v>+</v>
      </c>
      <c r="I253" s="33" t="str">
        <f>IF(Таблица2[[#This Row],[Из них (из 3): продолжат обучение]]&lt;=Таблица2[[#This Row],[Трудоустроены]], "+", "Несход 3 и 5")</f>
        <v>+</v>
      </c>
      <c r="J253" s="33" t="str">
        <f>IF(Таблица2[[#This Row],[Трудоустроены]]=Таблица2[[#This Row],[в отрасли образования]]+Таблица2[[#This Row],[в медицинской отрасли]]+Таблица2[[#This Row],[в отрасли сферы услуг, туризма]]+Таблица2[[#This Row],[в отрасли сферы торговли, организациях финансового сектора]]+Таблица2[[#This Row],[в отрасли правоохранительной сферы и управления]]+Таблица2[[#This Row],[в отрасли средств массовой информации]]+Таблица2[[#This Row],[на предприятия оборонно-промышленного комплекса]]+Таблица2[[#This Row],[машиностроения (кроме оборонно-промышленного комплекса)]]+Таблица2[[#This Row],[сельского хозяйства]]+Таблица2[[#This Row],[металлургии ]]+Таблица2[[#This Row],[железнодорожного транспорта]]+Таблица2[[#This Row],[легкой промышленности]]+Таблица2[[#This Row],[химической отрасли]]+Таблица2[[#This Row],[атомной отрасли (кроме оборонно-промышленного комплекса)]]+Таблица2[[#This Row],[фармацевтической отрасли]]+Таблица2[[#This Row],[отрасли информационных технологий]]+Таблица2[[#This Row],[радиоэлектроники (кроме оборонно-промышленного комплекса)]]+Таблица2[[#This Row],[топливно-энергетического комплекса (кроме оборонно-промышленного комплекса)]]+Таблица2[[#This Row],[транспортной отрасли]]+Таблица2[[#This Row],[горнодобывающей отрасли]]+Таблица2[[#This Row],[отрасли электротехнической промышленности (кроме оборонно-промышленного комплекса)]]+Таблица2[[#This Row],[лесной промышленности]]+Таблица2[[#This Row],[строительной отрасли]]+Таблица2[[#This Row],[отрасли электронной промышленности (кроме оборонно-промышленного комплекса)]]+Таблица2[[#This Row],[индустрии робототехники]]+Таблица2[[#This Row],[в отрасли искусства]]+Таблица2[[#This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 "+", "ОШИБКА")</f>
        <v>+</v>
      </c>
      <c r="K253" s="4">
        <v>0</v>
      </c>
      <c r="L253" s="4">
        <v>0</v>
      </c>
      <c r="M253" s="4">
        <v>0</v>
      </c>
      <c r="N253" s="4">
        <v>0</v>
      </c>
      <c r="O253" s="4">
        <v>0</v>
      </c>
      <c r="P253" s="4">
        <v>0</v>
      </c>
      <c r="Q253" s="4">
        <v>0</v>
      </c>
      <c r="R253" s="4">
        <v>0</v>
      </c>
      <c r="S253" s="4">
        <v>0</v>
      </c>
      <c r="T253" s="4">
        <v>0</v>
      </c>
      <c r="U253" s="4">
        <v>0</v>
      </c>
      <c r="V253" s="4">
        <v>0</v>
      </c>
      <c r="W253" s="4">
        <v>0</v>
      </c>
      <c r="X253" s="4">
        <v>0</v>
      </c>
      <c r="Y253" s="4">
        <v>0</v>
      </c>
      <c r="Z253" s="4">
        <v>0</v>
      </c>
      <c r="AA253" s="4">
        <v>0</v>
      </c>
      <c r="AB253" s="4">
        <v>0</v>
      </c>
      <c r="AC253" s="4">
        <v>0</v>
      </c>
      <c r="AD253" s="4">
        <v>0</v>
      </c>
      <c r="AE253" s="4">
        <v>0</v>
      </c>
      <c r="AF253" s="4">
        <v>0</v>
      </c>
      <c r="AG253" s="4">
        <v>0</v>
      </c>
      <c r="AH253" s="4">
        <v>0</v>
      </c>
      <c r="AI253" s="4">
        <v>0</v>
      </c>
      <c r="AJ253" s="4">
        <v>0</v>
      </c>
      <c r="AK253" s="4">
        <v>0</v>
      </c>
      <c r="AL253" s="4">
        <v>0</v>
      </c>
      <c r="AM253" s="4">
        <v>0</v>
      </c>
      <c r="AN253" s="4">
        <v>0</v>
      </c>
      <c r="AO253" s="12">
        <v>24</v>
      </c>
      <c r="AP253" s="33" t="str">
        <f>IF(Таблица2[[#This Row],[из них (из 34): трудоустраиваются по полученной профессии, специальности]]&lt;=Таблица2[[#This Row],[Будут трудоустроены]], "+", "Не сход 34 и 35")</f>
        <v>+</v>
      </c>
      <c r="AQ253" s="33" t="str">
        <f>IF(Таблица2[[#This Row],[из них (из 34) продолжат обучение
]]&lt;=Таблица2[[#This Row],[Будут трудоустроены]], "+", "Не сход 34 и 36")</f>
        <v>+</v>
      </c>
      <c r="AR253" s="33" t="str">
        <f>IF(Таблица2[[#This Row],[Будут трудоустроены]]=Таблица2[[#This Row],[в отрасли образования2]]+Таблица2[[#This Row],[в медицинской отрасли3]]+Таблица2[[#This Row],[в отрасли сферы услуг, туризма4]]+Таблица2[[#This Row],[в отрасли сферы торговли, организациях финансового сектора5]]+Таблица2[[#This Row],[в отрасли правоохранительной сферы и управления6]]+Таблица2[[#This Row],[на предприятия оборонно-промышленного комплекса8]]+Таблица2[[#This Row],[в отрасли средств массовой информации7]]+Таблица2[[#This Row],[машиностроения (кроме оборонно-промышленного комплекса)9]]+Таблица2[[#This Row],[сельского хозяйства10]]+Таблица2[[#This Row],[металлургии 11]]+Таблица2[[#This Row],[железнодорожного транспорта12]]+Таблица2[[#This Row],[легкой промышленности13]]+Таблица2[[#This Row],[химической отрасли14]]+Таблица2[[#This Row],[атомной отрасли (кроме оборонно-промышленного комплекса)15]]+Таблица2[[#This Row],[фармацевтической отрасли16]]+Таблица2[[#This Row],[отрасли информационных технологий17]]+Таблица2[[#This Row],[радиоэлектроники (кроме оборонно-промышленного комплекса)18]]+Таблица2[[#This Row],[топливно-энергетического комплекса (кроме оборонно-промышленного комплекса)19]]+Таблица2[[#This Row],[транспортной отрасли20]]+Таблица2[[#This Row],[горнодобывающей отрасли21]]+Таблица2[[#This Row],[отрасли электротехнической промышленности (кроме оборонно-промышленного комплекса)22]]+Таблица2[[#This Row],[лесной промышленности23]]+Таблица2[[#This Row],[строительной отрасли24]]+Таблица2[[#This Row],[отрасли электронной промышленности (кроме оборонно-промышленного комплекса)25]]+Таблица2[[#This Row],[индустрии робототехники26]]+Таблица2[[#This Row],[в отрасли искусства27]]+Таблица2[[#This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спорт28]], "+", "ОШИБКА")</f>
        <v>+</v>
      </c>
      <c r="AS253" s="4">
        <v>24</v>
      </c>
      <c r="AT253" s="4">
        <v>0</v>
      </c>
      <c r="AU253" s="4">
        <v>0</v>
      </c>
      <c r="AV253" s="4">
        <v>0</v>
      </c>
      <c r="AW253" s="4">
        <v>24</v>
      </c>
      <c r="AX253" s="4">
        <v>0</v>
      </c>
      <c r="AY253" s="4">
        <v>0</v>
      </c>
      <c r="AZ253" s="4">
        <v>0</v>
      </c>
      <c r="BA253" s="4">
        <v>0</v>
      </c>
      <c r="BB253" s="4">
        <v>0</v>
      </c>
      <c r="BC253" s="4">
        <v>0</v>
      </c>
      <c r="BD253" s="4">
        <v>0</v>
      </c>
      <c r="BE253" s="4">
        <v>0</v>
      </c>
      <c r="BF253" s="4">
        <v>0</v>
      </c>
      <c r="BG253" s="4">
        <v>0</v>
      </c>
      <c r="BH253" s="4">
        <v>0</v>
      </c>
      <c r="BI253" s="4">
        <v>0</v>
      </c>
      <c r="BJ253" s="4">
        <v>0</v>
      </c>
      <c r="BK253" s="4">
        <v>0</v>
      </c>
      <c r="BL253" s="4">
        <v>0</v>
      </c>
      <c r="BM253" s="4">
        <v>0</v>
      </c>
      <c r="BN253" s="4">
        <v>0</v>
      </c>
      <c r="BO253" s="4">
        <v>0</v>
      </c>
      <c r="BP253" s="4">
        <v>0</v>
      </c>
      <c r="BQ253" s="4">
        <v>0</v>
      </c>
      <c r="BR253" s="4">
        <v>0</v>
      </c>
      <c r="BS253" s="4">
        <v>0</v>
      </c>
      <c r="BT253" s="4">
        <v>0</v>
      </c>
      <c r="BU253" s="4">
        <v>0</v>
      </c>
      <c r="BV253" s="4">
        <v>1</v>
      </c>
      <c r="BW253" s="4">
        <v>1</v>
      </c>
      <c r="BX253" s="4">
        <v>0</v>
      </c>
      <c r="BY253" s="4">
        <v>0</v>
      </c>
      <c r="BZ253" s="4">
        <v>0</v>
      </c>
      <c r="CA253" s="4">
        <v>0</v>
      </c>
      <c r="CB253" s="4">
        <v>0</v>
      </c>
      <c r="CC253" s="4">
        <v>0</v>
      </c>
      <c r="CD253" s="4">
        <v>0</v>
      </c>
      <c r="CE253" s="4">
        <v>0</v>
      </c>
      <c r="CF253" s="4">
        <v>0</v>
      </c>
      <c r="CG253" s="4">
        <v>0</v>
      </c>
      <c r="CH253" s="5" t="s">
        <v>232</v>
      </c>
      <c r="CI253" s="6" t="s">
        <v>252</v>
      </c>
    </row>
    <row r="254" spans="1:87" ht="37.5" hidden="1">
      <c r="A254" s="65" t="s">
        <v>230</v>
      </c>
      <c r="B254" s="3" t="s">
        <v>169</v>
      </c>
      <c r="C254" s="64">
        <v>36</v>
      </c>
      <c r="D254" s="64">
        <v>0</v>
      </c>
      <c r="E254" s="4">
        <v>36</v>
      </c>
      <c r="F254" s="33" t="str">
        <f>IF(Таблица2[[#This Row],[Выпуск 2024 г.]]=Таблица2[[#This Row],[Трудоустроены]]+Таблица2[[#This Row],[индивидуальные предприниматели или самозанятые]]+Таблица2[[#This Row],[Будут трудоустроены]]+Таблица2[[#This Row],[индивидуальные предприниматели или самозанятые29]]+Таблица2[[#This Row],[продолжат обучение без трудоустройства]]+Таблица2[[#This Row],[призваны в армию, будут призваны в армию]]+Таблица2[[#This Row],[находятся в отпуске по уходу за ребенком, будут находиться в отпуске по уходу за ребенком]]+Таблица2[[#This Row],[Зарегистрированы в центрах занятости в качестве безработных (получают пособие по безработице) и не планируют трудоустраиваться]]+Таблица2[[#This Row],[Не планируют трудоустраиваться, в том числе по причинам получения иных социальных льгот ]]+Таблица2[[#This Row],[Иные причины нахождения под риском нетрудоустройства]]+Таблица2[[#This Row],[Тяжелое состояние здоровья, не позволяющее трудоустраиваться]]+Таблица2[[#This Row],[Находятся под следствием, отбывают наказание]]+Таблица2[[#This Row],[Переезд за пределы Российской Федерации]]+Таблица2[[#This Row],[Не могут трудоустраиваться в связи с уходом за больными родственниками, в связи с иными семейными обстоятельствами]], "+", "Не сходится сумма")</f>
        <v>+</v>
      </c>
      <c r="G254" s="4">
        <v>0</v>
      </c>
      <c r="H254" s="33" t="str">
        <f>IF(Таблица2[[#This Row],[Из них (из 3): трудоустроены по получаемой профессии, специальности]]&lt;=Таблица2[[#This Row],[Трудоустроены]], "+", "Не сход 3 и 4")</f>
        <v>+</v>
      </c>
      <c r="I254" s="33" t="str">
        <f>IF(Таблица2[[#This Row],[Из них (из 3): продолжат обучение]]&lt;=Таблица2[[#This Row],[Трудоустроены]], "+", "Несход 3 и 5")</f>
        <v>+</v>
      </c>
      <c r="J254" s="33" t="str">
        <f>IF(Таблица2[[#This Row],[Трудоустроены]]=Таблица2[[#This Row],[в отрасли образования]]+Таблица2[[#This Row],[в медицинской отрасли]]+Таблица2[[#This Row],[в отрасли сферы услуг, туризма]]+Таблица2[[#This Row],[в отрасли сферы торговли, организациях финансового сектора]]+Таблица2[[#This Row],[в отрасли правоохранительной сферы и управления]]+Таблица2[[#This Row],[в отрасли средств массовой информации]]+Таблица2[[#This Row],[на предприятия оборонно-промышленного комплекса]]+Таблица2[[#This Row],[машиностроения (кроме оборонно-промышленного комплекса)]]+Таблица2[[#This Row],[сельского хозяйства]]+Таблица2[[#This Row],[металлургии ]]+Таблица2[[#This Row],[железнодорожного транспорта]]+Таблица2[[#This Row],[легкой промышленности]]+Таблица2[[#This Row],[химической отрасли]]+Таблица2[[#This Row],[атомной отрасли (кроме оборонно-промышленного комплекса)]]+Таблица2[[#This Row],[фармацевтической отрасли]]+Таблица2[[#This Row],[отрасли информационных технологий]]+Таблица2[[#This Row],[радиоэлектроники (кроме оборонно-промышленного комплекса)]]+Таблица2[[#This Row],[топливно-энергетического комплекса (кроме оборонно-промышленного комплекса)]]+Таблица2[[#This Row],[транспортной отрасли]]+Таблица2[[#This Row],[горнодобывающей отрасли]]+Таблица2[[#This Row],[отрасли электротехнической промышленности (кроме оборонно-промышленного комплекса)]]+Таблица2[[#This Row],[лесной промышленности]]+Таблица2[[#This Row],[строительной отрасли]]+Таблица2[[#This Row],[отрасли электронной промышленности (кроме оборонно-промышленного комплекса)]]+Таблица2[[#This Row],[индустрии робототехники]]+Таблица2[[#This Row],[в отрасли искусства]]+Таблица2[[#This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 "+", "ОШИБКА")</f>
        <v>+</v>
      </c>
      <c r="K254" s="4">
        <v>0</v>
      </c>
      <c r="L254" s="4">
        <v>0</v>
      </c>
      <c r="M254" s="4">
        <v>0</v>
      </c>
      <c r="N254" s="4">
        <v>0</v>
      </c>
      <c r="O254" s="4">
        <v>0</v>
      </c>
      <c r="P254" s="4">
        <v>0</v>
      </c>
      <c r="Q254" s="4">
        <v>0</v>
      </c>
      <c r="R254" s="4">
        <v>0</v>
      </c>
      <c r="S254" s="4">
        <v>0</v>
      </c>
      <c r="T254" s="4">
        <v>0</v>
      </c>
      <c r="U254" s="4">
        <v>0</v>
      </c>
      <c r="V254" s="4">
        <v>0</v>
      </c>
      <c r="W254" s="4">
        <v>0</v>
      </c>
      <c r="X254" s="4">
        <v>0</v>
      </c>
      <c r="Y254" s="4">
        <v>0</v>
      </c>
      <c r="Z254" s="4">
        <v>0</v>
      </c>
      <c r="AA254" s="4">
        <v>0</v>
      </c>
      <c r="AB254" s="4">
        <v>0</v>
      </c>
      <c r="AC254" s="4">
        <v>0</v>
      </c>
      <c r="AD254" s="4">
        <v>0</v>
      </c>
      <c r="AE254" s="4">
        <v>0</v>
      </c>
      <c r="AF254" s="4">
        <v>0</v>
      </c>
      <c r="AG254" s="4">
        <v>0</v>
      </c>
      <c r="AH254" s="4">
        <v>0</v>
      </c>
      <c r="AI254" s="4">
        <v>0</v>
      </c>
      <c r="AJ254" s="4">
        <v>0</v>
      </c>
      <c r="AK254" s="4">
        <v>0</v>
      </c>
      <c r="AL254" s="4">
        <v>0</v>
      </c>
      <c r="AM254" s="4">
        <v>0</v>
      </c>
      <c r="AN254" s="4">
        <v>0</v>
      </c>
      <c r="AO254" s="12">
        <v>24</v>
      </c>
      <c r="AP254" s="33" t="str">
        <f>IF(Таблица2[[#This Row],[из них (из 34): трудоустраиваются по полученной профессии, специальности]]&lt;=Таблица2[[#This Row],[Будут трудоустроены]], "+", "Не сход 34 и 35")</f>
        <v>+</v>
      </c>
      <c r="AQ254" s="33" t="str">
        <f>IF(Таблица2[[#This Row],[из них (из 34) продолжат обучение
]]&lt;=Таблица2[[#This Row],[Будут трудоустроены]], "+", "Не сход 34 и 36")</f>
        <v>+</v>
      </c>
      <c r="AR254" s="33" t="str">
        <f>IF(Таблица2[[#This Row],[Будут трудоустроены]]=Таблица2[[#This Row],[в отрасли образования2]]+Таблица2[[#This Row],[в медицинской отрасли3]]+Таблица2[[#This Row],[в отрасли сферы услуг, туризма4]]+Таблица2[[#This Row],[в отрасли сферы торговли, организациях финансового сектора5]]+Таблица2[[#This Row],[в отрасли правоохранительной сферы и управления6]]+Таблица2[[#This Row],[на предприятия оборонно-промышленного комплекса8]]+Таблица2[[#This Row],[в отрасли средств массовой информации7]]+Таблица2[[#This Row],[машиностроения (кроме оборонно-промышленного комплекса)9]]+Таблица2[[#This Row],[сельского хозяйства10]]+Таблица2[[#This Row],[металлургии 11]]+Таблица2[[#This Row],[железнодорожного транспорта12]]+Таблица2[[#This Row],[легкой промышленности13]]+Таблица2[[#This Row],[химической отрасли14]]+Таблица2[[#This Row],[атомной отрасли (кроме оборонно-промышленного комплекса)15]]+Таблица2[[#This Row],[фармацевтической отрасли16]]+Таблица2[[#This Row],[отрасли информационных технологий17]]+Таблица2[[#This Row],[радиоэлектроники (кроме оборонно-промышленного комплекса)18]]+Таблица2[[#This Row],[топливно-энергетического комплекса (кроме оборонно-промышленного комплекса)19]]+Таблица2[[#This Row],[транспортной отрасли20]]+Таблица2[[#This Row],[горнодобывающей отрасли21]]+Таблица2[[#This Row],[отрасли электротехнической промышленности (кроме оборонно-промышленного комплекса)22]]+Таблица2[[#This Row],[лесной промышленности23]]+Таблица2[[#This Row],[строительной отрасли24]]+Таблица2[[#This Row],[отрасли электронной промышленности (кроме оборонно-промышленного комплекса)25]]+Таблица2[[#This Row],[индустрии робототехники26]]+Таблица2[[#This Row],[в отрасли искусства27]]+Таблица2[[#This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спорт28]], "+", "ОШИБКА")</f>
        <v>+</v>
      </c>
      <c r="AS254" s="4">
        <v>24</v>
      </c>
      <c r="AT254" s="4">
        <v>9</v>
      </c>
      <c r="AU254" s="4">
        <v>0</v>
      </c>
      <c r="AV254" s="4">
        <v>0</v>
      </c>
      <c r="AW254" s="4">
        <v>24</v>
      </c>
      <c r="AX254" s="4">
        <v>0</v>
      </c>
      <c r="AY254" s="4">
        <v>0</v>
      </c>
      <c r="AZ254" s="4">
        <v>0</v>
      </c>
      <c r="BA254" s="4">
        <v>0</v>
      </c>
      <c r="BB254" s="4">
        <v>0</v>
      </c>
      <c r="BC254" s="4">
        <v>0</v>
      </c>
      <c r="BD254" s="4">
        <v>0</v>
      </c>
      <c r="BE254" s="4">
        <v>0</v>
      </c>
      <c r="BF254" s="4">
        <v>0</v>
      </c>
      <c r="BG254" s="4">
        <v>0</v>
      </c>
      <c r="BH254" s="4">
        <v>0</v>
      </c>
      <c r="BI254" s="4">
        <v>0</v>
      </c>
      <c r="BJ254" s="4">
        <v>0</v>
      </c>
      <c r="BK254" s="4">
        <v>0</v>
      </c>
      <c r="BL254" s="4">
        <v>0</v>
      </c>
      <c r="BM254" s="4">
        <v>0</v>
      </c>
      <c r="BN254" s="4">
        <v>0</v>
      </c>
      <c r="BO254" s="4">
        <v>0</v>
      </c>
      <c r="BP254" s="4">
        <v>0</v>
      </c>
      <c r="BQ254" s="4">
        <v>0</v>
      </c>
      <c r="BR254" s="4">
        <v>0</v>
      </c>
      <c r="BS254" s="4">
        <v>0</v>
      </c>
      <c r="BT254" s="4">
        <v>0</v>
      </c>
      <c r="BU254" s="4">
        <v>0</v>
      </c>
      <c r="BV254" s="4">
        <v>0</v>
      </c>
      <c r="BW254" s="4">
        <v>10</v>
      </c>
      <c r="BX254" s="4">
        <v>0</v>
      </c>
      <c r="BY254" s="4">
        <v>2</v>
      </c>
      <c r="BZ254" s="4">
        <v>0</v>
      </c>
      <c r="CA254" s="4">
        <v>0</v>
      </c>
      <c r="CB254" s="4">
        <v>0</v>
      </c>
      <c r="CC254" s="4">
        <v>0</v>
      </c>
      <c r="CD254" s="4">
        <v>0</v>
      </c>
      <c r="CE254" s="4">
        <v>0</v>
      </c>
      <c r="CF254" s="4">
        <v>0</v>
      </c>
      <c r="CG254" s="4">
        <v>0</v>
      </c>
      <c r="CH254" s="5" t="s">
        <v>232</v>
      </c>
      <c r="CI254" s="6" t="s">
        <v>253</v>
      </c>
    </row>
    <row r="255" spans="1:87" ht="37.5" hidden="1">
      <c r="A255" s="65" t="s">
        <v>230</v>
      </c>
      <c r="B255" s="3" t="s">
        <v>147</v>
      </c>
      <c r="C255" s="64">
        <v>22</v>
      </c>
      <c r="D255" s="64">
        <v>0</v>
      </c>
      <c r="E255" s="4">
        <v>22</v>
      </c>
      <c r="F255" s="33" t="str">
        <f>IF(Таблица2[[#This Row],[Выпуск 2024 г.]]=Таблица2[[#This Row],[Трудоустроены]]+Таблица2[[#This Row],[индивидуальные предприниматели или самозанятые]]+Таблица2[[#This Row],[Будут трудоустроены]]+Таблица2[[#This Row],[индивидуальные предприниматели или самозанятые29]]+Таблица2[[#This Row],[продолжат обучение без трудоустройства]]+Таблица2[[#This Row],[призваны в армию, будут призваны в армию]]+Таблица2[[#This Row],[находятся в отпуске по уходу за ребенком, будут находиться в отпуске по уходу за ребенком]]+Таблица2[[#This Row],[Зарегистрированы в центрах занятости в качестве безработных (получают пособие по безработице) и не планируют трудоустраиваться]]+Таблица2[[#This Row],[Не планируют трудоустраиваться, в том числе по причинам получения иных социальных льгот ]]+Таблица2[[#This Row],[Иные причины нахождения под риском нетрудоустройства]]+Таблица2[[#This Row],[Тяжелое состояние здоровья, не позволяющее трудоустраиваться]]+Таблица2[[#This Row],[Находятся под следствием, отбывают наказание]]+Таблица2[[#This Row],[Переезд за пределы Российской Федерации]]+Таблица2[[#This Row],[Не могут трудоустраиваться в связи с уходом за больными родственниками, в связи с иными семейными обстоятельствами]], "+", "Не сходится сумма")</f>
        <v>+</v>
      </c>
      <c r="G255" s="4">
        <v>0</v>
      </c>
      <c r="H255" s="33" t="str">
        <f>IF(Таблица2[[#This Row],[Из них (из 3): трудоустроены по получаемой профессии, специальности]]&lt;=Таблица2[[#This Row],[Трудоустроены]], "+", "Не сход 3 и 4")</f>
        <v>+</v>
      </c>
      <c r="I255" s="33" t="str">
        <f>IF(Таблица2[[#This Row],[Из них (из 3): продолжат обучение]]&lt;=Таблица2[[#This Row],[Трудоустроены]], "+", "Несход 3 и 5")</f>
        <v>+</v>
      </c>
      <c r="J255" s="33" t="str">
        <f>IF(Таблица2[[#This Row],[Трудоустроены]]=Таблица2[[#This Row],[в отрасли образования]]+Таблица2[[#This Row],[в медицинской отрасли]]+Таблица2[[#This Row],[в отрасли сферы услуг, туризма]]+Таблица2[[#This Row],[в отрасли сферы торговли, организациях финансового сектора]]+Таблица2[[#This Row],[в отрасли правоохранительной сферы и управления]]+Таблица2[[#This Row],[в отрасли средств массовой информации]]+Таблица2[[#This Row],[на предприятия оборонно-промышленного комплекса]]+Таблица2[[#This Row],[машиностроения (кроме оборонно-промышленного комплекса)]]+Таблица2[[#This Row],[сельского хозяйства]]+Таблица2[[#This Row],[металлургии ]]+Таблица2[[#This Row],[железнодорожного транспорта]]+Таблица2[[#This Row],[легкой промышленности]]+Таблица2[[#This Row],[химической отрасли]]+Таблица2[[#This Row],[атомной отрасли (кроме оборонно-промышленного комплекса)]]+Таблица2[[#This Row],[фармацевтической отрасли]]+Таблица2[[#This Row],[отрасли информационных технологий]]+Таблица2[[#This Row],[радиоэлектроники (кроме оборонно-промышленного комплекса)]]+Таблица2[[#This Row],[топливно-энергетического комплекса (кроме оборонно-промышленного комплекса)]]+Таблица2[[#This Row],[транспортной отрасли]]+Таблица2[[#This Row],[горнодобывающей отрасли]]+Таблица2[[#This Row],[отрасли электротехнической промышленности (кроме оборонно-промышленного комплекса)]]+Таблица2[[#This Row],[лесной промышленности]]+Таблица2[[#This Row],[строительной отрасли]]+Таблица2[[#This Row],[отрасли электронной промышленности (кроме оборонно-промышленного комплекса)]]+Таблица2[[#This Row],[индустрии робототехники]]+Таблица2[[#This Row],[в отрасли искусства]]+Таблица2[[#This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 "+", "ОШИБКА")</f>
        <v>+</v>
      </c>
      <c r="K255" s="4">
        <v>0</v>
      </c>
      <c r="L255" s="4">
        <v>0</v>
      </c>
      <c r="M255" s="4">
        <v>0</v>
      </c>
      <c r="N255" s="4">
        <v>0</v>
      </c>
      <c r="O255" s="4">
        <v>0</v>
      </c>
      <c r="P255" s="4">
        <v>0</v>
      </c>
      <c r="Q255" s="4">
        <v>0</v>
      </c>
      <c r="R255" s="4">
        <v>0</v>
      </c>
      <c r="S255" s="4">
        <v>0</v>
      </c>
      <c r="T255" s="4">
        <v>0</v>
      </c>
      <c r="U255" s="4">
        <v>0</v>
      </c>
      <c r="V255" s="4">
        <v>0</v>
      </c>
      <c r="W255" s="4">
        <v>0</v>
      </c>
      <c r="X255" s="4">
        <v>0</v>
      </c>
      <c r="Y255" s="4">
        <v>0</v>
      </c>
      <c r="Z255" s="4">
        <v>0</v>
      </c>
      <c r="AA255" s="4">
        <v>0</v>
      </c>
      <c r="AB255" s="4">
        <v>0</v>
      </c>
      <c r="AC255" s="4">
        <v>0</v>
      </c>
      <c r="AD255" s="4">
        <v>0</v>
      </c>
      <c r="AE255" s="4">
        <v>0</v>
      </c>
      <c r="AF255" s="4">
        <v>0</v>
      </c>
      <c r="AG255" s="4">
        <v>0</v>
      </c>
      <c r="AH255" s="4">
        <v>0</v>
      </c>
      <c r="AI255" s="4">
        <v>0</v>
      </c>
      <c r="AJ255" s="4">
        <v>0</v>
      </c>
      <c r="AK255" s="4">
        <v>0</v>
      </c>
      <c r="AL255" s="4">
        <v>0</v>
      </c>
      <c r="AM255" s="4">
        <v>0</v>
      </c>
      <c r="AN255" s="4">
        <v>0</v>
      </c>
      <c r="AO255" s="12">
        <v>8</v>
      </c>
      <c r="AP255" s="33" t="str">
        <f>IF(Таблица2[[#This Row],[из них (из 34): трудоустраиваются по полученной профессии, специальности]]&lt;=Таблица2[[#This Row],[Будут трудоустроены]], "+", "Не сход 34 и 35")</f>
        <v>+</v>
      </c>
      <c r="AQ255" s="33" t="str">
        <f>IF(Таблица2[[#This Row],[из них (из 34) продолжат обучение
]]&lt;=Таблица2[[#This Row],[Будут трудоустроены]], "+", "Не сход 34 и 36")</f>
        <v>+</v>
      </c>
      <c r="AR255" s="33" t="str">
        <f>IF(Таблица2[[#This Row],[Будут трудоустроены]]=Таблица2[[#This Row],[в отрасли образования2]]+Таблица2[[#This Row],[в медицинской отрасли3]]+Таблица2[[#This Row],[в отрасли сферы услуг, туризма4]]+Таблица2[[#This Row],[в отрасли сферы торговли, организациях финансового сектора5]]+Таблица2[[#This Row],[в отрасли правоохранительной сферы и управления6]]+Таблица2[[#This Row],[на предприятия оборонно-промышленного комплекса8]]+Таблица2[[#This Row],[в отрасли средств массовой информации7]]+Таблица2[[#This Row],[машиностроения (кроме оборонно-промышленного комплекса)9]]+Таблица2[[#This Row],[сельского хозяйства10]]+Таблица2[[#This Row],[металлургии 11]]+Таблица2[[#This Row],[железнодорожного транспорта12]]+Таблица2[[#This Row],[легкой промышленности13]]+Таблица2[[#This Row],[химической отрасли14]]+Таблица2[[#This Row],[атомной отрасли (кроме оборонно-промышленного комплекса)15]]+Таблица2[[#This Row],[фармацевтической отрасли16]]+Таблица2[[#This Row],[отрасли информационных технологий17]]+Таблица2[[#This Row],[радиоэлектроники (кроме оборонно-промышленного комплекса)18]]+Таблица2[[#This Row],[топливно-энергетического комплекса (кроме оборонно-промышленного комплекса)19]]+Таблица2[[#This Row],[транспортной отрасли20]]+Таблица2[[#This Row],[горнодобывающей отрасли21]]+Таблица2[[#This Row],[отрасли электротехнической промышленности (кроме оборонно-промышленного комплекса)22]]+Таблица2[[#This Row],[лесной промышленности23]]+Таблица2[[#This Row],[строительной отрасли24]]+Таблица2[[#This Row],[отрасли электронной промышленности (кроме оборонно-промышленного комплекса)25]]+Таблица2[[#This Row],[индустрии робототехники26]]+Таблица2[[#This Row],[в отрасли искусства27]]+Таблица2[[#This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спорт28]], "+", "ОШИБКА")</f>
        <v>+</v>
      </c>
      <c r="AS255" s="4">
        <v>8</v>
      </c>
      <c r="AT255" s="4">
        <v>6</v>
      </c>
      <c r="AU255" s="4">
        <v>0</v>
      </c>
      <c r="AV255" s="4">
        <v>0</v>
      </c>
      <c r="AW255" s="4">
        <v>0</v>
      </c>
      <c r="AX255" s="4">
        <v>0</v>
      </c>
      <c r="AY255" s="4">
        <v>8</v>
      </c>
      <c r="AZ255" s="4">
        <v>0</v>
      </c>
      <c r="BA255" s="4">
        <v>0</v>
      </c>
      <c r="BB255" s="4">
        <v>0</v>
      </c>
      <c r="BC255" s="4">
        <v>0</v>
      </c>
      <c r="BD255" s="4">
        <v>0</v>
      </c>
      <c r="BE255" s="4">
        <v>0</v>
      </c>
      <c r="BF255" s="4">
        <v>0</v>
      </c>
      <c r="BG255" s="4">
        <v>0</v>
      </c>
      <c r="BH255" s="4">
        <v>0</v>
      </c>
      <c r="BI255" s="4">
        <v>0</v>
      </c>
      <c r="BJ255" s="4">
        <v>0</v>
      </c>
      <c r="BK255" s="4">
        <v>0</v>
      </c>
      <c r="BL255" s="4">
        <v>0</v>
      </c>
      <c r="BM255" s="4">
        <v>0</v>
      </c>
      <c r="BN255" s="4">
        <v>0</v>
      </c>
      <c r="BO255" s="4">
        <v>0</v>
      </c>
      <c r="BP255" s="4">
        <v>0</v>
      </c>
      <c r="BQ255" s="4">
        <v>0</v>
      </c>
      <c r="BR255" s="4">
        <v>0</v>
      </c>
      <c r="BS255" s="4">
        <v>0</v>
      </c>
      <c r="BT255" s="4">
        <v>0</v>
      </c>
      <c r="BU255" s="4">
        <v>0</v>
      </c>
      <c r="BV255" s="4">
        <v>0</v>
      </c>
      <c r="BW255" s="4">
        <v>14</v>
      </c>
      <c r="BX255" s="4">
        <v>0</v>
      </c>
      <c r="BY255" s="4">
        <v>0</v>
      </c>
      <c r="BZ255" s="4">
        <v>0</v>
      </c>
      <c r="CA255" s="4">
        <v>0</v>
      </c>
      <c r="CB255" s="4">
        <v>0</v>
      </c>
      <c r="CC255" s="4">
        <v>0</v>
      </c>
      <c r="CD255" s="4">
        <v>0</v>
      </c>
      <c r="CE255" s="4">
        <v>0</v>
      </c>
      <c r="CF255" s="4">
        <v>0</v>
      </c>
      <c r="CG255" s="4">
        <v>0</v>
      </c>
      <c r="CH255" s="5" t="s">
        <v>232</v>
      </c>
      <c r="CI255" s="6" t="s">
        <v>254</v>
      </c>
    </row>
    <row r="256" spans="1:87" ht="37.5" hidden="1">
      <c r="A256" s="65" t="s">
        <v>230</v>
      </c>
      <c r="B256" s="3" t="s">
        <v>50</v>
      </c>
      <c r="C256" s="64">
        <v>41</v>
      </c>
      <c r="D256" s="64">
        <v>0</v>
      </c>
      <c r="E256" s="4">
        <v>41</v>
      </c>
      <c r="F256" s="33" t="str">
        <f>IF(Таблица2[[#This Row],[Выпуск 2024 г.]]=Таблица2[[#This Row],[Трудоустроены]]+Таблица2[[#This Row],[индивидуальные предприниматели или самозанятые]]+Таблица2[[#This Row],[Будут трудоустроены]]+Таблица2[[#This Row],[индивидуальные предприниматели или самозанятые29]]+Таблица2[[#This Row],[продолжат обучение без трудоустройства]]+Таблица2[[#This Row],[призваны в армию, будут призваны в армию]]+Таблица2[[#This Row],[находятся в отпуске по уходу за ребенком, будут находиться в отпуске по уходу за ребенком]]+Таблица2[[#This Row],[Зарегистрированы в центрах занятости в качестве безработных (получают пособие по безработице) и не планируют трудоустраиваться]]+Таблица2[[#This Row],[Не планируют трудоустраиваться, в том числе по причинам получения иных социальных льгот ]]+Таблица2[[#This Row],[Иные причины нахождения под риском нетрудоустройства]]+Таблица2[[#This Row],[Тяжелое состояние здоровья, не позволяющее трудоустраиваться]]+Таблица2[[#This Row],[Находятся под следствием, отбывают наказание]]+Таблица2[[#This Row],[Переезд за пределы Российской Федерации]]+Таблица2[[#This Row],[Не могут трудоустраиваться в связи с уходом за больными родственниками, в связи с иными семейными обстоятельствами]], "+", "Не сходится сумма")</f>
        <v>+</v>
      </c>
      <c r="G256" s="4">
        <v>0</v>
      </c>
      <c r="H256" s="33" t="str">
        <f>IF(Таблица2[[#This Row],[Из них (из 3): трудоустроены по получаемой профессии, специальности]]&lt;=Таблица2[[#This Row],[Трудоустроены]], "+", "Не сход 3 и 4")</f>
        <v>+</v>
      </c>
      <c r="I256" s="33" t="str">
        <f>IF(Таблица2[[#This Row],[Из них (из 3): продолжат обучение]]&lt;=Таблица2[[#This Row],[Трудоустроены]], "+", "Несход 3 и 5")</f>
        <v>+</v>
      </c>
      <c r="J256" s="33" t="str">
        <f>IF(Таблица2[[#This Row],[Трудоустроены]]=Таблица2[[#This Row],[в отрасли образования]]+Таблица2[[#This Row],[в медицинской отрасли]]+Таблица2[[#This Row],[в отрасли сферы услуг, туризма]]+Таблица2[[#This Row],[в отрасли сферы торговли, организациях финансового сектора]]+Таблица2[[#This Row],[в отрасли правоохранительной сферы и управления]]+Таблица2[[#This Row],[в отрасли средств массовой информации]]+Таблица2[[#This Row],[на предприятия оборонно-промышленного комплекса]]+Таблица2[[#This Row],[машиностроения (кроме оборонно-промышленного комплекса)]]+Таблица2[[#This Row],[сельского хозяйства]]+Таблица2[[#This Row],[металлургии ]]+Таблица2[[#This Row],[железнодорожного транспорта]]+Таблица2[[#This Row],[легкой промышленности]]+Таблица2[[#This Row],[химической отрасли]]+Таблица2[[#This Row],[атомной отрасли (кроме оборонно-промышленного комплекса)]]+Таблица2[[#This Row],[фармацевтической отрасли]]+Таблица2[[#This Row],[отрасли информационных технологий]]+Таблица2[[#This Row],[радиоэлектроники (кроме оборонно-промышленного комплекса)]]+Таблица2[[#This Row],[топливно-энергетического комплекса (кроме оборонно-промышленного комплекса)]]+Таблица2[[#This Row],[транспортной отрасли]]+Таблица2[[#This Row],[горнодобывающей отрасли]]+Таблица2[[#This Row],[отрасли электротехнической промышленности (кроме оборонно-промышленного комплекса)]]+Таблица2[[#This Row],[лесной промышленности]]+Таблица2[[#This Row],[строительной отрасли]]+Таблица2[[#This Row],[отрасли электронной промышленности (кроме оборонно-промышленного комплекса)]]+Таблица2[[#This Row],[индустрии робототехники]]+Таблица2[[#This Row],[в отрасли искусства]]+Таблица2[[#This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 "+", "ОШИБКА")</f>
        <v>+</v>
      </c>
      <c r="K256" s="4">
        <v>0</v>
      </c>
      <c r="L256" s="4">
        <v>0</v>
      </c>
      <c r="M256" s="4">
        <v>0</v>
      </c>
      <c r="N256" s="4">
        <v>0</v>
      </c>
      <c r="O256" s="4">
        <v>0</v>
      </c>
      <c r="P256" s="4">
        <v>0</v>
      </c>
      <c r="Q256" s="4">
        <v>0</v>
      </c>
      <c r="R256" s="4">
        <v>0</v>
      </c>
      <c r="S256" s="4">
        <v>0</v>
      </c>
      <c r="T256" s="4">
        <v>0</v>
      </c>
      <c r="U256" s="4">
        <v>0</v>
      </c>
      <c r="V256" s="4">
        <v>0</v>
      </c>
      <c r="W256" s="4">
        <v>0</v>
      </c>
      <c r="X256" s="4">
        <v>0</v>
      </c>
      <c r="Y256" s="4">
        <v>0</v>
      </c>
      <c r="Z256" s="4">
        <v>0</v>
      </c>
      <c r="AA256" s="4">
        <v>0</v>
      </c>
      <c r="AB256" s="4">
        <v>0</v>
      </c>
      <c r="AC256" s="4">
        <v>0</v>
      </c>
      <c r="AD256" s="4">
        <v>0</v>
      </c>
      <c r="AE256" s="4">
        <v>0</v>
      </c>
      <c r="AF256" s="4">
        <v>0</v>
      </c>
      <c r="AG256" s="4">
        <v>0</v>
      </c>
      <c r="AH256" s="4">
        <v>0</v>
      </c>
      <c r="AI256" s="4">
        <v>0</v>
      </c>
      <c r="AJ256" s="4">
        <v>0</v>
      </c>
      <c r="AK256" s="4">
        <v>0</v>
      </c>
      <c r="AL256" s="4">
        <v>0</v>
      </c>
      <c r="AM256" s="4">
        <v>0</v>
      </c>
      <c r="AN256" s="4">
        <v>0</v>
      </c>
      <c r="AO256" s="12">
        <v>33</v>
      </c>
      <c r="AP256" s="33" t="str">
        <f>IF(Таблица2[[#This Row],[из них (из 34): трудоустраиваются по полученной профессии, специальности]]&lt;=Таблица2[[#This Row],[Будут трудоустроены]], "+", "Не сход 34 и 35")</f>
        <v>+</v>
      </c>
      <c r="AQ256" s="33" t="str">
        <f>IF(Таблица2[[#This Row],[из них (из 34) продолжат обучение
]]&lt;=Таблица2[[#This Row],[Будут трудоустроены]], "+", "Не сход 34 и 36")</f>
        <v>+</v>
      </c>
      <c r="AR256" s="33" t="str">
        <f>IF(Таблица2[[#This Row],[Будут трудоустроены]]=Таблица2[[#This Row],[в отрасли образования2]]+Таблица2[[#This Row],[в медицинской отрасли3]]+Таблица2[[#This Row],[в отрасли сферы услуг, туризма4]]+Таблица2[[#This Row],[в отрасли сферы торговли, организациях финансового сектора5]]+Таблица2[[#This Row],[в отрасли правоохранительной сферы и управления6]]+Таблица2[[#This Row],[на предприятия оборонно-промышленного комплекса8]]+Таблица2[[#This Row],[в отрасли средств массовой информации7]]+Таблица2[[#This Row],[машиностроения (кроме оборонно-промышленного комплекса)9]]+Таблица2[[#This Row],[сельского хозяйства10]]+Таблица2[[#This Row],[металлургии 11]]+Таблица2[[#This Row],[железнодорожного транспорта12]]+Таблица2[[#This Row],[легкой промышленности13]]+Таблица2[[#This Row],[химической отрасли14]]+Таблица2[[#This Row],[атомной отрасли (кроме оборонно-промышленного комплекса)15]]+Таблица2[[#This Row],[фармацевтической отрасли16]]+Таблица2[[#This Row],[отрасли информационных технологий17]]+Таблица2[[#This Row],[радиоэлектроники (кроме оборонно-промышленного комплекса)18]]+Таблица2[[#This Row],[топливно-энергетического комплекса (кроме оборонно-промышленного комплекса)19]]+Таблица2[[#This Row],[транспортной отрасли20]]+Таблица2[[#This Row],[горнодобывающей отрасли21]]+Таблица2[[#This Row],[отрасли электротехнической промышленности (кроме оборонно-промышленного комплекса)22]]+Таблица2[[#This Row],[лесной промышленности23]]+Таблица2[[#This Row],[строительной отрасли24]]+Таблица2[[#This Row],[отрасли электронной промышленности (кроме оборонно-промышленного комплекса)25]]+Таблица2[[#This Row],[индустрии робототехники26]]+Таблица2[[#This Row],[в отрасли искусства27]]+Таблица2[[#This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спорт28]], "+", "ОШИБКА")</f>
        <v>+</v>
      </c>
      <c r="AS256" s="4">
        <v>33</v>
      </c>
      <c r="AT256" s="4">
        <v>3</v>
      </c>
      <c r="AU256" s="4">
        <v>0</v>
      </c>
      <c r="AV256" s="4">
        <v>0</v>
      </c>
      <c r="AW256" s="4">
        <v>0</v>
      </c>
      <c r="AX256" s="4">
        <v>0</v>
      </c>
      <c r="AY256" s="4">
        <v>0</v>
      </c>
      <c r="AZ256" s="4">
        <v>0</v>
      </c>
      <c r="BA256" s="4">
        <v>0</v>
      </c>
      <c r="BB256" s="4">
        <v>0</v>
      </c>
      <c r="BC256" s="4">
        <v>0</v>
      </c>
      <c r="BD256" s="4">
        <v>0</v>
      </c>
      <c r="BE256" s="4">
        <v>0</v>
      </c>
      <c r="BF256" s="4">
        <v>0</v>
      </c>
      <c r="BG256" s="4">
        <v>0</v>
      </c>
      <c r="BH256" s="4">
        <v>0</v>
      </c>
      <c r="BI256" s="4">
        <v>0</v>
      </c>
      <c r="BJ256" s="4">
        <v>0</v>
      </c>
      <c r="BK256" s="4">
        <v>0</v>
      </c>
      <c r="BL256" s="4">
        <v>0</v>
      </c>
      <c r="BM256" s="4">
        <v>0</v>
      </c>
      <c r="BN256" s="4">
        <v>0</v>
      </c>
      <c r="BO256" s="4">
        <v>0</v>
      </c>
      <c r="BP256" s="4">
        <v>0</v>
      </c>
      <c r="BQ256" s="4">
        <v>0</v>
      </c>
      <c r="BR256" s="4">
        <v>0</v>
      </c>
      <c r="BS256" s="4">
        <v>0</v>
      </c>
      <c r="BT256" s="4">
        <v>33</v>
      </c>
      <c r="BU256" s="4">
        <v>0</v>
      </c>
      <c r="BV256" s="4">
        <v>0</v>
      </c>
      <c r="BW256" s="4">
        <v>7</v>
      </c>
      <c r="BX256" s="4">
        <v>0</v>
      </c>
      <c r="BY256" s="4">
        <v>1</v>
      </c>
      <c r="BZ256" s="4">
        <v>0</v>
      </c>
      <c r="CA256" s="4">
        <v>0</v>
      </c>
      <c r="CB256" s="4">
        <v>0</v>
      </c>
      <c r="CC256" s="4">
        <v>0</v>
      </c>
      <c r="CD256" s="4">
        <v>0</v>
      </c>
      <c r="CE256" s="4">
        <v>0</v>
      </c>
      <c r="CF256" s="4">
        <v>0</v>
      </c>
      <c r="CG256" s="4">
        <v>0</v>
      </c>
      <c r="CH256" s="5" t="s">
        <v>232</v>
      </c>
      <c r="CI256" s="6" t="s">
        <v>255</v>
      </c>
    </row>
    <row r="257" spans="1:87" ht="37.5" hidden="1">
      <c r="A257" s="65" t="s">
        <v>256</v>
      </c>
      <c r="B257" s="3" t="s">
        <v>171</v>
      </c>
      <c r="C257" s="64">
        <v>44</v>
      </c>
      <c r="D257" s="64">
        <v>0</v>
      </c>
      <c r="E257" s="4">
        <v>44</v>
      </c>
      <c r="F257" s="33" t="str">
        <f>IF(Таблица2[[#This Row],[Выпуск 2024 г.]]=Таблица2[[#This Row],[Трудоустроены]]+Таблица2[[#This Row],[индивидуальные предприниматели или самозанятые]]+Таблица2[[#This Row],[Будут трудоустроены]]+Таблица2[[#This Row],[индивидуальные предприниматели или самозанятые29]]+Таблица2[[#This Row],[продолжат обучение без трудоустройства]]+Таблица2[[#This Row],[призваны в армию, будут призваны в армию]]+Таблица2[[#This Row],[находятся в отпуске по уходу за ребенком, будут находиться в отпуске по уходу за ребенком]]+Таблица2[[#This Row],[Зарегистрированы в центрах занятости в качестве безработных (получают пособие по безработице) и не планируют трудоустраиваться]]+Таблица2[[#This Row],[Не планируют трудоустраиваться, в том числе по причинам получения иных социальных льгот ]]+Таблица2[[#This Row],[Иные причины нахождения под риском нетрудоустройства]]+Таблица2[[#This Row],[Тяжелое состояние здоровья, не позволяющее трудоустраиваться]]+Таблица2[[#This Row],[Находятся под следствием, отбывают наказание]]+Таблица2[[#This Row],[Переезд за пределы Российской Федерации]]+Таблица2[[#This Row],[Не могут трудоустраиваться в связи с уходом за больными родственниками, в связи с иными семейными обстоятельствами]], "+", "Не сходится сумма")</f>
        <v>+</v>
      </c>
      <c r="G257" s="4">
        <v>23</v>
      </c>
      <c r="H257" s="33" t="str">
        <f>IF(Таблица2[[#This Row],[Из них (из 3): трудоустроены по получаемой профессии, специальности]]&lt;=Таблица2[[#This Row],[Трудоустроены]], "+", "Не сход 3 и 4")</f>
        <v>+</v>
      </c>
      <c r="I257" s="33" t="str">
        <f>IF(Таблица2[[#This Row],[Из них (из 3): продолжат обучение]]&lt;=Таблица2[[#This Row],[Трудоустроены]], "+", "Несход 3 и 5")</f>
        <v>+</v>
      </c>
      <c r="J257" s="33" t="str">
        <f>IF(Таблица2[[#This Row],[Трудоустроены]]=Таблица2[[#This Row],[в отрасли образования]]+Таблица2[[#This Row],[в медицинской отрасли]]+Таблица2[[#This Row],[в отрасли сферы услуг, туризма]]+Таблица2[[#This Row],[в отрасли сферы торговли, организациях финансового сектора]]+Таблица2[[#This Row],[в отрасли правоохранительной сферы и управления]]+Таблица2[[#This Row],[в отрасли средств массовой информации]]+Таблица2[[#This Row],[на предприятия оборонно-промышленного комплекса]]+Таблица2[[#This Row],[машиностроения (кроме оборонно-промышленного комплекса)]]+Таблица2[[#This Row],[сельского хозяйства]]+Таблица2[[#This Row],[металлургии ]]+Таблица2[[#This Row],[железнодорожного транспорта]]+Таблица2[[#This Row],[легкой промышленности]]+Таблица2[[#This Row],[химической отрасли]]+Таблица2[[#This Row],[атомной отрасли (кроме оборонно-промышленного комплекса)]]+Таблица2[[#This Row],[фармацевтической отрасли]]+Таблица2[[#This Row],[отрасли информационных технологий]]+Таблица2[[#This Row],[радиоэлектроники (кроме оборонно-промышленного комплекса)]]+Таблица2[[#This Row],[топливно-энергетического комплекса (кроме оборонно-промышленного комплекса)]]+Таблица2[[#This Row],[транспортной отрасли]]+Таблица2[[#This Row],[горнодобывающей отрасли]]+Таблица2[[#This Row],[отрасли электротехнической промышленности (кроме оборонно-промышленного комплекса)]]+Таблица2[[#This Row],[лесной промышленности]]+Таблица2[[#This Row],[строительной отрасли]]+Таблица2[[#This Row],[отрасли электронной промышленности (кроме оборонно-промышленного комплекса)]]+Таблица2[[#This Row],[индустрии робототехники]]+Таблица2[[#This Row],[в отрасли искусства]]+Таблица2[[#This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 "+", "ОШИБКА")</f>
        <v>+</v>
      </c>
      <c r="K257" s="4">
        <v>11</v>
      </c>
      <c r="L257" s="4">
        <v>6</v>
      </c>
      <c r="M257" s="4">
        <v>0</v>
      </c>
      <c r="N257" s="4">
        <v>0</v>
      </c>
      <c r="O257" s="4">
        <v>0</v>
      </c>
      <c r="P257" s="4">
        <v>0</v>
      </c>
      <c r="Q257" s="4">
        <v>0</v>
      </c>
      <c r="R257" s="4">
        <v>0</v>
      </c>
      <c r="S257" s="4">
        <v>0</v>
      </c>
      <c r="T257" s="4">
        <v>0</v>
      </c>
      <c r="U257" s="4">
        <v>0</v>
      </c>
      <c r="V257" s="4">
        <v>0</v>
      </c>
      <c r="W257" s="4">
        <v>0</v>
      </c>
      <c r="X257" s="4">
        <v>0</v>
      </c>
      <c r="Y257" s="4">
        <v>0</v>
      </c>
      <c r="Z257" s="4">
        <v>0</v>
      </c>
      <c r="AA257" s="4">
        <v>0</v>
      </c>
      <c r="AB257" s="4">
        <v>0</v>
      </c>
      <c r="AC257" s="4">
        <v>0</v>
      </c>
      <c r="AD257" s="4">
        <v>23</v>
      </c>
      <c r="AE257" s="4">
        <v>0</v>
      </c>
      <c r="AF257" s="4">
        <v>0</v>
      </c>
      <c r="AG257" s="4">
        <v>0</v>
      </c>
      <c r="AH257" s="4">
        <v>0</v>
      </c>
      <c r="AI257" s="4">
        <v>0</v>
      </c>
      <c r="AJ257" s="4">
        <v>0</v>
      </c>
      <c r="AK257" s="4">
        <v>0</v>
      </c>
      <c r="AL257" s="4">
        <v>0</v>
      </c>
      <c r="AM257" s="4">
        <v>0</v>
      </c>
      <c r="AN257" s="4">
        <v>0</v>
      </c>
      <c r="AO257" s="12">
        <v>6</v>
      </c>
      <c r="AP257" s="33" t="str">
        <f>IF(Таблица2[[#This Row],[из них (из 34): трудоустраиваются по полученной профессии, специальности]]&lt;=Таблица2[[#This Row],[Будут трудоустроены]], "+", "Не сход 34 и 35")</f>
        <v>+</v>
      </c>
      <c r="AQ257" s="33" t="str">
        <f>IF(Таблица2[[#This Row],[из них (из 34) продолжат обучение
]]&lt;=Таблица2[[#This Row],[Будут трудоустроены]], "+", "Не сход 34 и 36")</f>
        <v>+</v>
      </c>
      <c r="AR257" s="33" t="str">
        <f>IF(Таблица2[[#This Row],[Будут трудоустроены]]=Таблица2[[#This Row],[в отрасли образования2]]+Таблица2[[#This Row],[в медицинской отрасли3]]+Таблица2[[#This Row],[в отрасли сферы услуг, туризма4]]+Таблица2[[#This Row],[в отрасли сферы торговли, организациях финансового сектора5]]+Таблица2[[#This Row],[в отрасли правоохранительной сферы и управления6]]+Таблица2[[#This Row],[на предприятия оборонно-промышленного комплекса8]]+Таблица2[[#This Row],[в отрасли средств массовой информации7]]+Таблица2[[#This Row],[машиностроения (кроме оборонно-промышленного комплекса)9]]+Таблица2[[#This Row],[сельского хозяйства10]]+Таблица2[[#This Row],[металлургии 11]]+Таблица2[[#This Row],[железнодорожного транспорта12]]+Таблица2[[#This Row],[легкой промышленности13]]+Таблица2[[#This Row],[химической отрасли14]]+Таблица2[[#This Row],[атомной отрасли (кроме оборонно-промышленного комплекса)15]]+Таблица2[[#This Row],[фармацевтической отрасли16]]+Таблица2[[#This Row],[отрасли информационных технологий17]]+Таблица2[[#This Row],[радиоэлектроники (кроме оборонно-промышленного комплекса)18]]+Таблица2[[#This Row],[топливно-энергетического комплекса (кроме оборонно-промышленного комплекса)19]]+Таблица2[[#This Row],[транспортной отрасли20]]+Таблица2[[#This Row],[горнодобывающей отрасли21]]+Таблица2[[#This Row],[отрасли электротехнической промышленности (кроме оборонно-промышленного комплекса)22]]+Таблица2[[#This Row],[лесной промышленности23]]+Таблица2[[#This Row],[строительной отрасли24]]+Таблица2[[#This Row],[отрасли электронной промышленности (кроме оборонно-промышленного комплекса)25]]+Таблица2[[#This Row],[индустрии робототехники26]]+Таблица2[[#This Row],[в отрасли искусства27]]+Таблица2[[#This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спорт28]], "+", "ОШИБКА")</f>
        <v>+</v>
      </c>
      <c r="AS257" s="4">
        <v>0</v>
      </c>
      <c r="AT257" s="4">
        <v>0</v>
      </c>
      <c r="AU257" s="4">
        <v>0</v>
      </c>
      <c r="AV257" s="4">
        <v>0</v>
      </c>
      <c r="AW257" s="4">
        <v>6</v>
      </c>
      <c r="AX257" s="4">
        <v>0</v>
      </c>
      <c r="AY257" s="4">
        <v>0</v>
      </c>
      <c r="AZ257" s="4">
        <v>0</v>
      </c>
      <c r="BA257" s="4">
        <v>0</v>
      </c>
      <c r="BB257" s="4">
        <v>0</v>
      </c>
      <c r="BC257" s="4">
        <v>0</v>
      </c>
      <c r="BD257" s="4">
        <v>0</v>
      </c>
      <c r="BE257" s="4">
        <v>0</v>
      </c>
      <c r="BF257" s="4">
        <v>0</v>
      </c>
      <c r="BG257" s="4">
        <v>0</v>
      </c>
      <c r="BH257" s="4">
        <v>0</v>
      </c>
      <c r="BI257" s="4">
        <v>0</v>
      </c>
      <c r="BJ257" s="4">
        <v>0</v>
      </c>
      <c r="BK257" s="4">
        <v>0</v>
      </c>
      <c r="BL257" s="4">
        <v>0</v>
      </c>
      <c r="BM257" s="4">
        <v>0</v>
      </c>
      <c r="BN257" s="4">
        <v>0</v>
      </c>
      <c r="BO257" s="4">
        <v>0</v>
      </c>
      <c r="BP257" s="4">
        <v>0</v>
      </c>
      <c r="BQ257" s="4">
        <v>0</v>
      </c>
      <c r="BR257" s="4">
        <v>0</v>
      </c>
      <c r="BS257" s="4">
        <v>0</v>
      </c>
      <c r="BT257" s="4">
        <v>0</v>
      </c>
      <c r="BU257" s="4">
        <v>0</v>
      </c>
      <c r="BV257" s="4">
        <v>0</v>
      </c>
      <c r="BW257" s="4">
        <v>0</v>
      </c>
      <c r="BX257" s="4">
        <v>15</v>
      </c>
      <c r="BY257" s="4">
        <v>0</v>
      </c>
      <c r="BZ257" s="4">
        <v>0</v>
      </c>
      <c r="CA257" s="4">
        <v>0</v>
      </c>
      <c r="CB257" s="4">
        <v>0</v>
      </c>
      <c r="CC257" s="4">
        <v>0</v>
      </c>
      <c r="CD257" s="4">
        <v>0</v>
      </c>
      <c r="CE257" s="4">
        <v>0</v>
      </c>
      <c r="CF257" s="4">
        <v>0</v>
      </c>
      <c r="CG257" s="4">
        <v>0</v>
      </c>
      <c r="CH257" s="5">
        <v>0</v>
      </c>
      <c r="CI257" s="6">
        <v>0</v>
      </c>
    </row>
    <row r="258" spans="1:87" ht="37.5" hidden="1">
      <c r="A258" s="65" t="s">
        <v>256</v>
      </c>
      <c r="B258" s="3" t="s">
        <v>257</v>
      </c>
      <c r="C258" s="64">
        <v>99</v>
      </c>
      <c r="D258" s="64">
        <v>0</v>
      </c>
      <c r="E258" s="4">
        <v>99</v>
      </c>
      <c r="F258" s="33" t="str">
        <f>IF(Таблица2[[#This Row],[Выпуск 2024 г.]]=Таблица2[[#This Row],[Трудоустроены]]+Таблица2[[#This Row],[индивидуальные предприниматели или самозанятые]]+Таблица2[[#This Row],[Будут трудоустроены]]+Таблица2[[#This Row],[индивидуальные предприниматели или самозанятые29]]+Таблица2[[#This Row],[продолжат обучение без трудоустройства]]+Таблица2[[#This Row],[призваны в армию, будут призваны в армию]]+Таблица2[[#This Row],[находятся в отпуске по уходу за ребенком, будут находиться в отпуске по уходу за ребенком]]+Таблица2[[#This Row],[Зарегистрированы в центрах занятости в качестве безработных (получают пособие по безработице) и не планируют трудоустраиваться]]+Таблица2[[#This Row],[Не планируют трудоустраиваться, в том числе по причинам получения иных социальных льгот ]]+Таблица2[[#This Row],[Иные причины нахождения под риском нетрудоустройства]]+Таблица2[[#This Row],[Тяжелое состояние здоровья, не позволяющее трудоустраиваться]]+Таблица2[[#This Row],[Находятся под следствием, отбывают наказание]]+Таблица2[[#This Row],[Переезд за пределы Российской Федерации]]+Таблица2[[#This Row],[Не могут трудоустраиваться в связи с уходом за больными родственниками, в связи с иными семейными обстоятельствами]], "+", "Не сходится сумма")</f>
        <v>+</v>
      </c>
      <c r="G258" s="4">
        <v>26</v>
      </c>
      <c r="H258" s="33" t="str">
        <f>IF(Таблица2[[#This Row],[Из них (из 3): трудоустроены по получаемой профессии, специальности]]&lt;=Таблица2[[#This Row],[Трудоустроены]], "+", "Не сход 3 и 4")</f>
        <v>+</v>
      </c>
      <c r="I258" s="33" t="str">
        <f>IF(Таблица2[[#This Row],[Из них (из 3): продолжат обучение]]&lt;=Таблица2[[#This Row],[Трудоустроены]], "+", "Несход 3 и 5")</f>
        <v>+</v>
      </c>
      <c r="J258" s="33" t="str">
        <f>IF(Таблица2[[#This Row],[Трудоустроены]]=Таблица2[[#This Row],[в отрасли образования]]+Таблица2[[#This Row],[в медицинской отрасли]]+Таблица2[[#This Row],[в отрасли сферы услуг, туризма]]+Таблица2[[#This Row],[в отрасли сферы торговли, организациях финансового сектора]]+Таблица2[[#This Row],[в отрасли правоохранительной сферы и управления]]+Таблица2[[#This Row],[в отрасли средств массовой информации]]+Таблица2[[#This Row],[на предприятия оборонно-промышленного комплекса]]+Таблица2[[#This Row],[машиностроения (кроме оборонно-промышленного комплекса)]]+Таблица2[[#This Row],[сельского хозяйства]]+Таблица2[[#This Row],[металлургии ]]+Таблица2[[#This Row],[железнодорожного транспорта]]+Таблица2[[#This Row],[легкой промышленности]]+Таблица2[[#This Row],[химической отрасли]]+Таблица2[[#This Row],[атомной отрасли (кроме оборонно-промышленного комплекса)]]+Таблица2[[#This Row],[фармацевтической отрасли]]+Таблица2[[#This Row],[отрасли информационных технологий]]+Таблица2[[#This Row],[радиоэлектроники (кроме оборонно-промышленного комплекса)]]+Таблица2[[#This Row],[топливно-энергетического комплекса (кроме оборонно-промышленного комплекса)]]+Таблица2[[#This Row],[транспортной отрасли]]+Таблица2[[#This Row],[горнодобывающей отрасли]]+Таблица2[[#This Row],[отрасли электротехнической промышленности (кроме оборонно-промышленного комплекса)]]+Таблица2[[#This Row],[лесной промышленности]]+Таблица2[[#This Row],[строительной отрасли]]+Таблица2[[#This Row],[отрасли электронной промышленности (кроме оборонно-промышленного комплекса)]]+Таблица2[[#This Row],[индустрии робототехники]]+Таблица2[[#This Row],[в отрасли искусства]]+Таблица2[[#This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 "+", "ОШИБКА")</f>
        <v>+</v>
      </c>
      <c r="K258" s="4">
        <v>26</v>
      </c>
      <c r="L258" s="4">
        <v>9</v>
      </c>
      <c r="M258" s="4">
        <v>0</v>
      </c>
      <c r="N258" s="4">
        <v>0</v>
      </c>
      <c r="O258" s="4">
        <v>0</v>
      </c>
      <c r="P258" s="4">
        <v>0</v>
      </c>
      <c r="Q258" s="4">
        <v>0</v>
      </c>
      <c r="R258" s="4">
        <v>0</v>
      </c>
      <c r="S258" s="4">
        <v>0</v>
      </c>
      <c r="T258" s="4">
        <v>0</v>
      </c>
      <c r="U258" s="4">
        <v>0</v>
      </c>
      <c r="V258" s="4">
        <v>0</v>
      </c>
      <c r="W258" s="4">
        <v>0</v>
      </c>
      <c r="X258" s="4">
        <v>0</v>
      </c>
      <c r="Y258" s="4">
        <v>0</v>
      </c>
      <c r="Z258" s="4">
        <v>0</v>
      </c>
      <c r="AA258" s="4">
        <v>0</v>
      </c>
      <c r="AB258" s="4">
        <v>0</v>
      </c>
      <c r="AC258" s="4">
        <v>0</v>
      </c>
      <c r="AD258" s="4">
        <v>26</v>
      </c>
      <c r="AE258" s="4">
        <v>0</v>
      </c>
      <c r="AF258" s="4">
        <v>0</v>
      </c>
      <c r="AG258" s="4">
        <v>0</v>
      </c>
      <c r="AH258" s="4">
        <v>0</v>
      </c>
      <c r="AI258" s="4">
        <v>0</v>
      </c>
      <c r="AJ258" s="4">
        <v>0</v>
      </c>
      <c r="AK258" s="4">
        <v>0</v>
      </c>
      <c r="AL258" s="4">
        <v>0</v>
      </c>
      <c r="AM258" s="4">
        <v>0</v>
      </c>
      <c r="AN258" s="4">
        <v>0</v>
      </c>
      <c r="AO258" s="12">
        <v>33</v>
      </c>
      <c r="AP258" s="33" t="str">
        <f>IF(Таблица2[[#This Row],[из них (из 34): трудоустраиваются по полученной профессии, специальности]]&lt;=Таблица2[[#This Row],[Будут трудоустроены]], "+", "Не сход 34 и 35")</f>
        <v>+</v>
      </c>
      <c r="AQ258" s="33" t="str">
        <f>IF(Таблица2[[#This Row],[из них (из 34) продолжат обучение
]]&lt;=Таблица2[[#This Row],[Будут трудоустроены]], "+", "Не сход 34 и 36")</f>
        <v>+</v>
      </c>
      <c r="AR258" s="33" t="str">
        <f>IF(Таблица2[[#This Row],[Будут трудоустроены]]=Таблица2[[#This Row],[в отрасли образования2]]+Таблица2[[#This Row],[в медицинской отрасли3]]+Таблица2[[#This Row],[в отрасли сферы услуг, туризма4]]+Таблица2[[#This Row],[в отрасли сферы торговли, организациях финансового сектора5]]+Таблица2[[#This Row],[в отрасли правоохранительной сферы и управления6]]+Таблица2[[#This Row],[на предприятия оборонно-промышленного комплекса8]]+Таблица2[[#This Row],[в отрасли средств массовой информации7]]+Таблица2[[#This Row],[машиностроения (кроме оборонно-промышленного комплекса)9]]+Таблица2[[#This Row],[сельского хозяйства10]]+Таблица2[[#This Row],[металлургии 11]]+Таблица2[[#This Row],[железнодорожного транспорта12]]+Таблица2[[#This Row],[легкой промышленности13]]+Таблица2[[#This Row],[химической отрасли14]]+Таблица2[[#This Row],[атомной отрасли (кроме оборонно-промышленного комплекса)15]]+Таблица2[[#This Row],[фармацевтической отрасли16]]+Таблица2[[#This Row],[отрасли информационных технологий17]]+Таблица2[[#This Row],[радиоэлектроники (кроме оборонно-промышленного комплекса)18]]+Таблица2[[#This Row],[топливно-энергетического комплекса (кроме оборонно-промышленного комплекса)19]]+Таблица2[[#This Row],[транспортной отрасли20]]+Таблица2[[#This Row],[горнодобывающей отрасли21]]+Таблица2[[#This Row],[отрасли электротехнической промышленности (кроме оборонно-промышленного комплекса)22]]+Таблица2[[#This Row],[лесной промышленности23]]+Таблица2[[#This Row],[строительной отрасли24]]+Таблица2[[#This Row],[отрасли электронной промышленности (кроме оборонно-промышленного комплекса)25]]+Таблица2[[#This Row],[индустрии робототехники26]]+Таблица2[[#This Row],[в отрасли искусства27]]+Таблица2[[#This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спорт28]], "+", "ОШИБКА")</f>
        <v>+</v>
      </c>
      <c r="AS258" s="4">
        <v>0</v>
      </c>
      <c r="AT258" s="4">
        <v>0</v>
      </c>
      <c r="AU258" s="4">
        <v>0</v>
      </c>
      <c r="AV258" s="4">
        <v>0</v>
      </c>
      <c r="AW258" s="4">
        <v>0</v>
      </c>
      <c r="AX258" s="4">
        <v>33</v>
      </c>
      <c r="AY258" s="4">
        <v>0</v>
      </c>
      <c r="AZ258" s="4">
        <v>0</v>
      </c>
      <c r="BA258" s="4">
        <v>0</v>
      </c>
      <c r="BB258" s="4">
        <v>0</v>
      </c>
      <c r="BC258" s="4">
        <v>0</v>
      </c>
      <c r="BD258" s="4">
        <v>0</v>
      </c>
      <c r="BE258" s="4">
        <v>0</v>
      </c>
      <c r="BF258" s="4">
        <v>0</v>
      </c>
      <c r="BG258" s="4">
        <v>0</v>
      </c>
      <c r="BH258" s="4">
        <v>0</v>
      </c>
      <c r="BI258" s="4">
        <v>0</v>
      </c>
      <c r="BJ258" s="4">
        <v>0</v>
      </c>
      <c r="BK258" s="4">
        <v>0</v>
      </c>
      <c r="BL258" s="4">
        <v>0</v>
      </c>
      <c r="BM258" s="4">
        <v>0</v>
      </c>
      <c r="BN258" s="4">
        <v>0</v>
      </c>
      <c r="BO258" s="4">
        <v>0</v>
      </c>
      <c r="BP258" s="4">
        <v>0</v>
      </c>
      <c r="BQ258" s="4">
        <v>0</v>
      </c>
      <c r="BR258" s="4">
        <v>0</v>
      </c>
      <c r="BS258" s="4">
        <v>0</v>
      </c>
      <c r="BT258" s="4">
        <v>0</v>
      </c>
      <c r="BU258" s="4">
        <v>0</v>
      </c>
      <c r="BV258" s="4">
        <v>0</v>
      </c>
      <c r="BW258" s="4">
        <v>0</v>
      </c>
      <c r="BX258" s="4">
        <v>40</v>
      </c>
      <c r="BY258" s="4">
        <v>0</v>
      </c>
      <c r="BZ258" s="4">
        <v>0</v>
      </c>
      <c r="CA258" s="4">
        <v>0</v>
      </c>
      <c r="CB258" s="4">
        <v>0</v>
      </c>
      <c r="CC258" s="4">
        <v>0</v>
      </c>
      <c r="CD258" s="4">
        <v>0</v>
      </c>
      <c r="CE258" s="4">
        <v>0</v>
      </c>
      <c r="CF258" s="4">
        <v>0</v>
      </c>
      <c r="CG258" s="4">
        <v>0</v>
      </c>
      <c r="CH258" s="5">
        <v>0</v>
      </c>
      <c r="CI258" s="6">
        <v>0</v>
      </c>
    </row>
    <row r="259" spans="1:87" ht="37.5" hidden="1">
      <c r="A259" s="65" t="s">
        <v>256</v>
      </c>
      <c r="B259" s="3" t="s">
        <v>258</v>
      </c>
      <c r="C259" s="64">
        <v>31</v>
      </c>
      <c r="D259" s="64">
        <v>0</v>
      </c>
      <c r="E259" s="4">
        <v>31</v>
      </c>
      <c r="F259" s="33" t="str">
        <f>IF(Таблица2[[#This Row],[Выпуск 2024 г.]]=Таблица2[[#This Row],[Трудоустроены]]+Таблица2[[#This Row],[индивидуальные предприниматели или самозанятые]]+Таблица2[[#This Row],[Будут трудоустроены]]+Таблица2[[#This Row],[индивидуальные предприниматели или самозанятые29]]+Таблица2[[#This Row],[продолжат обучение без трудоустройства]]+Таблица2[[#This Row],[призваны в армию, будут призваны в армию]]+Таблица2[[#This Row],[находятся в отпуске по уходу за ребенком, будут находиться в отпуске по уходу за ребенком]]+Таблица2[[#This Row],[Зарегистрированы в центрах занятости в качестве безработных (получают пособие по безработице) и не планируют трудоустраиваться]]+Таблица2[[#This Row],[Не планируют трудоустраиваться, в том числе по причинам получения иных социальных льгот ]]+Таблица2[[#This Row],[Иные причины нахождения под риском нетрудоустройства]]+Таблица2[[#This Row],[Тяжелое состояние здоровья, не позволяющее трудоустраиваться]]+Таблица2[[#This Row],[Находятся под следствием, отбывают наказание]]+Таблица2[[#This Row],[Переезд за пределы Российской Федерации]]+Таблица2[[#This Row],[Не могут трудоустраиваться в связи с уходом за больными родственниками, в связи с иными семейными обстоятельствами]], "+", "Не сходится сумма")</f>
        <v>+</v>
      </c>
      <c r="G259" s="4">
        <v>5</v>
      </c>
      <c r="H259" s="33" t="str">
        <f>IF(Таблица2[[#This Row],[Из них (из 3): трудоустроены по получаемой профессии, специальности]]&lt;=Таблица2[[#This Row],[Трудоустроены]], "+", "Не сход 3 и 4")</f>
        <v>+</v>
      </c>
      <c r="I259" s="33" t="str">
        <f>IF(Таблица2[[#This Row],[Из них (из 3): продолжат обучение]]&lt;=Таблица2[[#This Row],[Трудоустроены]], "+", "Несход 3 и 5")</f>
        <v>+</v>
      </c>
      <c r="J259" s="33" t="str">
        <f>IF(Таблица2[[#This Row],[Трудоустроены]]=Таблица2[[#This Row],[в отрасли образования]]+Таблица2[[#This Row],[в медицинской отрасли]]+Таблица2[[#This Row],[в отрасли сферы услуг, туризма]]+Таблица2[[#This Row],[в отрасли сферы торговли, организациях финансового сектора]]+Таблица2[[#This Row],[в отрасли правоохранительной сферы и управления]]+Таблица2[[#This Row],[в отрасли средств массовой информации]]+Таблица2[[#This Row],[на предприятия оборонно-промышленного комплекса]]+Таблица2[[#This Row],[машиностроения (кроме оборонно-промышленного комплекса)]]+Таблица2[[#This Row],[сельского хозяйства]]+Таблица2[[#This Row],[металлургии ]]+Таблица2[[#This Row],[железнодорожного транспорта]]+Таблица2[[#This Row],[легкой промышленности]]+Таблица2[[#This Row],[химической отрасли]]+Таблица2[[#This Row],[атомной отрасли (кроме оборонно-промышленного комплекса)]]+Таблица2[[#This Row],[фармацевтической отрасли]]+Таблица2[[#This Row],[отрасли информационных технологий]]+Таблица2[[#This Row],[радиоэлектроники (кроме оборонно-промышленного комплекса)]]+Таблица2[[#This Row],[топливно-энергетического комплекса (кроме оборонно-промышленного комплекса)]]+Таблица2[[#This Row],[транспортной отрасли]]+Таблица2[[#This Row],[горнодобывающей отрасли]]+Таблица2[[#This Row],[отрасли электротехнической промышленности (кроме оборонно-промышленного комплекса)]]+Таблица2[[#This Row],[лесной промышленности]]+Таблица2[[#This Row],[строительной отрасли]]+Таблица2[[#This Row],[отрасли электронной промышленности (кроме оборонно-промышленного комплекса)]]+Таблица2[[#This Row],[индустрии робототехники]]+Таблица2[[#This Row],[в отрасли искусства]]+Таблица2[[#This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 "+", "ОШИБКА")</f>
        <v>+</v>
      </c>
      <c r="K259" s="4">
        <v>5</v>
      </c>
      <c r="L259" s="4">
        <v>5</v>
      </c>
      <c r="M259" s="4">
        <v>0</v>
      </c>
      <c r="N259" s="4">
        <v>0</v>
      </c>
      <c r="O259" s="4">
        <v>0</v>
      </c>
      <c r="P259" s="4">
        <v>0</v>
      </c>
      <c r="Q259" s="4">
        <v>0</v>
      </c>
      <c r="R259" s="4">
        <v>0</v>
      </c>
      <c r="S259" s="4">
        <v>0</v>
      </c>
      <c r="T259" s="4">
        <v>0</v>
      </c>
      <c r="U259" s="4">
        <v>0</v>
      </c>
      <c r="V259" s="4">
        <v>0</v>
      </c>
      <c r="W259" s="4">
        <v>0</v>
      </c>
      <c r="X259" s="4">
        <v>0</v>
      </c>
      <c r="Y259" s="4">
        <v>0</v>
      </c>
      <c r="Z259" s="4">
        <v>0</v>
      </c>
      <c r="AA259" s="4">
        <v>0</v>
      </c>
      <c r="AB259" s="4">
        <v>0</v>
      </c>
      <c r="AC259" s="4">
        <v>0</v>
      </c>
      <c r="AD259" s="4">
        <v>5</v>
      </c>
      <c r="AE259" s="4">
        <v>0</v>
      </c>
      <c r="AF259" s="4">
        <v>0</v>
      </c>
      <c r="AG259" s="4">
        <v>0</v>
      </c>
      <c r="AH259" s="4">
        <v>0</v>
      </c>
      <c r="AI259" s="4">
        <v>0</v>
      </c>
      <c r="AJ259" s="4">
        <v>0</v>
      </c>
      <c r="AK259" s="4">
        <v>0</v>
      </c>
      <c r="AL259" s="4">
        <v>0</v>
      </c>
      <c r="AM259" s="4">
        <v>0</v>
      </c>
      <c r="AN259" s="4">
        <v>0</v>
      </c>
      <c r="AO259" s="12">
        <v>16</v>
      </c>
      <c r="AP259" s="33" t="str">
        <f>IF(Таблица2[[#This Row],[из них (из 34): трудоустраиваются по полученной профессии, специальности]]&lt;=Таблица2[[#This Row],[Будут трудоустроены]], "+", "Не сход 34 и 35")</f>
        <v>+</v>
      </c>
      <c r="AQ259" s="33" t="str">
        <f>IF(Таблица2[[#This Row],[из них (из 34) продолжат обучение
]]&lt;=Таблица2[[#This Row],[Будут трудоустроены]], "+", "Не сход 34 и 36")</f>
        <v>+</v>
      </c>
      <c r="AR259" s="33" t="str">
        <f>IF(Таблица2[[#This Row],[Будут трудоустроены]]=Таблица2[[#This Row],[в отрасли образования2]]+Таблица2[[#This Row],[в медицинской отрасли3]]+Таблица2[[#This Row],[в отрасли сферы услуг, туризма4]]+Таблица2[[#This Row],[в отрасли сферы торговли, организациях финансового сектора5]]+Таблица2[[#This Row],[в отрасли правоохранительной сферы и управления6]]+Таблица2[[#This Row],[на предприятия оборонно-промышленного комплекса8]]+Таблица2[[#This Row],[в отрасли средств массовой информации7]]+Таблица2[[#This Row],[машиностроения (кроме оборонно-промышленного комплекса)9]]+Таблица2[[#This Row],[сельского хозяйства10]]+Таблица2[[#This Row],[металлургии 11]]+Таблица2[[#This Row],[железнодорожного транспорта12]]+Таблица2[[#This Row],[легкой промышленности13]]+Таблица2[[#This Row],[химической отрасли14]]+Таблица2[[#This Row],[атомной отрасли (кроме оборонно-промышленного комплекса)15]]+Таблица2[[#This Row],[фармацевтической отрасли16]]+Таблица2[[#This Row],[отрасли информационных технологий17]]+Таблица2[[#This Row],[радиоэлектроники (кроме оборонно-промышленного комплекса)18]]+Таблица2[[#This Row],[топливно-энергетического комплекса (кроме оборонно-промышленного комплекса)19]]+Таблица2[[#This Row],[транспортной отрасли20]]+Таблица2[[#This Row],[горнодобывающей отрасли21]]+Таблица2[[#This Row],[отрасли электротехнической промышленности (кроме оборонно-промышленного комплекса)22]]+Таблица2[[#This Row],[лесной промышленности23]]+Таблица2[[#This Row],[строительной отрасли24]]+Таблица2[[#This Row],[отрасли электронной промышленности (кроме оборонно-промышленного комплекса)25]]+Таблица2[[#This Row],[индустрии робототехники26]]+Таблица2[[#This Row],[в отрасли искусства27]]+Таблица2[[#This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спорт28]], "+", "ОШИБКА")</f>
        <v>+</v>
      </c>
      <c r="AS259" s="4">
        <v>0</v>
      </c>
      <c r="AT259" s="4">
        <v>0</v>
      </c>
      <c r="AU259" s="4">
        <v>0</v>
      </c>
      <c r="AV259" s="4">
        <v>0</v>
      </c>
      <c r="AW259" s="4">
        <v>0</v>
      </c>
      <c r="AX259" s="4">
        <v>16</v>
      </c>
      <c r="AY259" s="4">
        <v>0</v>
      </c>
      <c r="AZ259" s="4">
        <v>0</v>
      </c>
      <c r="BA259" s="4">
        <v>0</v>
      </c>
      <c r="BB259" s="4">
        <v>0</v>
      </c>
      <c r="BC259" s="4">
        <v>0</v>
      </c>
      <c r="BD259" s="4">
        <v>0</v>
      </c>
      <c r="BE259" s="4">
        <v>0</v>
      </c>
      <c r="BF259" s="4">
        <v>0</v>
      </c>
      <c r="BG259" s="4">
        <v>0</v>
      </c>
      <c r="BH259" s="4">
        <v>0</v>
      </c>
      <c r="BI259" s="4">
        <v>0</v>
      </c>
      <c r="BJ259" s="4">
        <v>0</v>
      </c>
      <c r="BK259" s="4">
        <v>0</v>
      </c>
      <c r="BL259" s="4">
        <v>0</v>
      </c>
      <c r="BM259" s="4">
        <v>0</v>
      </c>
      <c r="BN259" s="4">
        <v>0</v>
      </c>
      <c r="BO259" s="4">
        <v>0</v>
      </c>
      <c r="BP259" s="4">
        <v>0</v>
      </c>
      <c r="BQ259" s="4">
        <v>0</v>
      </c>
      <c r="BR259" s="4">
        <v>0</v>
      </c>
      <c r="BS259" s="4">
        <v>0</v>
      </c>
      <c r="BT259" s="4">
        <v>0</v>
      </c>
      <c r="BU259" s="4">
        <v>0</v>
      </c>
      <c r="BV259" s="4">
        <v>0</v>
      </c>
      <c r="BW259" s="4">
        <v>0</v>
      </c>
      <c r="BX259" s="4">
        <v>10</v>
      </c>
      <c r="BY259" s="4">
        <v>0</v>
      </c>
      <c r="BZ259" s="4">
        <v>0</v>
      </c>
      <c r="CA259" s="4">
        <v>0</v>
      </c>
      <c r="CB259" s="4">
        <v>0</v>
      </c>
      <c r="CC259" s="4">
        <v>0</v>
      </c>
      <c r="CD259" s="4">
        <v>0</v>
      </c>
      <c r="CE259" s="4">
        <v>0</v>
      </c>
      <c r="CF259" s="4">
        <v>0</v>
      </c>
      <c r="CG259" s="4">
        <v>0</v>
      </c>
      <c r="CH259" s="5">
        <v>0</v>
      </c>
      <c r="CI259" s="6">
        <v>0</v>
      </c>
    </row>
    <row r="260" spans="1:87" ht="37.5" hidden="1">
      <c r="A260" s="65" t="s">
        <v>256</v>
      </c>
      <c r="B260" s="3" t="s">
        <v>40</v>
      </c>
      <c r="C260" s="64">
        <v>42</v>
      </c>
      <c r="D260" s="64">
        <v>0</v>
      </c>
      <c r="E260" s="4">
        <v>42</v>
      </c>
      <c r="F260" s="33" t="str">
        <f>IF(Таблица2[[#This Row],[Выпуск 2024 г.]]=Таблица2[[#This Row],[Трудоустроены]]+Таблица2[[#This Row],[индивидуальные предприниматели или самозанятые]]+Таблица2[[#This Row],[Будут трудоустроены]]+Таблица2[[#This Row],[индивидуальные предприниматели или самозанятые29]]+Таблица2[[#This Row],[продолжат обучение без трудоустройства]]+Таблица2[[#This Row],[призваны в армию, будут призваны в армию]]+Таблица2[[#This Row],[находятся в отпуске по уходу за ребенком, будут находиться в отпуске по уходу за ребенком]]+Таблица2[[#This Row],[Зарегистрированы в центрах занятости в качестве безработных (получают пособие по безработице) и не планируют трудоустраиваться]]+Таблица2[[#This Row],[Не планируют трудоустраиваться, в том числе по причинам получения иных социальных льгот ]]+Таблица2[[#This Row],[Иные причины нахождения под риском нетрудоустройства]]+Таблица2[[#This Row],[Тяжелое состояние здоровья, не позволяющее трудоустраиваться]]+Таблица2[[#This Row],[Находятся под следствием, отбывают наказание]]+Таблица2[[#This Row],[Переезд за пределы Российской Федерации]]+Таблица2[[#This Row],[Не могут трудоустраиваться в связи с уходом за больными родственниками, в связи с иными семейными обстоятельствами]], "+", "Не сходится сумма")</f>
        <v>+</v>
      </c>
      <c r="G260" s="4">
        <v>4</v>
      </c>
      <c r="H260" s="33" t="str">
        <f>IF(Таблица2[[#This Row],[Из них (из 3): трудоустроены по получаемой профессии, специальности]]&lt;=Таблица2[[#This Row],[Трудоустроены]], "+", "Не сход 3 и 4")</f>
        <v>+</v>
      </c>
      <c r="I260" s="33" t="str">
        <f>IF(Таблица2[[#This Row],[Из них (из 3): продолжат обучение]]&lt;=Таблица2[[#This Row],[Трудоустроены]], "+", "Несход 3 и 5")</f>
        <v>+</v>
      </c>
      <c r="J260" s="33" t="str">
        <f>IF(Таблица2[[#This Row],[Трудоустроены]]=Таблица2[[#This Row],[в отрасли образования]]+Таблица2[[#This Row],[в медицинской отрасли]]+Таблица2[[#This Row],[в отрасли сферы услуг, туризма]]+Таблица2[[#This Row],[в отрасли сферы торговли, организациях финансового сектора]]+Таблица2[[#This Row],[в отрасли правоохранительной сферы и управления]]+Таблица2[[#This Row],[в отрасли средств массовой информации]]+Таблица2[[#This Row],[на предприятия оборонно-промышленного комплекса]]+Таблица2[[#This Row],[машиностроения (кроме оборонно-промышленного комплекса)]]+Таблица2[[#This Row],[сельского хозяйства]]+Таблица2[[#This Row],[металлургии ]]+Таблица2[[#This Row],[железнодорожного транспорта]]+Таблица2[[#This Row],[легкой промышленности]]+Таблица2[[#This Row],[химической отрасли]]+Таблица2[[#This Row],[атомной отрасли (кроме оборонно-промышленного комплекса)]]+Таблица2[[#This Row],[фармацевтической отрасли]]+Таблица2[[#This Row],[отрасли информационных технологий]]+Таблица2[[#This Row],[радиоэлектроники (кроме оборонно-промышленного комплекса)]]+Таблица2[[#This Row],[топливно-энергетического комплекса (кроме оборонно-промышленного комплекса)]]+Таблица2[[#This Row],[транспортной отрасли]]+Таблица2[[#This Row],[горнодобывающей отрасли]]+Таблица2[[#This Row],[отрасли электротехнической промышленности (кроме оборонно-промышленного комплекса)]]+Таблица2[[#This Row],[лесной промышленности]]+Таблица2[[#This Row],[строительной отрасли]]+Таблица2[[#This Row],[отрасли электронной промышленности (кроме оборонно-промышленного комплекса)]]+Таблица2[[#This Row],[индустрии робототехники]]+Таблица2[[#This Row],[в отрасли искусства]]+Таблица2[[#This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 "+", "ОШИБКА")</f>
        <v>+</v>
      </c>
      <c r="K260" s="4">
        <v>4</v>
      </c>
      <c r="L260" s="4">
        <v>4</v>
      </c>
      <c r="M260" s="4">
        <v>0</v>
      </c>
      <c r="N260" s="4">
        <v>0</v>
      </c>
      <c r="O260" s="4">
        <v>0</v>
      </c>
      <c r="P260" s="4">
        <v>0</v>
      </c>
      <c r="Q260" s="4">
        <v>0</v>
      </c>
      <c r="R260" s="4">
        <v>0</v>
      </c>
      <c r="S260" s="4">
        <v>0</v>
      </c>
      <c r="T260" s="4">
        <v>0</v>
      </c>
      <c r="U260" s="4">
        <v>0</v>
      </c>
      <c r="V260" s="4">
        <v>0</v>
      </c>
      <c r="W260" s="4">
        <v>0</v>
      </c>
      <c r="X260" s="4">
        <v>0</v>
      </c>
      <c r="Y260" s="4">
        <v>0</v>
      </c>
      <c r="Z260" s="4">
        <v>0</v>
      </c>
      <c r="AA260" s="4">
        <v>0</v>
      </c>
      <c r="AB260" s="4">
        <v>0</v>
      </c>
      <c r="AC260" s="4">
        <v>0</v>
      </c>
      <c r="AD260" s="4">
        <v>4</v>
      </c>
      <c r="AE260" s="4">
        <v>0</v>
      </c>
      <c r="AF260" s="4">
        <v>0</v>
      </c>
      <c r="AG260" s="4">
        <v>0</v>
      </c>
      <c r="AH260" s="4">
        <v>0</v>
      </c>
      <c r="AI260" s="4">
        <v>0</v>
      </c>
      <c r="AJ260" s="4">
        <v>0</v>
      </c>
      <c r="AK260" s="4">
        <v>0</v>
      </c>
      <c r="AL260" s="4">
        <v>0</v>
      </c>
      <c r="AM260" s="4">
        <v>0</v>
      </c>
      <c r="AN260" s="4">
        <v>0</v>
      </c>
      <c r="AO260" s="12">
        <v>13</v>
      </c>
      <c r="AP260" s="33" t="str">
        <f>IF(Таблица2[[#This Row],[из них (из 34): трудоустраиваются по полученной профессии, специальности]]&lt;=Таблица2[[#This Row],[Будут трудоустроены]], "+", "Не сход 34 и 35")</f>
        <v>+</v>
      </c>
      <c r="AQ260" s="33" t="str">
        <f>IF(Таблица2[[#This Row],[из них (из 34) продолжат обучение
]]&lt;=Таблица2[[#This Row],[Будут трудоустроены]], "+", "Не сход 34 и 36")</f>
        <v>+</v>
      </c>
      <c r="AR260" s="33" t="str">
        <f>IF(Таблица2[[#This Row],[Будут трудоустроены]]=Таблица2[[#This Row],[в отрасли образования2]]+Таблица2[[#This Row],[в медицинской отрасли3]]+Таблица2[[#This Row],[в отрасли сферы услуг, туризма4]]+Таблица2[[#This Row],[в отрасли сферы торговли, организациях финансового сектора5]]+Таблица2[[#This Row],[в отрасли правоохранительной сферы и управления6]]+Таблица2[[#This Row],[на предприятия оборонно-промышленного комплекса8]]+Таблица2[[#This Row],[в отрасли средств массовой информации7]]+Таблица2[[#This Row],[машиностроения (кроме оборонно-промышленного комплекса)9]]+Таблица2[[#This Row],[сельского хозяйства10]]+Таблица2[[#This Row],[металлургии 11]]+Таблица2[[#This Row],[железнодорожного транспорта12]]+Таблица2[[#This Row],[легкой промышленности13]]+Таблица2[[#This Row],[химической отрасли14]]+Таблица2[[#This Row],[атомной отрасли (кроме оборонно-промышленного комплекса)15]]+Таблица2[[#This Row],[фармацевтической отрасли16]]+Таблица2[[#This Row],[отрасли информационных технологий17]]+Таблица2[[#This Row],[радиоэлектроники (кроме оборонно-промышленного комплекса)18]]+Таблица2[[#This Row],[топливно-энергетического комплекса (кроме оборонно-промышленного комплекса)19]]+Таблица2[[#This Row],[транспортной отрасли20]]+Таблица2[[#This Row],[горнодобывающей отрасли21]]+Таблица2[[#This Row],[отрасли электротехнической промышленности (кроме оборонно-промышленного комплекса)22]]+Таблица2[[#This Row],[лесной промышленности23]]+Таблица2[[#This Row],[строительной отрасли24]]+Таблица2[[#This Row],[отрасли электронной промышленности (кроме оборонно-промышленного комплекса)25]]+Таблица2[[#This Row],[индустрии робототехники26]]+Таблица2[[#This Row],[в отрасли искусства27]]+Таблица2[[#This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спорт28]], "+", "ОШИБКА")</f>
        <v>+</v>
      </c>
      <c r="AS260" s="4">
        <v>0</v>
      </c>
      <c r="AT260" s="4">
        <v>0</v>
      </c>
      <c r="AU260" s="4">
        <v>0</v>
      </c>
      <c r="AV260" s="4">
        <v>0</v>
      </c>
      <c r="AW260" s="4">
        <v>0</v>
      </c>
      <c r="AX260" s="4">
        <v>13</v>
      </c>
      <c r="AY260" s="4">
        <v>0</v>
      </c>
      <c r="AZ260" s="4">
        <v>0</v>
      </c>
      <c r="BA260" s="4">
        <v>0</v>
      </c>
      <c r="BB260" s="4">
        <v>0</v>
      </c>
      <c r="BC260" s="4">
        <v>0</v>
      </c>
      <c r="BD260" s="4">
        <v>0</v>
      </c>
      <c r="BE260" s="4">
        <v>0</v>
      </c>
      <c r="BF260" s="4">
        <v>0</v>
      </c>
      <c r="BG260" s="4">
        <v>0</v>
      </c>
      <c r="BH260" s="4">
        <v>0</v>
      </c>
      <c r="BI260" s="4">
        <v>0</v>
      </c>
      <c r="BJ260" s="4">
        <v>0</v>
      </c>
      <c r="BK260" s="4">
        <v>0</v>
      </c>
      <c r="BL260" s="4">
        <v>0</v>
      </c>
      <c r="BM260" s="4">
        <v>0</v>
      </c>
      <c r="BN260" s="4">
        <v>0</v>
      </c>
      <c r="BO260" s="4">
        <v>0</v>
      </c>
      <c r="BP260" s="4">
        <v>0</v>
      </c>
      <c r="BQ260" s="4">
        <v>0</v>
      </c>
      <c r="BR260" s="4">
        <v>0</v>
      </c>
      <c r="BS260" s="4">
        <v>0</v>
      </c>
      <c r="BT260" s="4">
        <v>0</v>
      </c>
      <c r="BU260" s="4">
        <v>0</v>
      </c>
      <c r="BV260" s="4">
        <v>0</v>
      </c>
      <c r="BW260" s="4">
        <v>0</v>
      </c>
      <c r="BX260" s="4">
        <v>25</v>
      </c>
      <c r="BY260" s="4">
        <v>0</v>
      </c>
      <c r="BZ260" s="4">
        <v>0</v>
      </c>
      <c r="CA260" s="4">
        <v>0</v>
      </c>
      <c r="CB260" s="4">
        <v>0</v>
      </c>
      <c r="CC260" s="4">
        <v>0</v>
      </c>
      <c r="CD260" s="4">
        <v>0</v>
      </c>
      <c r="CE260" s="4">
        <v>0</v>
      </c>
      <c r="CF260" s="4">
        <v>0</v>
      </c>
      <c r="CG260" s="4">
        <v>0</v>
      </c>
      <c r="CH260" s="5">
        <v>0</v>
      </c>
      <c r="CI260" s="6">
        <v>0</v>
      </c>
    </row>
    <row r="261" spans="1:87" ht="37.5" hidden="1">
      <c r="A261" s="65" t="s">
        <v>256</v>
      </c>
      <c r="B261" s="3" t="s">
        <v>259</v>
      </c>
      <c r="C261" s="64">
        <v>19</v>
      </c>
      <c r="D261" s="64">
        <v>0</v>
      </c>
      <c r="E261" s="4">
        <v>19</v>
      </c>
      <c r="F261" s="33" t="str">
        <f>IF(Таблица2[[#This Row],[Выпуск 2024 г.]]=Таблица2[[#This Row],[Трудоустроены]]+Таблица2[[#This Row],[индивидуальные предприниматели или самозанятые]]+Таблица2[[#This Row],[Будут трудоустроены]]+Таблица2[[#This Row],[индивидуальные предприниматели или самозанятые29]]+Таблица2[[#This Row],[продолжат обучение без трудоустройства]]+Таблица2[[#This Row],[призваны в армию, будут призваны в армию]]+Таблица2[[#This Row],[находятся в отпуске по уходу за ребенком, будут находиться в отпуске по уходу за ребенком]]+Таблица2[[#This Row],[Зарегистрированы в центрах занятости в качестве безработных (получают пособие по безработице) и не планируют трудоустраиваться]]+Таблица2[[#This Row],[Не планируют трудоустраиваться, в том числе по причинам получения иных социальных льгот ]]+Таблица2[[#This Row],[Иные причины нахождения под риском нетрудоустройства]]+Таблица2[[#This Row],[Тяжелое состояние здоровья, не позволяющее трудоустраиваться]]+Таблица2[[#This Row],[Находятся под следствием, отбывают наказание]]+Таблица2[[#This Row],[Переезд за пределы Российской Федерации]]+Таблица2[[#This Row],[Не могут трудоустраиваться в связи с уходом за больными родственниками, в связи с иными семейными обстоятельствами]], "+", "Не сходится сумма")</f>
        <v>+</v>
      </c>
      <c r="G261" s="4">
        <v>5</v>
      </c>
      <c r="H261" s="33" t="str">
        <f>IF(Таблица2[[#This Row],[Из них (из 3): трудоустроены по получаемой профессии, специальности]]&lt;=Таблица2[[#This Row],[Трудоустроены]], "+", "Не сход 3 и 4")</f>
        <v>+</v>
      </c>
      <c r="I261" s="33" t="str">
        <f>IF(Таблица2[[#This Row],[Из них (из 3): продолжат обучение]]&lt;=Таблица2[[#This Row],[Трудоустроены]], "+", "Несход 3 и 5")</f>
        <v>+</v>
      </c>
      <c r="J261" s="33" t="str">
        <f>IF(Таблица2[[#This Row],[Трудоустроены]]=Таблица2[[#This Row],[в отрасли образования]]+Таблица2[[#This Row],[в медицинской отрасли]]+Таблица2[[#This Row],[в отрасли сферы услуг, туризма]]+Таблица2[[#This Row],[в отрасли сферы торговли, организациях финансового сектора]]+Таблица2[[#This Row],[в отрасли правоохранительной сферы и управления]]+Таблица2[[#This Row],[в отрасли средств массовой информации]]+Таблица2[[#This Row],[на предприятия оборонно-промышленного комплекса]]+Таблица2[[#This Row],[машиностроения (кроме оборонно-промышленного комплекса)]]+Таблица2[[#This Row],[сельского хозяйства]]+Таблица2[[#This Row],[металлургии ]]+Таблица2[[#This Row],[железнодорожного транспорта]]+Таблица2[[#This Row],[легкой промышленности]]+Таблица2[[#This Row],[химической отрасли]]+Таблица2[[#This Row],[атомной отрасли (кроме оборонно-промышленного комплекса)]]+Таблица2[[#This Row],[фармацевтической отрасли]]+Таблица2[[#This Row],[отрасли информационных технологий]]+Таблица2[[#This Row],[радиоэлектроники (кроме оборонно-промышленного комплекса)]]+Таблица2[[#This Row],[топливно-энергетического комплекса (кроме оборонно-промышленного комплекса)]]+Таблица2[[#This Row],[транспортной отрасли]]+Таблица2[[#This Row],[горнодобывающей отрасли]]+Таблица2[[#This Row],[отрасли электротехнической промышленности (кроме оборонно-промышленного комплекса)]]+Таблица2[[#This Row],[лесной промышленности]]+Таблица2[[#This Row],[строительной отрасли]]+Таблица2[[#This Row],[отрасли электронной промышленности (кроме оборонно-промышленного комплекса)]]+Таблица2[[#This Row],[индустрии робототехники]]+Таблица2[[#This Row],[в отрасли искусства]]+Таблица2[[#This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 "+", "ОШИБКА")</f>
        <v>+</v>
      </c>
      <c r="K261" s="4">
        <v>5</v>
      </c>
      <c r="L261" s="4">
        <v>1</v>
      </c>
      <c r="M261" s="4">
        <v>0</v>
      </c>
      <c r="N261" s="4">
        <v>0</v>
      </c>
      <c r="O261" s="4">
        <v>0</v>
      </c>
      <c r="P261" s="4">
        <v>0</v>
      </c>
      <c r="Q261" s="4">
        <v>0</v>
      </c>
      <c r="R261" s="4">
        <v>0</v>
      </c>
      <c r="S261" s="4">
        <v>0</v>
      </c>
      <c r="T261" s="4">
        <v>0</v>
      </c>
      <c r="U261" s="4">
        <v>0</v>
      </c>
      <c r="V261" s="4">
        <v>0</v>
      </c>
      <c r="W261" s="4">
        <v>0</v>
      </c>
      <c r="X261" s="4">
        <v>0</v>
      </c>
      <c r="Y261" s="4">
        <v>0</v>
      </c>
      <c r="Z261" s="4">
        <v>0</v>
      </c>
      <c r="AA261" s="4">
        <v>0</v>
      </c>
      <c r="AB261" s="4">
        <v>0</v>
      </c>
      <c r="AC261" s="4">
        <v>0</v>
      </c>
      <c r="AD261" s="4">
        <v>5</v>
      </c>
      <c r="AE261" s="4">
        <v>0</v>
      </c>
      <c r="AF261" s="4">
        <v>0</v>
      </c>
      <c r="AG261" s="4">
        <v>0</v>
      </c>
      <c r="AH261" s="4">
        <v>0</v>
      </c>
      <c r="AI261" s="4">
        <v>0</v>
      </c>
      <c r="AJ261" s="4">
        <v>0</v>
      </c>
      <c r="AK261" s="4">
        <v>0</v>
      </c>
      <c r="AL261" s="4">
        <v>0</v>
      </c>
      <c r="AM261" s="4">
        <v>0</v>
      </c>
      <c r="AN261" s="4">
        <v>0</v>
      </c>
      <c r="AO261" s="12">
        <v>3</v>
      </c>
      <c r="AP261" s="33" t="str">
        <f>IF(Таблица2[[#This Row],[из них (из 34): трудоустраиваются по полученной профессии, специальности]]&lt;=Таблица2[[#This Row],[Будут трудоустроены]], "+", "Не сход 34 и 35")</f>
        <v>+</v>
      </c>
      <c r="AQ261" s="33" t="str">
        <f>IF(Таблица2[[#This Row],[из них (из 34) продолжат обучение
]]&lt;=Таблица2[[#This Row],[Будут трудоустроены]], "+", "Не сход 34 и 36")</f>
        <v>+</v>
      </c>
      <c r="AR261" s="33" t="str">
        <f>IF(Таблица2[[#This Row],[Будут трудоустроены]]=Таблица2[[#This Row],[в отрасли образования2]]+Таблица2[[#This Row],[в медицинской отрасли3]]+Таблица2[[#This Row],[в отрасли сферы услуг, туризма4]]+Таблица2[[#This Row],[в отрасли сферы торговли, организациях финансового сектора5]]+Таблица2[[#This Row],[в отрасли правоохранительной сферы и управления6]]+Таблица2[[#This Row],[на предприятия оборонно-промышленного комплекса8]]+Таблица2[[#This Row],[в отрасли средств массовой информации7]]+Таблица2[[#This Row],[машиностроения (кроме оборонно-промышленного комплекса)9]]+Таблица2[[#This Row],[сельского хозяйства10]]+Таблица2[[#This Row],[металлургии 11]]+Таблица2[[#This Row],[железнодорожного транспорта12]]+Таблица2[[#This Row],[легкой промышленности13]]+Таблица2[[#This Row],[химической отрасли14]]+Таблица2[[#This Row],[атомной отрасли (кроме оборонно-промышленного комплекса)15]]+Таблица2[[#This Row],[фармацевтической отрасли16]]+Таблица2[[#This Row],[отрасли информационных технологий17]]+Таблица2[[#This Row],[радиоэлектроники (кроме оборонно-промышленного комплекса)18]]+Таблица2[[#This Row],[топливно-энергетического комплекса (кроме оборонно-промышленного комплекса)19]]+Таблица2[[#This Row],[транспортной отрасли20]]+Таблица2[[#This Row],[горнодобывающей отрасли21]]+Таблица2[[#This Row],[отрасли электротехнической промышленности (кроме оборонно-промышленного комплекса)22]]+Таблица2[[#This Row],[лесной промышленности23]]+Таблица2[[#This Row],[строительной отрасли24]]+Таблица2[[#This Row],[отрасли электронной промышленности (кроме оборонно-промышленного комплекса)25]]+Таблица2[[#This Row],[индустрии робототехники26]]+Таблица2[[#This Row],[в отрасли искусства27]]+Таблица2[[#This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спорт28]], "+", "ОШИБКА")</f>
        <v>+</v>
      </c>
      <c r="AS261" s="4">
        <v>0</v>
      </c>
      <c r="AT261" s="4">
        <v>0</v>
      </c>
      <c r="AU261" s="4">
        <v>0</v>
      </c>
      <c r="AV261" s="4">
        <v>0</v>
      </c>
      <c r="AW261" s="4">
        <v>0</v>
      </c>
      <c r="AX261" s="4">
        <v>0</v>
      </c>
      <c r="AY261" s="4">
        <v>0</v>
      </c>
      <c r="AZ261" s="4">
        <v>0</v>
      </c>
      <c r="BA261" s="4">
        <v>0</v>
      </c>
      <c r="BB261" s="4">
        <v>3</v>
      </c>
      <c r="BC261" s="4">
        <v>0</v>
      </c>
      <c r="BD261" s="4">
        <v>0</v>
      </c>
      <c r="BE261" s="4">
        <v>0</v>
      </c>
      <c r="BF261" s="4">
        <v>0</v>
      </c>
      <c r="BG261" s="4">
        <v>0</v>
      </c>
      <c r="BH261" s="4">
        <v>0</v>
      </c>
      <c r="BI261" s="4">
        <v>0</v>
      </c>
      <c r="BJ261" s="4">
        <v>0</v>
      </c>
      <c r="BK261" s="4">
        <v>0</v>
      </c>
      <c r="BL261" s="4">
        <v>0</v>
      </c>
      <c r="BM261" s="4">
        <v>0</v>
      </c>
      <c r="BN261" s="4">
        <v>0</v>
      </c>
      <c r="BO261" s="4">
        <v>0</v>
      </c>
      <c r="BP261" s="4">
        <v>0</v>
      </c>
      <c r="BQ261" s="4">
        <v>0</v>
      </c>
      <c r="BR261" s="4">
        <v>0</v>
      </c>
      <c r="BS261" s="4">
        <v>0</v>
      </c>
      <c r="BT261" s="4">
        <v>0</v>
      </c>
      <c r="BU261" s="4">
        <v>0</v>
      </c>
      <c r="BV261" s="4">
        <v>0</v>
      </c>
      <c r="BW261" s="4">
        <v>0</v>
      </c>
      <c r="BX261" s="4">
        <v>11</v>
      </c>
      <c r="BY261" s="4">
        <v>0</v>
      </c>
      <c r="BZ261" s="4">
        <v>0</v>
      </c>
      <c r="CA261" s="4">
        <v>0</v>
      </c>
      <c r="CB261" s="4">
        <v>0</v>
      </c>
      <c r="CC261" s="4">
        <v>0</v>
      </c>
      <c r="CD261" s="4">
        <v>0</v>
      </c>
      <c r="CE261" s="4">
        <v>0</v>
      </c>
      <c r="CF261" s="4">
        <v>0</v>
      </c>
      <c r="CG261" s="4">
        <v>0</v>
      </c>
      <c r="CH261" s="5">
        <v>0</v>
      </c>
      <c r="CI261" s="6">
        <v>0</v>
      </c>
    </row>
    <row r="262" spans="1:87" ht="37.5" hidden="1">
      <c r="A262" s="65" t="s">
        <v>256</v>
      </c>
      <c r="B262" s="3" t="s">
        <v>5</v>
      </c>
      <c r="C262" s="64">
        <v>35</v>
      </c>
      <c r="D262" s="64">
        <v>0</v>
      </c>
      <c r="E262" s="4">
        <v>35</v>
      </c>
      <c r="F262" s="33" t="str">
        <f>IF(Таблица2[[#This Row],[Выпуск 2024 г.]]=Таблица2[[#This Row],[Трудоустроены]]+Таблица2[[#This Row],[индивидуальные предприниматели или самозанятые]]+Таблица2[[#This Row],[Будут трудоустроены]]+Таблица2[[#This Row],[индивидуальные предприниматели или самозанятые29]]+Таблица2[[#This Row],[продолжат обучение без трудоустройства]]+Таблица2[[#This Row],[призваны в армию, будут призваны в армию]]+Таблица2[[#This Row],[находятся в отпуске по уходу за ребенком, будут находиться в отпуске по уходу за ребенком]]+Таблица2[[#This Row],[Зарегистрированы в центрах занятости в качестве безработных (получают пособие по безработице) и не планируют трудоустраиваться]]+Таблица2[[#This Row],[Не планируют трудоустраиваться, в том числе по причинам получения иных социальных льгот ]]+Таблица2[[#This Row],[Иные причины нахождения под риском нетрудоустройства]]+Таблица2[[#This Row],[Тяжелое состояние здоровья, не позволяющее трудоустраиваться]]+Таблица2[[#This Row],[Находятся под следствием, отбывают наказание]]+Таблица2[[#This Row],[Переезд за пределы Российской Федерации]]+Таблица2[[#This Row],[Не могут трудоустраиваться в связи с уходом за больными родственниками, в связи с иными семейными обстоятельствами]], "+", "Не сходится сумма")</f>
        <v>+</v>
      </c>
      <c r="G262" s="4">
        <v>23</v>
      </c>
      <c r="H262" s="33" t="str">
        <f>IF(Таблица2[[#This Row],[Из них (из 3): трудоустроены по получаемой профессии, специальности]]&lt;=Таблица2[[#This Row],[Трудоустроены]], "+", "Не сход 3 и 4")</f>
        <v>+</v>
      </c>
      <c r="I262" s="33" t="str">
        <f>IF(Таблица2[[#This Row],[Из них (из 3): продолжат обучение]]&lt;=Таблица2[[#This Row],[Трудоустроены]], "+", "Несход 3 и 5")</f>
        <v>+</v>
      </c>
      <c r="J262" s="33" t="str">
        <f>IF(Таблица2[[#This Row],[Трудоустроены]]=Таблица2[[#This Row],[в отрасли образования]]+Таблица2[[#This Row],[в медицинской отрасли]]+Таблица2[[#This Row],[в отрасли сферы услуг, туризма]]+Таблица2[[#This Row],[в отрасли сферы торговли, организациях финансового сектора]]+Таблица2[[#This Row],[в отрасли правоохранительной сферы и управления]]+Таблица2[[#This Row],[в отрасли средств массовой информации]]+Таблица2[[#This Row],[на предприятия оборонно-промышленного комплекса]]+Таблица2[[#This Row],[машиностроения (кроме оборонно-промышленного комплекса)]]+Таблица2[[#This Row],[сельского хозяйства]]+Таблица2[[#This Row],[металлургии ]]+Таблица2[[#This Row],[железнодорожного транспорта]]+Таблица2[[#This Row],[легкой промышленности]]+Таблица2[[#This Row],[химической отрасли]]+Таблица2[[#This Row],[атомной отрасли (кроме оборонно-промышленного комплекса)]]+Таблица2[[#This Row],[фармацевтической отрасли]]+Таблица2[[#This Row],[отрасли информационных технологий]]+Таблица2[[#This Row],[радиоэлектроники (кроме оборонно-промышленного комплекса)]]+Таблица2[[#This Row],[топливно-энергетического комплекса (кроме оборонно-промышленного комплекса)]]+Таблица2[[#This Row],[транспортной отрасли]]+Таблица2[[#This Row],[горнодобывающей отрасли]]+Таблица2[[#This Row],[отрасли электротехнической промышленности (кроме оборонно-промышленного комплекса)]]+Таблица2[[#This Row],[лесной промышленности]]+Таблица2[[#This Row],[строительной отрасли]]+Таблица2[[#This Row],[отрасли электронной промышленности (кроме оборонно-промышленного комплекса)]]+Таблица2[[#This Row],[индустрии робототехники]]+Таблица2[[#This Row],[в отрасли искусства]]+Таблица2[[#This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 "+", "ОШИБКА")</f>
        <v>+</v>
      </c>
      <c r="K262" s="4">
        <v>23</v>
      </c>
      <c r="L262" s="4">
        <v>7</v>
      </c>
      <c r="M262" s="4">
        <v>0</v>
      </c>
      <c r="N262" s="4">
        <v>0</v>
      </c>
      <c r="O262" s="4">
        <v>0</v>
      </c>
      <c r="P262" s="4">
        <v>0</v>
      </c>
      <c r="Q262" s="4">
        <v>0</v>
      </c>
      <c r="R262" s="4">
        <v>0</v>
      </c>
      <c r="S262" s="4">
        <v>0</v>
      </c>
      <c r="T262" s="4">
        <v>0</v>
      </c>
      <c r="U262" s="4">
        <v>0</v>
      </c>
      <c r="V262" s="4">
        <v>0</v>
      </c>
      <c r="W262" s="4">
        <v>0</v>
      </c>
      <c r="X262" s="4">
        <v>0</v>
      </c>
      <c r="Y262" s="4">
        <v>0</v>
      </c>
      <c r="Z262" s="4">
        <v>0</v>
      </c>
      <c r="AA262" s="4">
        <v>0</v>
      </c>
      <c r="AB262" s="4">
        <v>0</v>
      </c>
      <c r="AC262" s="4">
        <v>0</v>
      </c>
      <c r="AD262" s="4">
        <v>23</v>
      </c>
      <c r="AE262" s="4">
        <v>0</v>
      </c>
      <c r="AF262" s="4">
        <v>0</v>
      </c>
      <c r="AG262" s="4">
        <v>0</v>
      </c>
      <c r="AH262" s="4">
        <v>0</v>
      </c>
      <c r="AI262" s="4">
        <v>0</v>
      </c>
      <c r="AJ262" s="4">
        <v>0</v>
      </c>
      <c r="AK262" s="4">
        <v>0</v>
      </c>
      <c r="AL262" s="4">
        <v>0</v>
      </c>
      <c r="AM262" s="4">
        <v>0</v>
      </c>
      <c r="AN262" s="4">
        <v>0</v>
      </c>
      <c r="AO262" s="12">
        <v>12</v>
      </c>
      <c r="AP262" s="33" t="str">
        <f>IF(Таблица2[[#This Row],[из них (из 34): трудоустраиваются по полученной профессии, специальности]]&lt;=Таблица2[[#This Row],[Будут трудоустроены]], "+", "Не сход 34 и 35")</f>
        <v>+</v>
      </c>
      <c r="AQ262" s="33" t="str">
        <f>IF(Таблица2[[#This Row],[из них (из 34) продолжат обучение
]]&lt;=Таблица2[[#This Row],[Будут трудоустроены]], "+", "Не сход 34 и 36")</f>
        <v>+</v>
      </c>
      <c r="AR262" s="33" t="str">
        <f>IF(Таблица2[[#This Row],[Будут трудоустроены]]=Таблица2[[#This Row],[в отрасли образования2]]+Таблица2[[#This Row],[в медицинской отрасли3]]+Таблица2[[#This Row],[в отрасли сферы услуг, туризма4]]+Таблица2[[#This Row],[в отрасли сферы торговли, организациях финансового сектора5]]+Таблица2[[#This Row],[в отрасли правоохранительной сферы и управления6]]+Таблица2[[#This Row],[на предприятия оборонно-промышленного комплекса8]]+Таблица2[[#This Row],[в отрасли средств массовой информации7]]+Таблица2[[#This Row],[машиностроения (кроме оборонно-промышленного комплекса)9]]+Таблица2[[#This Row],[сельского хозяйства10]]+Таблица2[[#This Row],[металлургии 11]]+Таблица2[[#This Row],[железнодорожного транспорта12]]+Таблица2[[#This Row],[легкой промышленности13]]+Таблица2[[#This Row],[химической отрасли14]]+Таблица2[[#This Row],[атомной отрасли (кроме оборонно-промышленного комплекса)15]]+Таблица2[[#This Row],[фармацевтической отрасли16]]+Таблица2[[#This Row],[отрасли информационных технологий17]]+Таблица2[[#This Row],[радиоэлектроники (кроме оборонно-промышленного комплекса)18]]+Таблица2[[#This Row],[топливно-энергетического комплекса (кроме оборонно-промышленного комплекса)19]]+Таблица2[[#This Row],[транспортной отрасли20]]+Таблица2[[#This Row],[горнодобывающей отрасли21]]+Таблица2[[#This Row],[отрасли электротехнической промышленности (кроме оборонно-промышленного комплекса)22]]+Таблица2[[#This Row],[лесной промышленности23]]+Таблица2[[#This Row],[строительной отрасли24]]+Таблица2[[#This Row],[отрасли электронной промышленности (кроме оборонно-промышленного комплекса)25]]+Таблица2[[#This Row],[индустрии робототехники26]]+Таблица2[[#This Row],[в отрасли искусства27]]+Таблица2[[#This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спорт28]], "+", "ОШИБКА")</f>
        <v>+</v>
      </c>
      <c r="AS262" s="4">
        <v>0</v>
      </c>
      <c r="AT262" s="4">
        <v>0</v>
      </c>
      <c r="AU262" s="4">
        <v>0</v>
      </c>
      <c r="AV262" s="4">
        <v>0</v>
      </c>
      <c r="AW262" s="4">
        <v>0</v>
      </c>
      <c r="AX262" s="4">
        <v>0</v>
      </c>
      <c r="AY262" s="4">
        <v>0</v>
      </c>
      <c r="AZ262" s="4">
        <v>0</v>
      </c>
      <c r="BA262" s="4">
        <v>0</v>
      </c>
      <c r="BB262" s="4">
        <v>12</v>
      </c>
      <c r="BC262" s="4">
        <v>0</v>
      </c>
      <c r="BD262" s="4">
        <v>0</v>
      </c>
      <c r="BE262" s="4">
        <v>0</v>
      </c>
      <c r="BF262" s="4">
        <v>0</v>
      </c>
      <c r="BG262" s="4">
        <v>0</v>
      </c>
      <c r="BH262" s="4">
        <v>0</v>
      </c>
      <c r="BI262" s="4">
        <v>0</v>
      </c>
      <c r="BJ262" s="4">
        <v>0</v>
      </c>
      <c r="BK262" s="4">
        <v>0</v>
      </c>
      <c r="BL262" s="4">
        <v>0</v>
      </c>
      <c r="BM262" s="4">
        <v>0</v>
      </c>
      <c r="BN262" s="4">
        <v>0</v>
      </c>
      <c r="BO262" s="4">
        <v>0</v>
      </c>
      <c r="BP262" s="4">
        <v>0</v>
      </c>
      <c r="BQ262" s="4">
        <v>0</v>
      </c>
      <c r="BR262" s="4">
        <v>0</v>
      </c>
      <c r="BS262" s="4">
        <v>0</v>
      </c>
      <c r="BT262" s="4">
        <v>0</v>
      </c>
      <c r="BU262" s="4">
        <v>0</v>
      </c>
      <c r="BV262" s="4">
        <v>0</v>
      </c>
      <c r="BW262" s="4">
        <v>0</v>
      </c>
      <c r="BX262" s="4">
        <v>0</v>
      </c>
      <c r="BY262" s="4">
        <v>0</v>
      </c>
      <c r="BZ262" s="4">
        <v>0</v>
      </c>
      <c r="CA262" s="4">
        <v>0</v>
      </c>
      <c r="CB262" s="4">
        <v>0</v>
      </c>
      <c r="CC262" s="4">
        <v>0</v>
      </c>
      <c r="CD262" s="4">
        <v>0</v>
      </c>
      <c r="CE262" s="4">
        <v>0</v>
      </c>
      <c r="CF262" s="4">
        <v>0</v>
      </c>
      <c r="CG262" s="4">
        <v>0</v>
      </c>
      <c r="CH262" s="5">
        <v>0</v>
      </c>
      <c r="CI262" s="6">
        <v>0</v>
      </c>
    </row>
    <row r="263" spans="1:87" ht="37.5" hidden="1">
      <c r="A263" s="65" t="s">
        <v>256</v>
      </c>
      <c r="B263" s="3" t="s">
        <v>169</v>
      </c>
      <c r="C263" s="64">
        <v>23</v>
      </c>
      <c r="D263" s="64">
        <v>0</v>
      </c>
      <c r="E263" s="4">
        <v>23</v>
      </c>
      <c r="F263" s="33" t="str">
        <f>IF(Таблица2[[#This Row],[Выпуск 2024 г.]]=Таблица2[[#This Row],[Трудоустроены]]+Таблица2[[#This Row],[индивидуальные предприниматели или самозанятые]]+Таблица2[[#This Row],[Будут трудоустроены]]+Таблица2[[#This Row],[индивидуальные предприниматели или самозанятые29]]+Таблица2[[#This Row],[продолжат обучение без трудоустройства]]+Таблица2[[#This Row],[призваны в армию, будут призваны в армию]]+Таблица2[[#This Row],[находятся в отпуске по уходу за ребенком, будут находиться в отпуске по уходу за ребенком]]+Таблица2[[#This Row],[Зарегистрированы в центрах занятости в качестве безработных (получают пособие по безработице) и не планируют трудоустраиваться]]+Таблица2[[#This Row],[Не планируют трудоустраиваться, в том числе по причинам получения иных социальных льгот ]]+Таблица2[[#This Row],[Иные причины нахождения под риском нетрудоустройства]]+Таблица2[[#This Row],[Тяжелое состояние здоровья, не позволяющее трудоустраиваться]]+Таблица2[[#This Row],[Находятся под следствием, отбывают наказание]]+Таблица2[[#This Row],[Переезд за пределы Российской Федерации]]+Таблица2[[#This Row],[Не могут трудоустраиваться в связи с уходом за больными родственниками, в связи с иными семейными обстоятельствами]], "+", "Не сходится сумма")</f>
        <v>+</v>
      </c>
      <c r="G263" s="4">
        <v>11</v>
      </c>
      <c r="H263" s="33" t="str">
        <f>IF(Таблица2[[#This Row],[Из них (из 3): трудоустроены по получаемой профессии, специальности]]&lt;=Таблица2[[#This Row],[Трудоустроены]], "+", "Не сход 3 и 4")</f>
        <v>+</v>
      </c>
      <c r="I263" s="33" t="str">
        <f>IF(Таблица2[[#This Row],[Из них (из 3): продолжат обучение]]&lt;=Таблица2[[#This Row],[Трудоустроены]], "+", "Несход 3 и 5")</f>
        <v>+</v>
      </c>
      <c r="J263" s="33" t="str">
        <f>IF(Таблица2[[#This Row],[Трудоустроены]]=Таблица2[[#This Row],[в отрасли образования]]+Таблица2[[#This Row],[в медицинской отрасли]]+Таблица2[[#This Row],[в отрасли сферы услуг, туризма]]+Таблица2[[#This Row],[в отрасли сферы торговли, организациях финансового сектора]]+Таблица2[[#This Row],[в отрасли правоохранительной сферы и управления]]+Таблица2[[#This Row],[в отрасли средств массовой информации]]+Таблица2[[#This Row],[на предприятия оборонно-промышленного комплекса]]+Таблица2[[#This Row],[машиностроения (кроме оборонно-промышленного комплекса)]]+Таблица2[[#This Row],[сельского хозяйства]]+Таблица2[[#This Row],[металлургии ]]+Таблица2[[#This Row],[железнодорожного транспорта]]+Таблица2[[#This Row],[легкой промышленности]]+Таблица2[[#This Row],[химической отрасли]]+Таблица2[[#This Row],[атомной отрасли (кроме оборонно-промышленного комплекса)]]+Таблица2[[#This Row],[фармацевтической отрасли]]+Таблица2[[#This Row],[отрасли информационных технологий]]+Таблица2[[#This Row],[радиоэлектроники (кроме оборонно-промышленного комплекса)]]+Таблица2[[#This Row],[топливно-энергетического комплекса (кроме оборонно-промышленного комплекса)]]+Таблица2[[#This Row],[транспортной отрасли]]+Таблица2[[#This Row],[горнодобывающей отрасли]]+Таблица2[[#This Row],[отрасли электротехнической промышленности (кроме оборонно-промышленного комплекса)]]+Таблица2[[#This Row],[лесной промышленности]]+Таблица2[[#This Row],[строительной отрасли]]+Таблица2[[#This Row],[отрасли электронной промышленности (кроме оборонно-промышленного комплекса)]]+Таблица2[[#This Row],[индустрии робототехники]]+Таблица2[[#This Row],[в отрасли искусства]]+Таблица2[[#This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 "+", "ОШИБКА")</f>
        <v>+</v>
      </c>
      <c r="K263" s="4">
        <v>11</v>
      </c>
      <c r="L263" s="4">
        <v>5</v>
      </c>
      <c r="M263" s="4">
        <v>0</v>
      </c>
      <c r="N263" s="4">
        <v>0</v>
      </c>
      <c r="O263" s="4">
        <v>0</v>
      </c>
      <c r="P263" s="4">
        <v>0</v>
      </c>
      <c r="Q263" s="4">
        <v>0</v>
      </c>
      <c r="R263" s="4">
        <v>0</v>
      </c>
      <c r="S263" s="4">
        <v>0</v>
      </c>
      <c r="T263" s="4">
        <v>0</v>
      </c>
      <c r="U263" s="4">
        <v>0</v>
      </c>
      <c r="V263" s="4">
        <v>0</v>
      </c>
      <c r="W263" s="4">
        <v>0</v>
      </c>
      <c r="X263" s="4">
        <v>0</v>
      </c>
      <c r="Y263" s="4">
        <v>0</v>
      </c>
      <c r="Z263" s="4">
        <v>0</v>
      </c>
      <c r="AA263" s="4">
        <v>0</v>
      </c>
      <c r="AB263" s="4">
        <v>0</v>
      </c>
      <c r="AC263" s="4">
        <v>0</v>
      </c>
      <c r="AD263" s="4">
        <v>11</v>
      </c>
      <c r="AE263" s="4">
        <v>0</v>
      </c>
      <c r="AF263" s="4">
        <v>0</v>
      </c>
      <c r="AG263" s="4">
        <v>0</v>
      </c>
      <c r="AH263" s="4">
        <v>0</v>
      </c>
      <c r="AI263" s="4">
        <v>0</v>
      </c>
      <c r="AJ263" s="4">
        <v>0</v>
      </c>
      <c r="AK263" s="4">
        <v>0</v>
      </c>
      <c r="AL263" s="4">
        <v>0</v>
      </c>
      <c r="AM263" s="4">
        <v>0</v>
      </c>
      <c r="AN263" s="4">
        <v>0</v>
      </c>
      <c r="AO263" s="12">
        <v>12</v>
      </c>
      <c r="AP263" s="33" t="str">
        <f>IF(Таблица2[[#This Row],[из них (из 34): трудоустраиваются по полученной профессии, специальности]]&lt;=Таблица2[[#This Row],[Будут трудоустроены]], "+", "Не сход 34 и 35")</f>
        <v>+</v>
      </c>
      <c r="AQ263" s="33" t="str">
        <f>IF(Таблица2[[#This Row],[из них (из 34) продолжат обучение
]]&lt;=Таблица2[[#This Row],[Будут трудоустроены]], "+", "Не сход 34 и 36")</f>
        <v>+</v>
      </c>
      <c r="AR263" s="33" t="str">
        <f>IF(Таблица2[[#This Row],[Будут трудоустроены]]=Таблица2[[#This Row],[в отрасли образования2]]+Таблица2[[#This Row],[в медицинской отрасли3]]+Таблица2[[#This Row],[в отрасли сферы услуг, туризма4]]+Таблица2[[#This Row],[в отрасли сферы торговли, организациях финансового сектора5]]+Таблица2[[#This Row],[в отрасли правоохранительной сферы и управления6]]+Таблица2[[#This Row],[на предприятия оборонно-промышленного комплекса8]]+Таблица2[[#This Row],[в отрасли средств массовой информации7]]+Таблица2[[#This Row],[машиностроения (кроме оборонно-промышленного комплекса)9]]+Таблица2[[#This Row],[сельского хозяйства10]]+Таблица2[[#This Row],[металлургии 11]]+Таблица2[[#This Row],[железнодорожного транспорта12]]+Таблица2[[#This Row],[легкой промышленности13]]+Таблица2[[#This Row],[химической отрасли14]]+Таблица2[[#This Row],[атомной отрасли (кроме оборонно-промышленного комплекса)15]]+Таблица2[[#This Row],[фармацевтической отрасли16]]+Таблица2[[#This Row],[отрасли информационных технологий17]]+Таблица2[[#This Row],[радиоэлектроники (кроме оборонно-промышленного комплекса)18]]+Таблица2[[#This Row],[топливно-энергетического комплекса (кроме оборонно-промышленного комплекса)19]]+Таблица2[[#This Row],[транспортной отрасли20]]+Таблица2[[#This Row],[горнодобывающей отрасли21]]+Таблица2[[#This Row],[отрасли электротехнической промышленности (кроме оборонно-промышленного комплекса)22]]+Таблица2[[#This Row],[лесной промышленности23]]+Таблица2[[#This Row],[строительной отрасли24]]+Таблица2[[#This Row],[отрасли электронной промышленности (кроме оборонно-промышленного комплекса)25]]+Таблица2[[#This Row],[индустрии робототехники26]]+Таблица2[[#This Row],[в отрасли искусства27]]+Таблица2[[#This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спорт28]], "+", "ОШИБКА")</f>
        <v>+</v>
      </c>
      <c r="AS263" s="4">
        <v>0</v>
      </c>
      <c r="AT263" s="4">
        <v>0</v>
      </c>
      <c r="AU263" s="4">
        <v>0</v>
      </c>
      <c r="AV263" s="4">
        <v>0</v>
      </c>
      <c r="AW263" s="4">
        <v>12</v>
      </c>
      <c r="AX263" s="4">
        <v>0</v>
      </c>
      <c r="AY263" s="4">
        <v>0</v>
      </c>
      <c r="AZ263" s="4">
        <v>0</v>
      </c>
      <c r="BA263" s="4">
        <v>0</v>
      </c>
      <c r="BB263" s="4">
        <v>0</v>
      </c>
      <c r="BC263" s="4">
        <v>0</v>
      </c>
      <c r="BD263" s="4">
        <v>0</v>
      </c>
      <c r="BE263" s="4">
        <v>0</v>
      </c>
      <c r="BF263" s="4">
        <v>0</v>
      </c>
      <c r="BG263" s="4">
        <v>0</v>
      </c>
      <c r="BH263" s="4">
        <v>0</v>
      </c>
      <c r="BI263" s="4">
        <v>0</v>
      </c>
      <c r="BJ263" s="4">
        <v>0</v>
      </c>
      <c r="BK263" s="4">
        <v>0</v>
      </c>
      <c r="BL263" s="4">
        <v>0</v>
      </c>
      <c r="BM263" s="4">
        <v>0</v>
      </c>
      <c r="BN263" s="4">
        <v>0</v>
      </c>
      <c r="BO263" s="4">
        <v>0</v>
      </c>
      <c r="BP263" s="4">
        <v>0</v>
      </c>
      <c r="BQ263" s="4">
        <v>0</v>
      </c>
      <c r="BR263" s="4">
        <v>0</v>
      </c>
      <c r="BS263" s="4">
        <v>0</v>
      </c>
      <c r="BT263" s="4">
        <v>0</v>
      </c>
      <c r="BU263" s="4">
        <v>0</v>
      </c>
      <c r="BV263" s="4">
        <v>0</v>
      </c>
      <c r="BW263" s="4">
        <v>0</v>
      </c>
      <c r="BX263" s="4">
        <v>0</v>
      </c>
      <c r="BY263" s="4">
        <v>0</v>
      </c>
      <c r="BZ263" s="4">
        <v>0</v>
      </c>
      <c r="CA263" s="4">
        <v>0</v>
      </c>
      <c r="CB263" s="4">
        <v>0</v>
      </c>
      <c r="CC263" s="4">
        <v>0</v>
      </c>
      <c r="CD263" s="4">
        <v>0</v>
      </c>
      <c r="CE263" s="4">
        <v>0</v>
      </c>
      <c r="CF263" s="4">
        <v>0</v>
      </c>
      <c r="CG263" s="4">
        <v>0</v>
      </c>
      <c r="CH263" s="5">
        <v>0</v>
      </c>
      <c r="CI263" s="6">
        <v>0</v>
      </c>
    </row>
    <row r="264" spans="1:87" ht="37.5" hidden="1">
      <c r="A264" s="65" t="s">
        <v>260</v>
      </c>
      <c r="B264" s="3" t="s">
        <v>189</v>
      </c>
      <c r="C264" s="64">
        <v>12</v>
      </c>
      <c r="D264" s="64">
        <v>0</v>
      </c>
      <c r="E264" s="4">
        <v>12</v>
      </c>
      <c r="F264" s="33" t="str">
        <f>IF(Таблица2[[#This Row],[Выпуск 2024 г.]]=Таблица2[[#This Row],[Трудоустроены]]+Таблица2[[#This Row],[индивидуальные предприниматели или самозанятые]]+Таблица2[[#This Row],[Будут трудоустроены]]+Таблица2[[#This Row],[индивидуальные предприниматели или самозанятые29]]+Таблица2[[#This Row],[продолжат обучение без трудоустройства]]+Таблица2[[#This Row],[призваны в армию, будут призваны в армию]]+Таблица2[[#This Row],[находятся в отпуске по уходу за ребенком, будут находиться в отпуске по уходу за ребенком]]+Таблица2[[#This Row],[Зарегистрированы в центрах занятости в качестве безработных (получают пособие по безработице) и не планируют трудоустраиваться]]+Таблица2[[#This Row],[Не планируют трудоустраиваться, в том числе по причинам получения иных социальных льгот ]]+Таблица2[[#This Row],[Иные причины нахождения под риском нетрудоустройства]]+Таблица2[[#This Row],[Тяжелое состояние здоровья, не позволяющее трудоустраиваться]]+Таблица2[[#This Row],[Находятся под следствием, отбывают наказание]]+Таблица2[[#This Row],[Переезд за пределы Российской Федерации]]+Таблица2[[#This Row],[Не могут трудоустраиваться в связи с уходом за больными родственниками, в связи с иными семейными обстоятельствами]], "+", "Не сходится сумма")</f>
        <v>+</v>
      </c>
      <c r="G264" s="4">
        <v>12</v>
      </c>
      <c r="H264" s="33" t="str">
        <f>IF(Таблица2[[#This Row],[Из них (из 3): трудоустроены по получаемой профессии, специальности]]&lt;=Таблица2[[#This Row],[Трудоустроены]], "+", "Не сход 3 и 4")</f>
        <v>+</v>
      </c>
      <c r="I264" s="33" t="str">
        <f>IF(Таблица2[[#This Row],[Из них (из 3): продолжат обучение]]&lt;=Таблица2[[#This Row],[Трудоустроены]], "+", "Несход 3 и 5")</f>
        <v>+</v>
      </c>
      <c r="J264" s="33" t="str">
        <f>IF(Таблица2[[#This Row],[Трудоустроены]]=Таблица2[[#This Row],[в отрасли образования]]+Таблица2[[#This Row],[в медицинской отрасли]]+Таблица2[[#This Row],[в отрасли сферы услуг, туризма]]+Таблица2[[#This Row],[в отрасли сферы торговли, организациях финансового сектора]]+Таблица2[[#This Row],[в отрасли правоохранительной сферы и управления]]+Таблица2[[#This Row],[в отрасли средств массовой информации]]+Таблица2[[#This Row],[на предприятия оборонно-промышленного комплекса]]+Таблица2[[#This Row],[машиностроения (кроме оборонно-промышленного комплекса)]]+Таблица2[[#This Row],[сельского хозяйства]]+Таблица2[[#This Row],[металлургии ]]+Таблица2[[#This Row],[железнодорожного транспорта]]+Таблица2[[#This Row],[легкой промышленности]]+Таблица2[[#This Row],[химической отрасли]]+Таблица2[[#This Row],[атомной отрасли (кроме оборонно-промышленного комплекса)]]+Таблица2[[#This Row],[фармацевтической отрасли]]+Таблица2[[#This Row],[отрасли информационных технологий]]+Таблица2[[#This Row],[радиоэлектроники (кроме оборонно-промышленного комплекса)]]+Таблица2[[#This Row],[топливно-энергетического комплекса (кроме оборонно-промышленного комплекса)]]+Таблица2[[#This Row],[транспортной отрасли]]+Таблица2[[#This Row],[горнодобывающей отрасли]]+Таблица2[[#This Row],[отрасли электротехнической промышленности (кроме оборонно-промышленного комплекса)]]+Таблица2[[#This Row],[лесной промышленности]]+Таблица2[[#This Row],[строительной отрасли]]+Таблица2[[#This Row],[отрасли электронной промышленности (кроме оборонно-промышленного комплекса)]]+Таблица2[[#This Row],[индустрии робототехники]]+Таблица2[[#This Row],[в отрасли искусства]]+Таблица2[[#This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 "+", "ОШИБКА")</f>
        <v>+</v>
      </c>
      <c r="K264" s="4">
        <v>12</v>
      </c>
      <c r="L264" s="4">
        <v>0</v>
      </c>
      <c r="M264" s="4">
        <v>0</v>
      </c>
      <c r="N264" s="4">
        <v>0</v>
      </c>
      <c r="O264" s="4">
        <v>0</v>
      </c>
      <c r="P264" s="4">
        <v>0</v>
      </c>
      <c r="Q264" s="4">
        <v>0</v>
      </c>
      <c r="R264" s="4">
        <v>0</v>
      </c>
      <c r="S264" s="4">
        <v>0</v>
      </c>
      <c r="T264" s="4">
        <v>0</v>
      </c>
      <c r="U264" s="4">
        <v>0</v>
      </c>
      <c r="V264" s="4">
        <v>0</v>
      </c>
      <c r="W264" s="4">
        <v>0</v>
      </c>
      <c r="X264" s="4">
        <v>0</v>
      </c>
      <c r="Y264" s="4">
        <v>0</v>
      </c>
      <c r="Z264" s="4">
        <v>0</v>
      </c>
      <c r="AA264" s="4">
        <v>0</v>
      </c>
      <c r="AB264" s="4">
        <v>0</v>
      </c>
      <c r="AC264" s="4">
        <v>0</v>
      </c>
      <c r="AD264" s="4">
        <v>0</v>
      </c>
      <c r="AE264" s="4">
        <v>0</v>
      </c>
      <c r="AF264" s="4">
        <v>0</v>
      </c>
      <c r="AG264" s="4">
        <v>0</v>
      </c>
      <c r="AH264" s="4">
        <v>0</v>
      </c>
      <c r="AI264" s="4">
        <v>12</v>
      </c>
      <c r="AJ264" s="4">
        <v>0</v>
      </c>
      <c r="AK264" s="4">
        <v>0</v>
      </c>
      <c r="AL264" s="4">
        <v>0</v>
      </c>
      <c r="AM264" s="4">
        <v>0</v>
      </c>
      <c r="AN264" s="4">
        <v>0</v>
      </c>
      <c r="AO264" s="12">
        <v>0</v>
      </c>
      <c r="AP264" s="33" t="str">
        <f>IF(Таблица2[[#This Row],[из них (из 34): трудоустраиваются по полученной профессии, специальности]]&lt;=Таблица2[[#This Row],[Будут трудоустроены]], "+", "Не сход 34 и 35")</f>
        <v>+</v>
      </c>
      <c r="AQ264" s="33" t="str">
        <f>IF(Таблица2[[#This Row],[из них (из 34) продолжат обучение
]]&lt;=Таблица2[[#This Row],[Будут трудоустроены]], "+", "Не сход 34 и 36")</f>
        <v>+</v>
      </c>
      <c r="AR264" s="33" t="str">
        <f>IF(Таблица2[[#This Row],[Будут трудоустроены]]=Таблица2[[#This Row],[в отрасли образования2]]+Таблица2[[#This Row],[в медицинской отрасли3]]+Таблица2[[#This Row],[в отрасли сферы услуг, туризма4]]+Таблица2[[#This Row],[в отрасли сферы торговли, организациях финансового сектора5]]+Таблица2[[#This Row],[в отрасли правоохранительной сферы и управления6]]+Таблица2[[#This Row],[на предприятия оборонно-промышленного комплекса8]]+Таблица2[[#This Row],[в отрасли средств массовой информации7]]+Таблица2[[#This Row],[машиностроения (кроме оборонно-промышленного комплекса)9]]+Таблица2[[#This Row],[сельского хозяйства10]]+Таблица2[[#This Row],[металлургии 11]]+Таблица2[[#This Row],[железнодорожного транспорта12]]+Таблица2[[#This Row],[легкой промышленности13]]+Таблица2[[#This Row],[химической отрасли14]]+Таблица2[[#This Row],[атомной отрасли (кроме оборонно-промышленного комплекса)15]]+Таблица2[[#This Row],[фармацевтической отрасли16]]+Таблица2[[#This Row],[отрасли информационных технологий17]]+Таблица2[[#This Row],[радиоэлектроники (кроме оборонно-промышленного комплекса)18]]+Таблица2[[#This Row],[топливно-энергетического комплекса (кроме оборонно-промышленного комплекса)19]]+Таблица2[[#This Row],[транспортной отрасли20]]+Таблица2[[#This Row],[горнодобывающей отрасли21]]+Таблица2[[#This Row],[отрасли электротехнической промышленности (кроме оборонно-промышленного комплекса)22]]+Таблица2[[#This Row],[лесной промышленности23]]+Таблица2[[#This Row],[строительной отрасли24]]+Таблица2[[#This Row],[отрасли электронной промышленности (кроме оборонно-промышленного комплекса)25]]+Таблица2[[#This Row],[индустрии робототехники26]]+Таблица2[[#This Row],[в отрасли искусства27]]+Таблица2[[#This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спорт28]], "+", "ОШИБКА")</f>
        <v>+</v>
      </c>
      <c r="AS264" s="4">
        <v>0</v>
      </c>
      <c r="AT264" s="4">
        <v>0</v>
      </c>
      <c r="AU264" s="4">
        <v>0</v>
      </c>
      <c r="AV264" s="4">
        <v>0</v>
      </c>
      <c r="AW264" s="4">
        <v>0</v>
      </c>
      <c r="AX264" s="4">
        <v>0</v>
      </c>
      <c r="AY264" s="4">
        <v>0</v>
      </c>
      <c r="AZ264" s="4">
        <v>0</v>
      </c>
      <c r="BA264" s="4">
        <v>0</v>
      </c>
      <c r="BB264" s="4">
        <v>0</v>
      </c>
      <c r="BC264" s="4">
        <v>0</v>
      </c>
      <c r="BD264" s="4">
        <v>0</v>
      </c>
      <c r="BE264" s="4">
        <v>0</v>
      </c>
      <c r="BF264" s="4">
        <v>0</v>
      </c>
      <c r="BG264" s="4">
        <v>0</v>
      </c>
      <c r="BH264" s="4">
        <v>0</v>
      </c>
      <c r="BI264" s="4">
        <v>0</v>
      </c>
      <c r="BJ264" s="4">
        <v>0</v>
      </c>
      <c r="BK264" s="4">
        <v>0</v>
      </c>
      <c r="BL264" s="4">
        <v>0</v>
      </c>
      <c r="BM264" s="4">
        <v>0</v>
      </c>
      <c r="BN264" s="4">
        <v>0</v>
      </c>
      <c r="BO264" s="4">
        <v>0</v>
      </c>
      <c r="BP264" s="4">
        <v>0</v>
      </c>
      <c r="BQ264" s="4">
        <v>0</v>
      </c>
      <c r="BR264" s="4">
        <v>0</v>
      </c>
      <c r="BS264" s="4">
        <v>0</v>
      </c>
      <c r="BT264" s="4">
        <v>0</v>
      </c>
      <c r="BU264" s="4">
        <v>0</v>
      </c>
      <c r="BV264" s="4">
        <v>0</v>
      </c>
      <c r="BW264" s="4">
        <v>0</v>
      </c>
      <c r="BX264" s="4">
        <v>0</v>
      </c>
      <c r="BY264" s="4">
        <v>0</v>
      </c>
      <c r="BZ264" s="4">
        <v>0</v>
      </c>
      <c r="CA264" s="4">
        <v>0</v>
      </c>
      <c r="CB264" s="4">
        <v>0</v>
      </c>
      <c r="CC264" s="4">
        <v>0</v>
      </c>
      <c r="CD264" s="4">
        <v>0</v>
      </c>
      <c r="CE264" s="4">
        <v>0</v>
      </c>
      <c r="CF264" s="4">
        <v>0</v>
      </c>
      <c r="CG264" s="4">
        <v>0</v>
      </c>
      <c r="CH264" s="5" t="s">
        <v>261</v>
      </c>
      <c r="CI264" s="6" t="s">
        <v>262</v>
      </c>
    </row>
    <row r="265" spans="1:87" ht="37.5" hidden="1">
      <c r="A265" s="65" t="s">
        <v>260</v>
      </c>
      <c r="B265" s="3" t="s">
        <v>263</v>
      </c>
      <c r="C265" s="64">
        <v>21</v>
      </c>
      <c r="D265" s="64">
        <v>0</v>
      </c>
      <c r="E265" s="4">
        <v>21</v>
      </c>
      <c r="F265" s="33" t="str">
        <f>IF(Таблица2[[#This Row],[Выпуск 2024 г.]]=Таблица2[[#This Row],[Трудоустроены]]+Таблица2[[#This Row],[индивидуальные предприниматели или самозанятые]]+Таблица2[[#This Row],[Будут трудоустроены]]+Таблица2[[#This Row],[индивидуальные предприниматели или самозанятые29]]+Таблица2[[#This Row],[продолжат обучение без трудоустройства]]+Таблица2[[#This Row],[призваны в армию, будут призваны в армию]]+Таблица2[[#This Row],[находятся в отпуске по уходу за ребенком, будут находиться в отпуске по уходу за ребенком]]+Таблица2[[#This Row],[Зарегистрированы в центрах занятости в качестве безработных (получают пособие по безработице) и не планируют трудоустраиваться]]+Таблица2[[#This Row],[Не планируют трудоустраиваться, в том числе по причинам получения иных социальных льгот ]]+Таблица2[[#This Row],[Иные причины нахождения под риском нетрудоустройства]]+Таблица2[[#This Row],[Тяжелое состояние здоровья, не позволяющее трудоустраиваться]]+Таблица2[[#This Row],[Находятся под следствием, отбывают наказание]]+Таблица2[[#This Row],[Переезд за пределы Российской Федерации]]+Таблица2[[#This Row],[Не могут трудоустраиваться в связи с уходом за больными родственниками, в связи с иными семейными обстоятельствами]], "+", "Не сходится сумма")</f>
        <v>+</v>
      </c>
      <c r="G265" s="4">
        <v>4</v>
      </c>
      <c r="H265" s="33" t="str">
        <f>IF(Таблица2[[#This Row],[Из них (из 3): трудоустроены по получаемой профессии, специальности]]&lt;=Таблица2[[#This Row],[Трудоустроены]], "+", "Не сход 3 и 4")</f>
        <v>+</v>
      </c>
      <c r="I265" s="33" t="str">
        <f>IF(Таблица2[[#This Row],[Из них (из 3): продолжат обучение]]&lt;=Таблица2[[#This Row],[Трудоустроены]], "+", "Несход 3 и 5")</f>
        <v>+</v>
      </c>
      <c r="J265" s="33" t="str">
        <f>IF(Таблица2[[#This Row],[Трудоустроены]]=Таблица2[[#This Row],[в отрасли образования]]+Таблица2[[#This Row],[в медицинской отрасли]]+Таблица2[[#This Row],[в отрасли сферы услуг, туризма]]+Таблица2[[#This Row],[в отрасли сферы торговли, организациях финансового сектора]]+Таблица2[[#This Row],[в отрасли правоохранительной сферы и управления]]+Таблица2[[#This Row],[в отрасли средств массовой информации]]+Таблица2[[#This Row],[на предприятия оборонно-промышленного комплекса]]+Таблица2[[#This Row],[машиностроения (кроме оборонно-промышленного комплекса)]]+Таблица2[[#This Row],[сельского хозяйства]]+Таблица2[[#This Row],[металлургии ]]+Таблица2[[#This Row],[железнодорожного транспорта]]+Таблица2[[#This Row],[легкой промышленности]]+Таблица2[[#This Row],[химической отрасли]]+Таблица2[[#This Row],[атомной отрасли (кроме оборонно-промышленного комплекса)]]+Таблица2[[#This Row],[фармацевтической отрасли]]+Таблица2[[#This Row],[отрасли информационных технологий]]+Таблица2[[#This Row],[радиоэлектроники (кроме оборонно-промышленного комплекса)]]+Таблица2[[#This Row],[топливно-энергетического комплекса (кроме оборонно-промышленного комплекса)]]+Таблица2[[#This Row],[транспортной отрасли]]+Таблица2[[#This Row],[горнодобывающей отрасли]]+Таблица2[[#This Row],[отрасли электротехнической промышленности (кроме оборонно-промышленного комплекса)]]+Таблица2[[#This Row],[лесной промышленности]]+Таблица2[[#This Row],[строительной отрасли]]+Таблица2[[#This Row],[отрасли электронной промышленности (кроме оборонно-промышленного комплекса)]]+Таблица2[[#This Row],[индустрии робототехники]]+Таблица2[[#This Row],[в отрасли искусства]]+Таблица2[[#This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 "+", "ОШИБКА")</f>
        <v>+</v>
      </c>
      <c r="K265" s="4">
        <v>4</v>
      </c>
      <c r="L265" s="4">
        <v>0</v>
      </c>
      <c r="M265" s="4">
        <v>0</v>
      </c>
      <c r="N265" s="4">
        <v>0</v>
      </c>
      <c r="O265" s="4">
        <v>0</v>
      </c>
      <c r="P265" s="4">
        <v>0</v>
      </c>
      <c r="Q265" s="4">
        <v>0</v>
      </c>
      <c r="R265" s="4">
        <v>0</v>
      </c>
      <c r="S265" s="4">
        <v>0</v>
      </c>
      <c r="T265" s="4">
        <v>1</v>
      </c>
      <c r="U265" s="4">
        <v>0</v>
      </c>
      <c r="V265" s="4">
        <v>0</v>
      </c>
      <c r="W265" s="4">
        <v>0</v>
      </c>
      <c r="X265" s="4">
        <v>0</v>
      </c>
      <c r="Y265" s="4">
        <v>0</v>
      </c>
      <c r="Z265" s="4">
        <v>0</v>
      </c>
      <c r="AA265" s="4">
        <v>0</v>
      </c>
      <c r="AB265" s="4">
        <v>0</v>
      </c>
      <c r="AC265" s="4">
        <v>0</v>
      </c>
      <c r="AD265" s="4">
        <v>0</v>
      </c>
      <c r="AE265" s="4">
        <v>0</v>
      </c>
      <c r="AF265" s="4">
        <v>0</v>
      </c>
      <c r="AG265" s="4">
        <v>0</v>
      </c>
      <c r="AH265" s="4">
        <v>0</v>
      </c>
      <c r="AI265" s="4">
        <v>3</v>
      </c>
      <c r="AJ265" s="4">
        <v>0</v>
      </c>
      <c r="AK265" s="4">
        <v>0</v>
      </c>
      <c r="AL265" s="4">
        <v>0</v>
      </c>
      <c r="AM265" s="4">
        <v>0</v>
      </c>
      <c r="AN265" s="4">
        <v>0</v>
      </c>
      <c r="AO265" s="12">
        <v>1</v>
      </c>
      <c r="AP265" s="33" t="str">
        <f>IF(Таблица2[[#This Row],[из них (из 34): трудоустраиваются по полученной профессии, специальности]]&lt;=Таблица2[[#This Row],[Будут трудоустроены]], "+", "Не сход 34 и 35")</f>
        <v>+</v>
      </c>
      <c r="AQ265" s="33" t="str">
        <f>IF(Таблица2[[#This Row],[из них (из 34) продолжат обучение
]]&lt;=Таблица2[[#This Row],[Будут трудоустроены]], "+", "Не сход 34 и 36")</f>
        <v>+</v>
      </c>
      <c r="AR265" s="33" t="str">
        <f>IF(Таблица2[[#This Row],[Будут трудоустроены]]=Таблица2[[#This Row],[в отрасли образования2]]+Таблица2[[#This Row],[в медицинской отрасли3]]+Таблица2[[#This Row],[в отрасли сферы услуг, туризма4]]+Таблица2[[#This Row],[в отрасли сферы торговли, организациях финансового сектора5]]+Таблица2[[#This Row],[в отрасли правоохранительной сферы и управления6]]+Таблица2[[#This Row],[на предприятия оборонно-промышленного комплекса8]]+Таблица2[[#This Row],[в отрасли средств массовой информации7]]+Таблица2[[#This Row],[машиностроения (кроме оборонно-промышленного комплекса)9]]+Таблица2[[#This Row],[сельского хозяйства10]]+Таблица2[[#This Row],[металлургии 11]]+Таблица2[[#This Row],[железнодорожного транспорта12]]+Таблица2[[#This Row],[легкой промышленности13]]+Таблица2[[#This Row],[химической отрасли14]]+Таблица2[[#This Row],[атомной отрасли (кроме оборонно-промышленного комплекса)15]]+Таблица2[[#This Row],[фармацевтической отрасли16]]+Таблица2[[#This Row],[отрасли информационных технологий17]]+Таблица2[[#This Row],[радиоэлектроники (кроме оборонно-промышленного комплекса)18]]+Таблица2[[#This Row],[топливно-энергетического комплекса (кроме оборонно-промышленного комплекса)19]]+Таблица2[[#This Row],[транспортной отрасли20]]+Таблица2[[#This Row],[горнодобывающей отрасли21]]+Таблица2[[#This Row],[отрасли электротехнической промышленности (кроме оборонно-промышленного комплекса)22]]+Таблица2[[#This Row],[лесной промышленности23]]+Таблица2[[#This Row],[строительной отрасли24]]+Таблица2[[#This Row],[отрасли электронной промышленности (кроме оборонно-промышленного комплекса)25]]+Таблица2[[#This Row],[индустрии робототехники26]]+Таблица2[[#This Row],[в отрасли искусства27]]+Таблица2[[#This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спорт28]], "+", "ОШИБКА")</f>
        <v>+</v>
      </c>
      <c r="AS265" s="4">
        <v>0</v>
      </c>
      <c r="AT265" s="4">
        <v>0</v>
      </c>
      <c r="AU265" s="4">
        <v>0</v>
      </c>
      <c r="AV265" s="4">
        <v>0</v>
      </c>
      <c r="AW265" s="4">
        <v>0</v>
      </c>
      <c r="AX265" s="4">
        <v>0</v>
      </c>
      <c r="AY265" s="4">
        <v>0</v>
      </c>
      <c r="AZ265" s="4">
        <v>0</v>
      </c>
      <c r="BA265" s="4">
        <v>0</v>
      </c>
      <c r="BB265" s="4">
        <v>0</v>
      </c>
      <c r="BC265" s="4">
        <v>0</v>
      </c>
      <c r="BD265" s="4">
        <v>0</v>
      </c>
      <c r="BE265" s="4">
        <v>0</v>
      </c>
      <c r="BF265" s="4">
        <v>0</v>
      </c>
      <c r="BG265" s="4">
        <v>0</v>
      </c>
      <c r="BH265" s="4">
        <v>0</v>
      </c>
      <c r="BI265" s="4">
        <v>0</v>
      </c>
      <c r="BJ265" s="4">
        <v>0</v>
      </c>
      <c r="BK265" s="4">
        <v>0</v>
      </c>
      <c r="BL265" s="4">
        <v>0</v>
      </c>
      <c r="BM265" s="4">
        <v>0</v>
      </c>
      <c r="BN265" s="4">
        <v>0</v>
      </c>
      <c r="BO265" s="4">
        <v>0</v>
      </c>
      <c r="BP265" s="4">
        <v>0</v>
      </c>
      <c r="BQ265" s="4">
        <v>1</v>
      </c>
      <c r="BR265" s="4">
        <v>0</v>
      </c>
      <c r="BS265" s="4">
        <v>0</v>
      </c>
      <c r="BT265" s="4">
        <v>0</v>
      </c>
      <c r="BU265" s="4">
        <v>0</v>
      </c>
      <c r="BV265" s="4">
        <v>0</v>
      </c>
      <c r="BW265" s="4">
        <v>1</v>
      </c>
      <c r="BX265" s="4">
        <v>15</v>
      </c>
      <c r="BY265" s="4">
        <v>0</v>
      </c>
      <c r="BZ265" s="4">
        <v>0</v>
      </c>
      <c r="CA265" s="4">
        <v>0</v>
      </c>
      <c r="CB265" s="4">
        <v>0</v>
      </c>
      <c r="CC265" s="4">
        <v>0</v>
      </c>
      <c r="CD265" s="4">
        <v>0</v>
      </c>
      <c r="CE265" s="4">
        <v>0</v>
      </c>
      <c r="CF265" s="4">
        <v>0</v>
      </c>
      <c r="CG265" s="4">
        <v>0</v>
      </c>
      <c r="CH265" s="5" t="s">
        <v>261</v>
      </c>
      <c r="CI265" s="6" t="s">
        <v>264</v>
      </c>
    </row>
    <row r="266" spans="1:87" ht="37.5" hidden="1">
      <c r="A266" s="65" t="s">
        <v>260</v>
      </c>
      <c r="B266" s="3" t="s">
        <v>132</v>
      </c>
      <c r="C266" s="64">
        <v>24</v>
      </c>
      <c r="D266" s="64">
        <v>0</v>
      </c>
      <c r="E266" s="4">
        <v>24</v>
      </c>
      <c r="F266" s="33" t="str">
        <f>IF(Таблица2[[#This Row],[Выпуск 2024 г.]]=Таблица2[[#This Row],[Трудоустроены]]+Таблица2[[#This Row],[индивидуальные предприниматели или самозанятые]]+Таблица2[[#This Row],[Будут трудоустроены]]+Таблица2[[#This Row],[индивидуальные предприниматели или самозанятые29]]+Таблица2[[#This Row],[продолжат обучение без трудоустройства]]+Таблица2[[#This Row],[призваны в армию, будут призваны в армию]]+Таблица2[[#This Row],[находятся в отпуске по уходу за ребенком, будут находиться в отпуске по уходу за ребенком]]+Таблица2[[#This Row],[Зарегистрированы в центрах занятости в качестве безработных (получают пособие по безработице) и не планируют трудоустраиваться]]+Таблица2[[#This Row],[Не планируют трудоустраиваться, в том числе по причинам получения иных социальных льгот ]]+Таблица2[[#This Row],[Иные причины нахождения под риском нетрудоустройства]]+Таблица2[[#This Row],[Тяжелое состояние здоровья, не позволяющее трудоустраиваться]]+Таблица2[[#This Row],[Находятся под следствием, отбывают наказание]]+Таблица2[[#This Row],[Переезд за пределы Российской Федерации]]+Таблица2[[#This Row],[Не могут трудоустраиваться в связи с уходом за больными родственниками, в связи с иными семейными обстоятельствами]], "+", "Не сходится сумма")</f>
        <v>+</v>
      </c>
      <c r="G266" s="4">
        <v>3</v>
      </c>
      <c r="H266" s="33" t="str">
        <f>IF(Таблица2[[#This Row],[Из них (из 3): трудоустроены по получаемой профессии, специальности]]&lt;=Таблица2[[#This Row],[Трудоустроены]], "+", "Не сход 3 и 4")</f>
        <v>+</v>
      </c>
      <c r="I266" s="33" t="str">
        <f>IF(Таблица2[[#This Row],[Из них (из 3): продолжат обучение]]&lt;=Таблица2[[#This Row],[Трудоустроены]], "+", "Несход 3 и 5")</f>
        <v>+</v>
      </c>
      <c r="J266" s="33" t="str">
        <f>IF(Таблица2[[#This Row],[Трудоустроены]]=Таблица2[[#This Row],[в отрасли образования]]+Таблица2[[#This Row],[в медицинской отрасли]]+Таблица2[[#This Row],[в отрасли сферы услуг, туризма]]+Таблица2[[#This Row],[в отрасли сферы торговли, организациях финансового сектора]]+Таблица2[[#This Row],[в отрасли правоохранительной сферы и управления]]+Таблица2[[#This Row],[в отрасли средств массовой информации]]+Таблица2[[#This Row],[на предприятия оборонно-промышленного комплекса]]+Таблица2[[#This Row],[машиностроения (кроме оборонно-промышленного комплекса)]]+Таблица2[[#This Row],[сельского хозяйства]]+Таблица2[[#This Row],[металлургии ]]+Таблица2[[#This Row],[железнодорожного транспорта]]+Таблица2[[#This Row],[легкой промышленности]]+Таблица2[[#This Row],[химической отрасли]]+Таблица2[[#This Row],[атомной отрасли (кроме оборонно-промышленного комплекса)]]+Таблица2[[#This Row],[фармацевтической отрасли]]+Таблица2[[#This Row],[отрасли информационных технологий]]+Таблица2[[#This Row],[радиоэлектроники (кроме оборонно-промышленного комплекса)]]+Таблица2[[#This Row],[топливно-энергетического комплекса (кроме оборонно-промышленного комплекса)]]+Таблица2[[#This Row],[транспортной отрасли]]+Таблица2[[#This Row],[горнодобывающей отрасли]]+Таблица2[[#This Row],[отрасли электротехнической промышленности (кроме оборонно-промышленного комплекса)]]+Таблица2[[#This Row],[лесной промышленности]]+Таблица2[[#This Row],[строительной отрасли]]+Таблица2[[#This Row],[отрасли электронной промышленности (кроме оборонно-промышленного комплекса)]]+Таблица2[[#This Row],[индустрии робототехники]]+Таблица2[[#This Row],[в отрасли искусства]]+Таблица2[[#This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 "+", "ОШИБКА")</f>
        <v>+</v>
      </c>
      <c r="K266" s="4">
        <v>3</v>
      </c>
      <c r="L266" s="4">
        <v>0</v>
      </c>
      <c r="M266" s="4">
        <v>0</v>
      </c>
      <c r="N266" s="4">
        <v>0</v>
      </c>
      <c r="O266" s="4">
        <v>0</v>
      </c>
      <c r="P266" s="4">
        <v>0</v>
      </c>
      <c r="Q266" s="4">
        <v>0</v>
      </c>
      <c r="R266" s="4">
        <v>0</v>
      </c>
      <c r="S266" s="4">
        <v>3</v>
      </c>
      <c r="T266" s="4">
        <v>0</v>
      </c>
      <c r="U266" s="4">
        <v>0</v>
      </c>
      <c r="V266" s="4">
        <v>0</v>
      </c>
      <c r="W266" s="4">
        <v>0</v>
      </c>
      <c r="X266" s="4">
        <v>0</v>
      </c>
      <c r="Y266" s="4">
        <v>0</v>
      </c>
      <c r="Z266" s="4">
        <v>0</v>
      </c>
      <c r="AA266" s="4">
        <v>0</v>
      </c>
      <c r="AB266" s="4">
        <v>0</v>
      </c>
      <c r="AC266" s="4">
        <v>0</v>
      </c>
      <c r="AD266" s="4">
        <v>0</v>
      </c>
      <c r="AE266" s="4">
        <v>0</v>
      </c>
      <c r="AF266" s="4">
        <v>0</v>
      </c>
      <c r="AG266" s="4">
        <v>0</v>
      </c>
      <c r="AH266" s="4">
        <v>0</v>
      </c>
      <c r="AI266" s="4">
        <v>0</v>
      </c>
      <c r="AJ266" s="4">
        <v>0</v>
      </c>
      <c r="AK266" s="4">
        <v>0</v>
      </c>
      <c r="AL266" s="4">
        <v>0</v>
      </c>
      <c r="AM266" s="4">
        <v>0</v>
      </c>
      <c r="AN266" s="4">
        <v>0</v>
      </c>
      <c r="AO266" s="12">
        <v>0</v>
      </c>
      <c r="AP266" s="33" t="str">
        <f>IF(Таблица2[[#This Row],[из них (из 34): трудоустраиваются по полученной профессии, специальности]]&lt;=Таблица2[[#This Row],[Будут трудоустроены]], "+", "Не сход 34 и 35")</f>
        <v>+</v>
      </c>
      <c r="AQ266" s="33" t="str">
        <f>IF(Таблица2[[#This Row],[из них (из 34) продолжат обучение
]]&lt;=Таблица2[[#This Row],[Будут трудоустроены]], "+", "Не сход 34 и 36")</f>
        <v>+</v>
      </c>
      <c r="AR266" s="33" t="str">
        <f>IF(Таблица2[[#This Row],[Будут трудоустроены]]=Таблица2[[#This Row],[в отрасли образования2]]+Таблица2[[#This Row],[в медицинской отрасли3]]+Таблица2[[#This Row],[в отрасли сферы услуг, туризма4]]+Таблица2[[#This Row],[в отрасли сферы торговли, организациях финансового сектора5]]+Таблица2[[#This Row],[в отрасли правоохранительной сферы и управления6]]+Таблица2[[#This Row],[на предприятия оборонно-промышленного комплекса8]]+Таблица2[[#This Row],[в отрасли средств массовой информации7]]+Таблица2[[#This Row],[машиностроения (кроме оборонно-промышленного комплекса)9]]+Таблица2[[#This Row],[сельского хозяйства10]]+Таблица2[[#This Row],[металлургии 11]]+Таблица2[[#This Row],[железнодорожного транспорта12]]+Таблица2[[#This Row],[легкой промышленности13]]+Таблица2[[#This Row],[химической отрасли14]]+Таблица2[[#This Row],[атомной отрасли (кроме оборонно-промышленного комплекса)15]]+Таблица2[[#This Row],[фармацевтической отрасли16]]+Таблица2[[#This Row],[отрасли информационных технологий17]]+Таблица2[[#This Row],[радиоэлектроники (кроме оборонно-промышленного комплекса)18]]+Таблица2[[#This Row],[топливно-энергетического комплекса (кроме оборонно-промышленного комплекса)19]]+Таблица2[[#This Row],[транспортной отрасли20]]+Таблица2[[#This Row],[горнодобывающей отрасли21]]+Таблица2[[#This Row],[отрасли электротехнической промышленности (кроме оборонно-промышленного комплекса)22]]+Таблица2[[#This Row],[лесной промышленности23]]+Таблица2[[#This Row],[строительной отрасли24]]+Таблица2[[#This Row],[отрасли электронной промышленности (кроме оборонно-промышленного комплекса)25]]+Таблица2[[#This Row],[индустрии робототехники26]]+Таблица2[[#This Row],[в отрасли искусства27]]+Таблица2[[#This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спорт28]], "+", "ОШИБКА")</f>
        <v>+</v>
      </c>
      <c r="AS266" s="4">
        <v>0</v>
      </c>
      <c r="AT266" s="4">
        <v>0</v>
      </c>
      <c r="AU266" s="4">
        <v>0</v>
      </c>
      <c r="AV266" s="4">
        <v>0</v>
      </c>
      <c r="AW266" s="4">
        <v>0</v>
      </c>
      <c r="AX266" s="4">
        <v>0</v>
      </c>
      <c r="AY266" s="4">
        <v>0</v>
      </c>
      <c r="AZ266" s="4">
        <v>0</v>
      </c>
      <c r="BA266" s="4">
        <v>0</v>
      </c>
      <c r="BB266" s="4">
        <v>0</v>
      </c>
      <c r="BC266" s="4">
        <v>0</v>
      </c>
      <c r="BD266" s="4">
        <v>0</v>
      </c>
      <c r="BE266" s="4">
        <v>0</v>
      </c>
      <c r="BF266" s="4">
        <v>0</v>
      </c>
      <c r="BG266" s="4">
        <v>0</v>
      </c>
      <c r="BH266" s="4">
        <v>0</v>
      </c>
      <c r="BI266" s="4">
        <v>0</v>
      </c>
      <c r="BJ266" s="4">
        <v>0</v>
      </c>
      <c r="BK266" s="4">
        <v>0</v>
      </c>
      <c r="BL266" s="4">
        <v>0</v>
      </c>
      <c r="BM266" s="4">
        <v>0</v>
      </c>
      <c r="BN266" s="4">
        <v>0</v>
      </c>
      <c r="BO266" s="4">
        <v>0</v>
      </c>
      <c r="BP266" s="4">
        <v>0</v>
      </c>
      <c r="BQ266" s="4">
        <v>0</v>
      </c>
      <c r="BR266" s="4">
        <v>0</v>
      </c>
      <c r="BS266" s="4">
        <v>0</v>
      </c>
      <c r="BT266" s="4">
        <v>0</v>
      </c>
      <c r="BU266" s="4">
        <v>0</v>
      </c>
      <c r="BV266" s="4">
        <v>0</v>
      </c>
      <c r="BW266" s="4">
        <v>3</v>
      </c>
      <c r="BX266" s="4">
        <v>18</v>
      </c>
      <c r="BY266" s="4">
        <v>0</v>
      </c>
      <c r="BZ266" s="4">
        <v>0</v>
      </c>
      <c r="CA266" s="4">
        <v>0</v>
      </c>
      <c r="CB266" s="4">
        <v>0</v>
      </c>
      <c r="CC266" s="4">
        <v>0</v>
      </c>
      <c r="CD266" s="4">
        <v>0</v>
      </c>
      <c r="CE266" s="4">
        <v>0</v>
      </c>
      <c r="CF266" s="4">
        <v>0</v>
      </c>
      <c r="CG266" s="4">
        <v>0</v>
      </c>
      <c r="CH266" s="5" t="s">
        <v>261</v>
      </c>
      <c r="CI266" s="6" t="s">
        <v>265</v>
      </c>
    </row>
    <row r="267" spans="1:87" ht="37.5" hidden="1">
      <c r="A267" s="65" t="s">
        <v>260</v>
      </c>
      <c r="B267" s="3" t="s">
        <v>185</v>
      </c>
      <c r="C267" s="64">
        <v>17</v>
      </c>
      <c r="D267" s="64">
        <v>0</v>
      </c>
      <c r="E267" s="4">
        <v>17</v>
      </c>
      <c r="F267" s="33" t="str">
        <f>IF(Таблица2[[#This Row],[Выпуск 2024 г.]]=Таблица2[[#This Row],[Трудоустроены]]+Таблица2[[#This Row],[индивидуальные предприниматели или самозанятые]]+Таблица2[[#This Row],[Будут трудоустроены]]+Таблица2[[#This Row],[индивидуальные предприниматели или самозанятые29]]+Таблица2[[#This Row],[продолжат обучение без трудоустройства]]+Таблица2[[#This Row],[призваны в армию, будут призваны в армию]]+Таблица2[[#This Row],[находятся в отпуске по уходу за ребенком, будут находиться в отпуске по уходу за ребенком]]+Таблица2[[#This Row],[Зарегистрированы в центрах занятости в качестве безработных (получают пособие по безработице) и не планируют трудоустраиваться]]+Таблица2[[#This Row],[Не планируют трудоустраиваться, в том числе по причинам получения иных социальных льгот ]]+Таблица2[[#This Row],[Иные причины нахождения под риском нетрудоустройства]]+Таблица2[[#This Row],[Тяжелое состояние здоровья, не позволяющее трудоустраиваться]]+Таблица2[[#This Row],[Находятся под следствием, отбывают наказание]]+Таблица2[[#This Row],[Переезд за пределы Российской Федерации]]+Таблица2[[#This Row],[Не могут трудоустраиваться в связи с уходом за больными родственниками, в связи с иными семейными обстоятельствами]], "+", "Не сходится сумма")</f>
        <v>+</v>
      </c>
      <c r="G267" s="4">
        <v>15</v>
      </c>
      <c r="H267" s="33" t="str">
        <f>IF(Таблица2[[#This Row],[Из них (из 3): трудоустроены по получаемой профессии, специальности]]&lt;=Таблица2[[#This Row],[Трудоустроены]], "+", "Не сход 3 и 4")</f>
        <v>+</v>
      </c>
      <c r="I267" s="33" t="str">
        <f>IF(Таблица2[[#This Row],[Из них (из 3): продолжат обучение]]&lt;=Таблица2[[#This Row],[Трудоустроены]], "+", "Несход 3 и 5")</f>
        <v>+</v>
      </c>
      <c r="J267" s="33" t="str">
        <f>IF(Таблица2[[#This Row],[Трудоустроены]]=Таблица2[[#This Row],[в отрасли образования]]+Таблица2[[#This Row],[в медицинской отрасли]]+Таблица2[[#This Row],[в отрасли сферы услуг, туризма]]+Таблица2[[#This Row],[в отрасли сферы торговли, организациях финансового сектора]]+Таблица2[[#This Row],[в отрасли правоохранительной сферы и управления]]+Таблица2[[#This Row],[в отрасли средств массовой информации]]+Таблица2[[#This Row],[на предприятия оборонно-промышленного комплекса]]+Таблица2[[#This Row],[машиностроения (кроме оборонно-промышленного комплекса)]]+Таблица2[[#This Row],[сельского хозяйства]]+Таблица2[[#This Row],[металлургии ]]+Таблица2[[#This Row],[железнодорожного транспорта]]+Таблица2[[#This Row],[легкой промышленности]]+Таблица2[[#This Row],[химической отрасли]]+Таблица2[[#This Row],[атомной отрасли (кроме оборонно-промышленного комплекса)]]+Таблица2[[#This Row],[фармацевтической отрасли]]+Таблица2[[#This Row],[отрасли информационных технологий]]+Таблица2[[#This Row],[радиоэлектроники (кроме оборонно-промышленного комплекса)]]+Таблица2[[#This Row],[топливно-энергетического комплекса (кроме оборонно-промышленного комплекса)]]+Таблица2[[#This Row],[транспортной отрасли]]+Таблица2[[#This Row],[горнодобывающей отрасли]]+Таблица2[[#This Row],[отрасли электротехнической промышленности (кроме оборонно-промышленного комплекса)]]+Таблица2[[#This Row],[лесной промышленности]]+Таблица2[[#This Row],[строительной отрасли]]+Таблица2[[#This Row],[отрасли электронной промышленности (кроме оборонно-промышленного комплекса)]]+Таблица2[[#This Row],[индустрии робототехники]]+Таблица2[[#This Row],[в отрасли искусства]]+Таблица2[[#This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 "+", "ОШИБКА")</f>
        <v>+</v>
      </c>
      <c r="K267" s="4">
        <v>15</v>
      </c>
      <c r="L267" s="4">
        <v>0</v>
      </c>
      <c r="M267" s="4">
        <v>0</v>
      </c>
      <c r="N267" s="4">
        <v>0</v>
      </c>
      <c r="O267" s="4">
        <v>0</v>
      </c>
      <c r="P267" s="4">
        <v>0</v>
      </c>
      <c r="Q267" s="4">
        <v>0</v>
      </c>
      <c r="R267" s="4">
        <v>0</v>
      </c>
      <c r="S267" s="4">
        <v>0</v>
      </c>
      <c r="T267" s="4">
        <v>0</v>
      </c>
      <c r="U267" s="4">
        <v>0</v>
      </c>
      <c r="V267" s="4">
        <v>0</v>
      </c>
      <c r="W267" s="4">
        <v>0</v>
      </c>
      <c r="X267" s="4">
        <v>0</v>
      </c>
      <c r="Y267" s="4">
        <v>0</v>
      </c>
      <c r="Z267" s="4">
        <v>0</v>
      </c>
      <c r="AA267" s="4">
        <v>0</v>
      </c>
      <c r="AB267" s="4">
        <v>0</v>
      </c>
      <c r="AC267" s="4">
        <v>0</v>
      </c>
      <c r="AD267" s="4">
        <v>0</v>
      </c>
      <c r="AE267" s="4">
        <v>0</v>
      </c>
      <c r="AF267" s="4">
        <v>0</v>
      </c>
      <c r="AG267" s="4">
        <v>0</v>
      </c>
      <c r="AH267" s="4">
        <v>0</v>
      </c>
      <c r="AI267" s="4">
        <v>15</v>
      </c>
      <c r="AJ267" s="4">
        <v>0</v>
      </c>
      <c r="AK267" s="4">
        <v>0</v>
      </c>
      <c r="AL267" s="4">
        <v>0</v>
      </c>
      <c r="AM267" s="4">
        <v>0</v>
      </c>
      <c r="AN267" s="4">
        <v>0</v>
      </c>
      <c r="AO267" s="12">
        <v>0</v>
      </c>
      <c r="AP267" s="33" t="str">
        <f>IF(Таблица2[[#This Row],[из них (из 34): трудоустраиваются по полученной профессии, специальности]]&lt;=Таблица2[[#This Row],[Будут трудоустроены]], "+", "Не сход 34 и 35")</f>
        <v>+</v>
      </c>
      <c r="AQ267" s="33" t="str">
        <f>IF(Таблица2[[#This Row],[из них (из 34) продолжат обучение
]]&lt;=Таблица2[[#This Row],[Будут трудоустроены]], "+", "Не сход 34 и 36")</f>
        <v>+</v>
      </c>
      <c r="AR267" s="33" t="str">
        <f>IF(Таблица2[[#This Row],[Будут трудоустроены]]=Таблица2[[#This Row],[в отрасли образования2]]+Таблица2[[#This Row],[в медицинской отрасли3]]+Таблица2[[#This Row],[в отрасли сферы услуг, туризма4]]+Таблица2[[#This Row],[в отрасли сферы торговли, организациях финансового сектора5]]+Таблица2[[#This Row],[в отрасли правоохранительной сферы и управления6]]+Таблица2[[#This Row],[на предприятия оборонно-промышленного комплекса8]]+Таблица2[[#This Row],[в отрасли средств массовой информации7]]+Таблица2[[#This Row],[машиностроения (кроме оборонно-промышленного комплекса)9]]+Таблица2[[#This Row],[сельского хозяйства10]]+Таблица2[[#This Row],[металлургии 11]]+Таблица2[[#This Row],[железнодорожного транспорта12]]+Таблица2[[#This Row],[легкой промышленности13]]+Таблица2[[#This Row],[химической отрасли14]]+Таблица2[[#This Row],[атомной отрасли (кроме оборонно-промышленного комплекса)15]]+Таблица2[[#This Row],[фармацевтической отрасли16]]+Таблица2[[#This Row],[отрасли информационных технологий17]]+Таблица2[[#This Row],[радиоэлектроники (кроме оборонно-промышленного комплекса)18]]+Таблица2[[#This Row],[топливно-энергетического комплекса (кроме оборонно-промышленного комплекса)19]]+Таблица2[[#This Row],[транспортной отрасли20]]+Таблица2[[#This Row],[горнодобывающей отрасли21]]+Таблица2[[#This Row],[отрасли электротехнической промышленности (кроме оборонно-промышленного комплекса)22]]+Таблица2[[#This Row],[лесной промышленности23]]+Таблица2[[#This Row],[строительной отрасли24]]+Таблица2[[#This Row],[отрасли электронной промышленности (кроме оборонно-промышленного комплекса)25]]+Таблица2[[#This Row],[индустрии робототехники26]]+Таблица2[[#This Row],[в отрасли искусства27]]+Таблица2[[#This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спорт28]], "+", "ОШИБКА")</f>
        <v>+</v>
      </c>
      <c r="AS267" s="4">
        <v>0</v>
      </c>
      <c r="AT267" s="4">
        <v>0</v>
      </c>
      <c r="AU267" s="4">
        <v>0</v>
      </c>
      <c r="AV267" s="4">
        <v>0</v>
      </c>
      <c r="AW267" s="4">
        <v>0</v>
      </c>
      <c r="AX267" s="4">
        <v>0</v>
      </c>
      <c r="AY267" s="4">
        <v>0</v>
      </c>
      <c r="AZ267" s="4">
        <v>0</v>
      </c>
      <c r="BA267" s="4">
        <v>0</v>
      </c>
      <c r="BB267" s="4">
        <v>0</v>
      </c>
      <c r="BC267" s="4">
        <v>0</v>
      </c>
      <c r="BD267" s="4">
        <v>0</v>
      </c>
      <c r="BE267" s="4">
        <v>0</v>
      </c>
      <c r="BF267" s="4">
        <v>0</v>
      </c>
      <c r="BG267" s="4">
        <v>0</v>
      </c>
      <c r="BH267" s="4">
        <v>0</v>
      </c>
      <c r="BI267" s="4">
        <v>0</v>
      </c>
      <c r="BJ267" s="4">
        <v>0</v>
      </c>
      <c r="BK267" s="4">
        <v>0</v>
      </c>
      <c r="BL267" s="4">
        <v>0</v>
      </c>
      <c r="BM267" s="4">
        <v>0</v>
      </c>
      <c r="BN267" s="4">
        <v>0</v>
      </c>
      <c r="BO267" s="4">
        <v>0</v>
      </c>
      <c r="BP267" s="4">
        <v>0</v>
      </c>
      <c r="BQ267" s="4">
        <v>0</v>
      </c>
      <c r="BR267" s="4">
        <v>0</v>
      </c>
      <c r="BS267" s="4">
        <v>0</v>
      </c>
      <c r="BT267" s="4">
        <v>0</v>
      </c>
      <c r="BU267" s="4">
        <v>0</v>
      </c>
      <c r="BV267" s="4">
        <v>0</v>
      </c>
      <c r="BW267" s="4">
        <v>1</v>
      </c>
      <c r="BX267" s="4">
        <v>1</v>
      </c>
      <c r="BY267" s="4">
        <v>0</v>
      </c>
      <c r="BZ267" s="4">
        <v>0</v>
      </c>
      <c r="CA267" s="4">
        <v>0</v>
      </c>
      <c r="CB267" s="4">
        <v>0</v>
      </c>
      <c r="CC267" s="4">
        <v>0</v>
      </c>
      <c r="CD267" s="4">
        <v>0</v>
      </c>
      <c r="CE267" s="4">
        <v>0</v>
      </c>
      <c r="CF267" s="4">
        <v>0</v>
      </c>
      <c r="CG267" s="4">
        <v>0</v>
      </c>
      <c r="CH267" s="5" t="s">
        <v>261</v>
      </c>
      <c r="CI267" s="6" t="s">
        <v>262</v>
      </c>
    </row>
    <row r="268" spans="1:87" ht="37.5" hidden="1">
      <c r="A268" s="65" t="s">
        <v>260</v>
      </c>
      <c r="B268" s="3" t="s">
        <v>106</v>
      </c>
      <c r="C268" s="64">
        <v>18</v>
      </c>
      <c r="D268" s="64">
        <v>0</v>
      </c>
      <c r="E268" s="4">
        <v>18</v>
      </c>
      <c r="F268" s="33" t="str">
        <f>IF(Таблица2[[#This Row],[Выпуск 2024 г.]]=Таблица2[[#This Row],[Трудоустроены]]+Таблица2[[#This Row],[индивидуальные предприниматели или самозанятые]]+Таблица2[[#This Row],[Будут трудоустроены]]+Таблица2[[#This Row],[индивидуальные предприниматели или самозанятые29]]+Таблица2[[#This Row],[продолжат обучение без трудоустройства]]+Таблица2[[#This Row],[призваны в армию, будут призваны в армию]]+Таблица2[[#This Row],[находятся в отпуске по уходу за ребенком, будут находиться в отпуске по уходу за ребенком]]+Таблица2[[#This Row],[Зарегистрированы в центрах занятости в качестве безработных (получают пособие по безработице) и не планируют трудоустраиваться]]+Таблица2[[#This Row],[Не планируют трудоустраиваться, в том числе по причинам получения иных социальных льгот ]]+Таблица2[[#This Row],[Иные причины нахождения под риском нетрудоустройства]]+Таблица2[[#This Row],[Тяжелое состояние здоровья, не позволяющее трудоустраиваться]]+Таблица2[[#This Row],[Находятся под следствием, отбывают наказание]]+Таблица2[[#This Row],[Переезд за пределы Российской Федерации]]+Таблица2[[#This Row],[Не могут трудоустраиваться в связи с уходом за больными родственниками, в связи с иными семейными обстоятельствами]], "+", "Не сходится сумма")</f>
        <v>+</v>
      </c>
      <c r="G268" s="4">
        <v>5</v>
      </c>
      <c r="H268" s="33" t="str">
        <f>IF(Таблица2[[#This Row],[Из них (из 3): трудоустроены по получаемой профессии, специальности]]&lt;=Таблица2[[#This Row],[Трудоустроены]], "+", "Не сход 3 и 4")</f>
        <v>+</v>
      </c>
      <c r="I268" s="33" t="str">
        <f>IF(Таблица2[[#This Row],[Из них (из 3): продолжат обучение]]&lt;=Таблица2[[#This Row],[Трудоустроены]], "+", "Несход 3 и 5")</f>
        <v>+</v>
      </c>
      <c r="J268" s="33" t="str">
        <f>IF(Таблица2[[#This Row],[Трудоустроены]]=Таблица2[[#This Row],[в отрасли образования]]+Таблица2[[#This Row],[в медицинской отрасли]]+Таблица2[[#This Row],[в отрасли сферы услуг, туризма]]+Таблица2[[#This Row],[в отрасли сферы торговли, организациях финансового сектора]]+Таблица2[[#This Row],[в отрасли правоохранительной сферы и управления]]+Таблица2[[#This Row],[в отрасли средств массовой информации]]+Таблица2[[#This Row],[на предприятия оборонно-промышленного комплекса]]+Таблица2[[#This Row],[машиностроения (кроме оборонно-промышленного комплекса)]]+Таблица2[[#This Row],[сельского хозяйства]]+Таблица2[[#This Row],[металлургии ]]+Таблица2[[#This Row],[железнодорожного транспорта]]+Таблица2[[#This Row],[легкой промышленности]]+Таблица2[[#This Row],[химической отрасли]]+Таблица2[[#This Row],[атомной отрасли (кроме оборонно-промышленного комплекса)]]+Таблица2[[#This Row],[фармацевтической отрасли]]+Таблица2[[#This Row],[отрасли информационных технологий]]+Таблица2[[#This Row],[радиоэлектроники (кроме оборонно-промышленного комплекса)]]+Таблица2[[#This Row],[топливно-энергетического комплекса (кроме оборонно-промышленного комплекса)]]+Таблица2[[#This Row],[транспортной отрасли]]+Таблица2[[#This Row],[горнодобывающей отрасли]]+Таблица2[[#This Row],[отрасли электротехнической промышленности (кроме оборонно-промышленного комплекса)]]+Таблица2[[#This Row],[лесной промышленности]]+Таблица2[[#This Row],[строительной отрасли]]+Таблица2[[#This Row],[отрасли электронной промышленности (кроме оборонно-промышленного комплекса)]]+Таблица2[[#This Row],[индустрии робототехники]]+Таблица2[[#This Row],[в отрасли искусства]]+Таблица2[[#This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 "+", "ОШИБКА")</f>
        <v>+</v>
      </c>
      <c r="K268" s="4">
        <v>5</v>
      </c>
      <c r="L268" s="4">
        <v>0</v>
      </c>
      <c r="M268" s="4">
        <v>0</v>
      </c>
      <c r="N268" s="4">
        <v>0</v>
      </c>
      <c r="O268" s="4">
        <v>0</v>
      </c>
      <c r="P268" s="4">
        <v>0</v>
      </c>
      <c r="Q268" s="4">
        <v>0</v>
      </c>
      <c r="R268" s="4">
        <v>0</v>
      </c>
      <c r="S268" s="4">
        <v>0</v>
      </c>
      <c r="T268" s="4">
        <v>0</v>
      </c>
      <c r="U268" s="4">
        <v>0</v>
      </c>
      <c r="V268" s="4">
        <v>0</v>
      </c>
      <c r="W268" s="4">
        <v>0</v>
      </c>
      <c r="X268" s="4">
        <v>0</v>
      </c>
      <c r="Y268" s="4">
        <v>0</v>
      </c>
      <c r="Z268" s="4">
        <v>0</v>
      </c>
      <c r="AA268" s="4">
        <v>0</v>
      </c>
      <c r="AB268" s="4">
        <v>0</v>
      </c>
      <c r="AC268" s="4">
        <v>0</v>
      </c>
      <c r="AD268" s="4">
        <v>0</v>
      </c>
      <c r="AE268" s="4">
        <v>0</v>
      </c>
      <c r="AF268" s="4">
        <v>0</v>
      </c>
      <c r="AG268" s="4">
        <v>0</v>
      </c>
      <c r="AH268" s="4">
        <v>0</v>
      </c>
      <c r="AI268" s="4">
        <v>5</v>
      </c>
      <c r="AJ268" s="4">
        <v>0</v>
      </c>
      <c r="AK268" s="4">
        <v>0</v>
      </c>
      <c r="AL268" s="4">
        <v>0</v>
      </c>
      <c r="AM268" s="4">
        <v>0</v>
      </c>
      <c r="AN268" s="4">
        <v>0</v>
      </c>
      <c r="AO268" s="12">
        <v>3</v>
      </c>
      <c r="AP268" s="33" t="str">
        <f>IF(Таблица2[[#This Row],[из них (из 34): трудоустраиваются по полученной профессии, специальности]]&lt;=Таблица2[[#This Row],[Будут трудоустроены]], "+", "Не сход 34 и 35")</f>
        <v>+</v>
      </c>
      <c r="AQ268" s="33" t="str">
        <f>IF(Таблица2[[#This Row],[из них (из 34) продолжат обучение
]]&lt;=Таблица2[[#This Row],[Будут трудоустроены]], "+", "Не сход 34 и 36")</f>
        <v>+</v>
      </c>
      <c r="AR268" s="33" t="str">
        <f>IF(Таблица2[[#This Row],[Будут трудоустроены]]=Таблица2[[#This Row],[в отрасли образования2]]+Таблица2[[#This Row],[в медицинской отрасли3]]+Таблица2[[#This Row],[в отрасли сферы услуг, туризма4]]+Таблица2[[#This Row],[в отрасли сферы торговли, организациях финансового сектора5]]+Таблица2[[#This Row],[в отрасли правоохранительной сферы и управления6]]+Таблица2[[#This Row],[на предприятия оборонно-промышленного комплекса8]]+Таблица2[[#This Row],[в отрасли средств массовой информации7]]+Таблица2[[#This Row],[машиностроения (кроме оборонно-промышленного комплекса)9]]+Таблица2[[#This Row],[сельского хозяйства10]]+Таблица2[[#This Row],[металлургии 11]]+Таблица2[[#This Row],[железнодорожного транспорта12]]+Таблица2[[#This Row],[легкой промышленности13]]+Таблица2[[#This Row],[химической отрасли14]]+Таблица2[[#This Row],[атомной отрасли (кроме оборонно-промышленного комплекса)15]]+Таблица2[[#This Row],[фармацевтической отрасли16]]+Таблица2[[#This Row],[отрасли информационных технологий17]]+Таблица2[[#This Row],[радиоэлектроники (кроме оборонно-промышленного комплекса)18]]+Таблица2[[#This Row],[топливно-энергетического комплекса (кроме оборонно-промышленного комплекса)19]]+Таблица2[[#This Row],[транспортной отрасли20]]+Таблица2[[#This Row],[горнодобывающей отрасли21]]+Таблица2[[#This Row],[отрасли электротехнической промышленности (кроме оборонно-промышленного комплекса)22]]+Таблица2[[#This Row],[лесной промышленности23]]+Таблица2[[#This Row],[строительной отрасли24]]+Таблица2[[#This Row],[отрасли электронной промышленности (кроме оборонно-промышленного комплекса)25]]+Таблица2[[#This Row],[индустрии робототехники26]]+Таблица2[[#This Row],[в отрасли искусства27]]+Таблица2[[#This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спорт28]], "+", "ОШИБКА")</f>
        <v>+</v>
      </c>
      <c r="AS268" s="4">
        <v>0</v>
      </c>
      <c r="AT268" s="4">
        <v>0</v>
      </c>
      <c r="AU268" s="4">
        <v>0</v>
      </c>
      <c r="AV268" s="4">
        <v>0</v>
      </c>
      <c r="AW268" s="4">
        <v>3</v>
      </c>
      <c r="AX268" s="4">
        <v>0</v>
      </c>
      <c r="AY268" s="4">
        <v>0</v>
      </c>
      <c r="AZ268" s="4">
        <v>0</v>
      </c>
      <c r="BA268" s="4">
        <v>0</v>
      </c>
      <c r="BB268" s="4">
        <v>0</v>
      </c>
      <c r="BC268" s="4">
        <v>0</v>
      </c>
      <c r="BD268" s="4">
        <v>0</v>
      </c>
      <c r="BE268" s="4">
        <v>0</v>
      </c>
      <c r="BF268" s="4">
        <v>0</v>
      </c>
      <c r="BG268" s="4">
        <v>0</v>
      </c>
      <c r="BH268" s="4">
        <v>0</v>
      </c>
      <c r="BI268" s="4">
        <v>0</v>
      </c>
      <c r="BJ268" s="4">
        <v>0</v>
      </c>
      <c r="BK268" s="4">
        <v>0</v>
      </c>
      <c r="BL268" s="4">
        <v>0</v>
      </c>
      <c r="BM268" s="4">
        <v>0</v>
      </c>
      <c r="BN268" s="4">
        <v>0</v>
      </c>
      <c r="BO268" s="4">
        <v>0</v>
      </c>
      <c r="BP268" s="4">
        <v>0</v>
      </c>
      <c r="BQ268" s="4">
        <v>0</v>
      </c>
      <c r="BR268" s="4">
        <v>0</v>
      </c>
      <c r="BS268" s="4">
        <v>0</v>
      </c>
      <c r="BT268" s="4">
        <v>0</v>
      </c>
      <c r="BU268" s="4">
        <v>0</v>
      </c>
      <c r="BV268" s="4">
        <v>0</v>
      </c>
      <c r="BW268" s="4">
        <v>5</v>
      </c>
      <c r="BX268" s="4">
        <v>5</v>
      </c>
      <c r="BY268" s="4">
        <v>0</v>
      </c>
      <c r="BZ268" s="4">
        <v>0</v>
      </c>
      <c r="CA268" s="4">
        <v>0</v>
      </c>
      <c r="CB268" s="4">
        <v>0</v>
      </c>
      <c r="CC268" s="4">
        <v>0</v>
      </c>
      <c r="CD268" s="4">
        <v>0</v>
      </c>
      <c r="CE268" s="4">
        <v>0</v>
      </c>
      <c r="CF268" s="4">
        <v>0</v>
      </c>
      <c r="CG268" s="4">
        <v>0</v>
      </c>
      <c r="CH268" s="5" t="s">
        <v>261</v>
      </c>
      <c r="CI268" s="6" t="s">
        <v>262</v>
      </c>
    </row>
    <row r="269" spans="1:87" ht="37.5" hidden="1">
      <c r="A269" s="65" t="s">
        <v>260</v>
      </c>
      <c r="B269" s="3" t="s">
        <v>171</v>
      </c>
      <c r="C269" s="64">
        <v>39</v>
      </c>
      <c r="D269" s="64">
        <v>0</v>
      </c>
      <c r="E269" s="4">
        <v>39</v>
      </c>
      <c r="F269" s="33" t="str">
        <f>IF(Таблица2[[#This Row],[Выпуск 2024 г.]]=Таблица2[[#This Row],[Трудоустроены]]+Таблица2[[#This Row],[индивидуальные предприниматели или самозанятые]]+Таблица2[[#This Row],[Будут трудоустроены]]+Таблица2[[#This Row],[индивидуальные предприниматели или самозанятые29]]+Таблица2[[#This Row],[продолжат обучение без трудоустройства]]+Таблица2[[#This Row],[призваны в армию, будут призваны в армию]]+Таблица2[[#This Row],[находятся в отпуске по уходу за ребенком, будут находиться в отпуске по уходу за ребенком]]+Таблица2[[#This Row],[Зарегистрированы в центрах занятости в качестве безработных (получают пособие по безработице) и не планируют трудоустраиваться]]+Таблица2[[#This Row],[Не планируют трудоустраиваться, в том числе по причинам получения иных социальных льгот ]]+Таблица2[[#This Row],[Иные причины нахождения под риском нетрудоустройства]]+Таблица2[[#This Row],[Тяжелое состояние здоровья, не позволяющее трудоустраиваться]]+Таблица2[[#This Row],[Находятся под следствием, отбывают наказание]]+Таблица2[[#This Row],[Переезд за пределы Российской Федерации]]+Таблица2[[#This Row],[Не могут трудоустраиваться в связи с уходом за больными родственниками, в связи с иными семейными обстоятельствами]], "+", "Не сходится сумма")</f>
        <v>+</v>
      </c>
      <c r="G269" s="4">
        <v>11</v>
      </c>
      <c r="H269" s="33" t="str">
        <f>IF(Таблица2[[#This Row],[Из них (из 3): трудоустроены по получаемой профессии, специальности]]&lt;=Таблица2[[#This Row],[Трудоустроены]], "+", "Не сход 3 и 4")</f>
        <v>+</v>
      </c>
      <c r="I269" s="33" t="str">
        <f>IF(Таблица2[[#This Row],[Из них (из 3): продолжат обучение]]&lt;=Таблица2[[#This Row],[Трудоустроены]], "+", "Несход 3 и 5")</f>
        <v>+</v>
      </c>
      <c r="J269" s="33" t="str">
        <f>IF(Таблица2[[#This Row],[Трудоустроены]]=Таблица2[[#This Row],[в отрасли образования]]+Таблица2[[#This Row],[в медицинской отрасли]]+Таблица2[[#This Row],[в отрасли сферы услуг, туризма]]+Таблица2[[#This Row],[в отрасли сферы торговли, организациях финансового сектора]]+Таблица2[[#This Row],[в отрасли правоохранительной сферы и управления]]+Таблица2[[#This Row],[в отрасли средств массовой информации]]+Таблица2[[#This Row],[на предприятия оборонно-промышленного комплекса]]+Таблица2[[#This Row],[машиностроения (кроме оборонно-промышленного комплекса)]]+Таблица2[[#This Row],[сельского хозяйства]]+Таблица2[[#This Row],[металлургии ]]+Таблица2[[#This Row],[железнодорожного транспорта]]+Таблица2[[#This Row],[легкой промышленности]]+Таблица2[[#This Row],[химической отрасли]]+Таблица2[[#This Row],[атомной отрасли (кроме оборонно-промышленного комплекса)]]+Таблица2[[#This Row],[фармацевтической отрасли]]+Таблица2[[#This Row],[отрасли информационных технологий]]+Таблица2[[#This Row],[радиоэлектроники (кроме оборонно-промышленного комплекса)]]+Таблица2[[#This Row],[топливно-энергетического комплекса (кроме оборонно-промышленного комплекса)]]+Таблица2[[#This Row],[транспортной отрасли]]+Таблица2[[#This Row],[горнодобывающей отрасли]]+Таблица2[[#This Row],[отрасли электротехнической промышленности (кроме оборонно-промышленного комплекса)]]+Таблица2[[#This Row],[лесной промышленности]]+Таблица2[[#This Row],[строительной отрасли]]+Таблица2[[#This Row],[отрасли электронной промышленности (кроме оборонно-промышленного комплекса)]]+Таблица2[[#This Row],[индустрии робототехники]]+Таблица2[[#This Row],[в отрасли искусства]]+Таблица2[[#This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 "+", "ОШИБКА")</f>
        <v>+</v>
      </c>
      <c r="K269" s="4">
        <v>9</v>
      </c>
      <c r="L269" s="4">
        <v>0</v>
      </c>
      <c r="M269" s="4">
        <v>0</v>
      </c>
      <c r="N269" s="4">
        <v>1</v>
      </c>
      <c r="O269" s="4">
        <v>5</v>
      </c>
      <c r="P269" s="4">
        <v>0</v>
      </c>
      <c r="Q269" s="4">
        <v>0</v>
      </c>
      <c r="R269" s="4">
        <v>0</v>
      </c>
      <c r="S269" s="4">
        <v>0</v>
      </c>
      <c r="T269" s="4">
        <v>0</v>
      </c>
      <c r="U269" s="4">
        <v>0</v>
      </c>
      <c r="V269" s="4">
        <v>0</v>
      </c>
      <c r="W269" s="4">
        <v>0</v>
      </c>
      <c r="X269" s="4">
        <v>0</v>
      </c>
      <c r="Y269" s="4">
        <v>0</v>
      </c>
      <c r="Z269" s="4">
        <v>0</v>
      </c>
      <c r="AA269" s="4">
        <v>0</v>
      </c>
      <c r="AB269" s="4">
        <v>0</v>
      </c>
      <c r="AC269" s="4">
        <v>0</v>
      </c>
      <c r="AD269" s="4">
        <v>0</v>
      </c>
      <c r="AE269" s="4">
        <v>0</v>
      </c>
      <c r="AF269" s="4">
        <v>0</v>
      </c>
      <c r="AG269" s="4">
        <v>0</v>
      </c>
      <c r="AH269" s="4">
        <v>0</v>
      </c>
      <c r="AI269" s="4">
        <v>0</v>
      </c>
      <c r="AJ269" s="4">
        <v>0</v>
      </c>
      <c r="AK269" s="4">
        <v>0</v>
      </c>
      <c r="AL269" s="4">
        <v>0</v>
      </c>
      <c r="AM269" s="4">
        <v>5</v>
      </c>
      <c r="AN269" s="4">
        <v>0</v>
      </c>
      <c r="AO269" s="12">
        <v>0</v>
      </c>
      <c r="AP269" s="33" t="str">
        <f>IF(Таблица2[[#This Row],[из них (из 34): трудоустраиваются по полученной профессии, специальности]]&lt;=Таблица2[[#This Row],[Будут трудоустроены]], "+", "Не сход 34 и 35")</f>
        <v>+</v>
      </c>
      <c r="AQ269" s="33" t="str">
        <f>IF(Таблица2[[#This Row],[из них (из 34) продолжат обучение
]]&lt;=Таблица2[[#This Row],[Будут трудоустроены]], "+", "Не сход 34 и 36")</f>
        <v>+</v>
      </c>
      <c r="AR269" s="33" t="str">
        <f>IF(Таблица2[[#This Row],[Будут трудоустроены]]=Таблица2[[#This Row],[в отрасли образования2]]+Таблица2[[#This Row],[в медицинской отрасли3]]+Таблица2[[#This Row],[в отрасли сферы услуг, туризма4]]+Таблица2[[#This Row],[в отрасли сферы торговли, организациях финансового сектора5]]+Таблица2[[#This Row],[в отрасли правоохранительной сферы и управления6]]+Таблица2[[#This Row],[на предприятия оборонно-промышленного комплекса8]]+Таблица2[[#This Row],[в отрасли средств массовой информации7]]+Таблица2[[#This Row],[машиностроения (кроме оборонно-промышленного комплекса)9]]+Таблица2[[#This Row],[сельского хозяйства10]]+Таблица2[[#This Row],[металлургии 11]]+Таблица2[[#This Row],[железнодорожного транспорта12]]+Таблица2[[#This Row],[легкой промышленности13]]+Таблица2[[#This Row],[химической отрасли14]]+Таблица2[[#This Row],[атомной отрасли (кроме оборонно-промышленного комплекса)15]]+Таблица2[[#This Row],[фармацевтической отрасли16]]+Таблица2[[#This Row],[отрасли информационных технологий17]]+Таблица2[[#This Row],[радиоэлектроники (кроме оборонно-промышленного комплекса)18]]+Таблица2[[#This Row],[топливно-энергетического комплекса (кроме оборонно-промышленного комплекса)19]]+Таблица2[[#This Row],[транспортной отрасли20]]+Таблица2[[#This Row],[горнодобывающей отрасли21]]+Таблица2[[#This Row],[отрасли электротехнической промышленности (кроме оборонно-промышленного комплекса)22]]+Таблица2[[#This Row],[лесной промышленности23]]+Таблица2[[#This Row],[строительной отрасли24]]+Таблица2[[#This Row],[отрасли электронной промышленности (кроме оборонно-промышленного комплекса)25]]+Таблица2[[#This Row],[индустрии робототехники26]]+Таблица2[[#This Row],[в отрасли искусства27]]+Таблица2[[#This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спорт28]], "+", "ОШИБКА")</f>
        <v>+</v>
      </c>
      <c r="AS269" s="4">
        <v>0</v>
      </c>
      <c r="AT269" s="4">
        <v>0</v>
      </c>
      <c r="AU269" s="4">
        <v>0</v>
      </c>
      <c r="AV269" s="4">
        <v>0</v>
      </c>
      <c r="AW269" s="4">
        <v>0</v>
      </c>
      <c r="AX269" s="4">
        <v>0</v>
      </c>
      <c r="AY269" s="4">
        <v>0</v>
      </c>
      <c r="AZ269" s="4">
        <v>0</v>
      </c>
      <c r="BA269" s="4">
        <v>0</v>
      </c>
      <c r="BB269" s="4">
        <v>0</v>
      </c>
      <c r="BC269" s="4">
        <v>0</v>
      </c>
      <c r="BD269" s="4">
        <v>0</v>
      </c>
      <c r="BE269" s="4">
        <v>0</v>
      </c>
      <c r="BF269" s="4">
        <v>0</v>
      </c>
      <c r="BG269" s="4">
        <v>0</v>
      </c>
      <c r="BH269" s="4">
        <v>0</v>
      </c>
      <c r="BI269" s="4">
        <v>0</v>
      </c>
      <c r="BJ269" s="4">
        <v>0</v>
      </c>
      <c r="BK269" s="4">
        <v>0</v>
      </c>
      <c r="BL269" s="4">
        <v>0</v>
      </c>
      <c r="BM269" s="4">
        <v>0</v>
      </c>
      <c r="BN269" s="4">
        <v>0</v>
      </c>
      <c r="BO269" s="4">
        <v>0</v>
      </c>
      <c r="BP269" s="4">
        <v>0</v>
      </c>
      <c r="BQ269" s="4">
        <v>0</v>
      </c>
      <c r="BR269" s="4">
        <v>0</v>
      </c>
      <c r="BS269" s="4">
        <v>0</v>
      </c>
      <c r="BT269" s="4">
        <v>0</v>
      </c>
      <c r="BU269" s="4">
        <v>0</v>
      </c>
      <c r="BV269" s="4">
        <v>0</v>
      </c>
      <c r="BW269" s="4">
        <v>9</v>
      </c>
      <c r="BX269" s="4">
        <v>19</v>
      </c>
      <c r="BY269" s="4">
        <v>0</v>
      </c>
      <c r="BZ269" s="4">
        <v>0</v>
      </c>
      <c r="CA269" s="4">
        <v>0</v>
      </c>
      <c r="CB269" s="4">
        <v>0</v>
      </c>
      <c r="CC269" s="4">
        <v>0</v>
      </c>
      <c r="CD269" s="4">
        <v>0</v>
      </c>
      <c r="CE269" s="4">
        <v>0</v>
      </c>
      <c r="CF269" s="4">
        <v>0</v>
      </c>
      <c r="CG269" s="4">
        <v>0</v>
      </c>
      <c r="CH269" s="5" t="s">
        <v>261</v>
      </c>
      <c r="CI269" s="6" t="s">
        <v>266</v>
      </c>
    </row>
    <row r="270" spans="1:87" ht="37.5" hidden="1">
      <c r="A270" s="65" t="s">
        <v>260</v>
      </c>
      <c r="B270" s="3" t="s">
        <v>206</v>
      </c>
      <c r="C270" s="64">
        <v>19</v>
      </c>
      <c r="D270" s="64">
        <v>0</v>
      </c>
      <c r="E270" s="4">
        <v>19</v>
      </c>
      <c r="F270" s="33" t="str">
        <f>IF(Таблица2[[#This Row],[Выпуск 2024 г.]]=Таблица2[[#This Row],[Трудоустроены]]+Таблица2[[#This Row],[индивидуальные предприниматели или самозанятые]]+Таблица2[[#This Row],[Будут трудоустроены]]+Таблица2[[#This Row],[индивидуальные предприниматели или самозанятые29]]+Таблица2[[#This Row],[продолжат обучение без трудоустройства]]+Таблица2[[#This Row],[призваны в армию, будут призваны в армию]]+Таблица2[[#This Row],[находятся в отпуске по уходу за ребенком, будут находиться в отпуске по уходу за ребенком]]+Таблица2[[#This Row],[Зарегистрированы в центрах занятости в качестве безработных (получают пособие по безработице) и не планируют трудоустраиваться]]+Таблица2[[#This Row],[Не планируют трудоустраиваться, в том числе по причинам получения иных социальных льгот ]]+Таблица2[[#This Row],[Иные причины нахождения под риском нетрудоустройства]]+Таблица2[[#This Row],[Тяжелое состояние здоровья, не позволяющее трудоустраиваться]]+Таблица2[[#This Row],[Находятся под следствием, отбывают наказание]]+Таблица2[[#This Row],[Переезд за пределы Российской Федерации]]+Таблица2[[#This Row],[Не могут трудоустраиваться в связи с уходом за больными родственниками, в связи с иными семейными обстоятельствами]], "+", "Не сходится сумма")</f>
        <v>+</v>
      </c>
      <c r="G270" s="4">
        <v>3</v>
      </c>
      <c r="H270" s="33" t="str">
        <f>IF(Таблица2[[#This Row],[Из них (из 3): трудоустроены по получаемой профессии, специальности]]&lt;=Таблица2[[#This Row],[Трудоустроены]], "+", "Не сход 3 и 4")</f>
        <v>+</v>
      </c>
      <c r="I270" s="33" t="str">
        <f>IF(Таблица2[[#This Row],[Из них (из 3): продолжат обучение]]&lt;=Таблица2[[#This Row],[Трудоустроены]], "+", "Несход 3 и 5")</f>
        <v>+</v>
      </c>
      <c r="J270" s="33" t="str">
        <f>IF(Таблица2[[#This Row],[Трудоустроены]]=Таблица2[[#This Row],[в отрасли образования]]+Таблица2[[#This Row],[в медицинской отрасли]]+Таблица2[[#This Row],[в отрасли сферы услуг, туризма]]+Таблица2[[#This Row],[в отрасли сферы торговли, организациях финансового сектора]]+Таблица2[[#This Row],[в отрасли правоохранительной сферы и управления]]+Таблица2[[#This Row],[в отрасли средств массовой информации]]+Таблица2[[#This Row],[на предприятия оборонно-промышленного комплекса]]+Таблица2[[#This Row],[машиностроения (кроме оборонно-промышленного комплекса)]]+Таблица2[[#This Row],[сельского хозяйства]]+Таблица2[[#This Row],[металлургии ]]+Таблица2[[#This Row],[железнодорожного транспорта]]+Таблица2[[#This Row],[легкой промышленности]]+Таблица2[[#This Row],[химической отрасли]]+Таблица2[[#This Row],[атомной отрасли (кроме оборонно-промышленного комплекса)]]+Таблица2[[#This Row],[фармацевтической отрасли]]+Таблица2[[#This Row],[отрасли информационных технологий]]+Таблица2[[#This Row],[радиоэлектроники (кроме оборонно-промышленного комплекса)]]+Таблица2[[#This Row],[топливно-энергетического комплекса (кроме оборонно-промышленного комплекса)]]+Таблица2[[#This Row],[транспортной отрасли]]+Таблица2[[#This Row],[горнодобывающей отрасли]]+Таблица2[[#This Row],[отрасли электротехнической промышленности (кроме оборонно-промышленного комплекса)]]+Таблица2[[#This Row],[лесной промышленности]]+Таблица2[[#This Row],[строительной отрасли]]+Таблица2[[#This Row],[отрасли электронной промышленности (кроме оборонно-промышленного комплекса)]]+Таблица2[[#This Row],[индустрии робототехники]]+Таблица2[[#This Row],[в отрасли искусства]]+Таблица2[[#This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 "+", "ОШИБКА")</f>
        <v>+</v>
      </c>
      <c r="K270" s="4">
        <v>3</v>
      </c>
      <c r="L270" s="4">
        <v>0</v>
      </c>
      <c r="M270" s="4">
        <v>0</v>
      </c>
      <c r="N270" s="4">
        <v>0</v>
      </c>
      <c r="O270" s="4">
        <v>0</v>
      </c>
      <c r="P270" s="4">
        <v>0</v>
      </c>
      <c r="Q270" s="4">
        <v>0</v>
      </c>
      <c r="R270" s="4">
        <v>0</v>
      </c>
      <c r="S270" s="4">
        <v>0</v>
      </c>
      <c r="T270" s="4">
        <v>0</v>
      </c>
      <c r="U270" s="4">
        <v>0</v>
      </c>
      <c r="V270" s="4">
        <v>0</v>
      </c>
      <c r="W270" s="4">
        <v>0</v>
      </c>
      <c r="X270" s="4">
        <v>0</v>
      </c>
      <c r="Y270" s="4">
        <v>0</v>
      </c>
      <c r="Z270" s="4">
        <v>0</v>
      </c>
      <c r="AA270" s="4">
        <v>0</v>
      </c>
      <c r="AB270" s="4">
        <v>3</v>
      </c>
      <c r="AC270" s="4">
        <v>0</v>
      </c>
      <c r="AD270" s="4">
        <v>0</v>
      </c>
      <c r="AE270" s="4">
        <v>0</v>
      </c>
      <c r="AF270" s="4">
        <v>0</v>
      </c>
      <c r="AG270" s="4">
        <v>0</v>
      </c>
      <c r="AH270" s="4">
        <v>0</v>
      </c>
      <c r="AI270" s="4">
        <v>0</v>
      </c>
      <c r="AJ270" s="4">
        <v>0</v>
      </c>
      <c r="AK270" s="4">
        <v>0</v>
      </c>
      <c r="AL270" s="4">
        <v>0</v>
      </c>
      <c r="AM270" s="4">
        <v>0</v>
      </c>
      <c r="AN270" s="4">
        <v>0</v>
      </c>
      <c r="AO270" s="12">
        <v>0</v>
      </c>
      <c r="AP270" s="33" t="str">
        <f>IF(Таблица2[[#This Row],[из них (из 34): трудоустраиваются по полученной профессии, специальности]]&lt;=Таблица2[[#This Row],[Будут трудоустроены]], "+", "Не сход 34 и 35")</f>
        <v>+</v>
      </c>
      <c r="AQ270" s="33" t="str">
        <f>IF(Таблица2[[#This Row],[из них (из 34) продолжат обучение
]]&lt;=Таблица2[[#This Row],[Будут трудоустроены]], "+", "Не сход 34 и 36")</f>
        <v>+</v>
      </c>
      <c r="AR270" s="33" t="str">
        <f>IF(Таблица2[[#This Row],[Будут трудоустроены]]=Таблица2[[#This Row],[в отрасли образования2]]+Таблица2[[#This Row],[в медицинской отрасли3]]+Таблица2[[#This Row],[в отрасли сферы услуг, туризма4]]+Таблица2[[#This Row],[в отрасли сферы торговли, организациях финансового сектора5]]+Таблица2[[#This Row],[в отрасли правоохранительной сферы и управления6]]+Таблица2[[#This Row],[на предприятия оборонно-промышленного комплекса8]]+Таблица2[[#This Row],[в отрасли средств массовой информации7]]+Таблица2[[#This Row],[машиностроения (кроме оборонно-промышленного комплекса)9]]+Таблица2[[#This Row],[сельского хозяйства10]]+Таблица2[[#This Row],[металлургии 11]]+Таблица2[[#This Row],[железнодорожного транспорта12]]+Таблица2[[#This Row],[легкой промышленности13]]+Таблица2[[#This Row],[химической отрасли14]]+Таблица2[[#This Row],[атомной отрасли (кроме оборонно-промышленного комплекса)15]]+Таблица2[[#This Row],[фармацевтической отрасли16]]+Таблица2[[#This Row],[отрасли информационных технологий17]]+Таблица2[[#This Row],[радиоэлектроники (кроме оборонно-промышленного комплекса)18]]+Таблица2[[#This Row],[топливно-энергетического комплекса (кроме оборонно-промышленного комплекса)19]]+Таблица2[[#This Row],[транспортной отрасли20]]+Таблица2[[#This Row],[горнодобывающей отрасли21]]+Таблица2[[#This Row],[отрасли электротехнической промышленности (кроме оборонно-промышленного комплекса)22]]+Таблица2[[#This Row],[лесной промышленности23]]+Таблица2[[#This Row],[строительной отрасли24]]+Таблица2[[#This Row],[отрасли электронной промышленности (кроме оборонно-промышленного комплекса)25]]+Таблица2[[#This Row],[индустрии робототехники26]]+Таблица2[[#This Row],[в отрасли искусства27]]+Таблица2[[#This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спорт28]], "+", "ОШИБКА")</f>
        <v>+</v>
      </c>
      <c r="AS270" s="4">
        <v>0</v>
      </c>
      <c r="AT270" s="4">
        <v>0</v>
      </c>
      <c r="AU270" s="4">
        <v>0</v>
      </c>
      <c r="AV270" s="4">
        <v>0</v>
      </c>
      <c r="AW270" s="4">
        <v>0</v>
      </c>
      <c r="AX270" s="4">
        <v>0</v>
      </c>
      <c r="AY270" s="4">
        <v>0</v>
      </c>
      <c r="AZ270" s="4">
        <v>0</v>
      </c>
      <c r="BA270" s="4">
        <v>0</v>
      </c>
      <c r="BB270" s="4">
        <v>0</v>
      </c>
      <c r="BC270" s="4">
        <v>0</v>
      </c>
      <c r="BD270" s="4">
        <v>0</v>
      </c>
      <c r="BE270" s="4">
        <v>0</v>
      </c>
      <c r="BF270" s="4">
        <v>0</v>
      </c>
      <c r="BG270" s="4">
        <v>0</v>
      </c>
      <c r="BH270" s="4">
        <v>0</v>
      </c>
      <c r="BI270" s="4">
        <v>0</v>
      </c>
      <c r="BJ270" s="4">
        <v>0</v>
      </c>
      <c r="BK270" s="4">
        <v>0</v>
      </c>
      <c r="BL270" s="4">
        <v>0</v>
      </c>
      <c r="BM270" s="4">
        <v>0</v>
      </c>
      <c r="BN270" s="4">
        <v>0</v>
      </c>
      <c r="BO270" s="4">
        <v>0</v>
      </c>
      <c r="BP270" s="4">
        <v>0</v>
      </c>
      <c r="BQ270" s="4">
        <v>0</v>
      </c>
      <c r="BR270" s="4">
        <v>0</v>
      </c>
      <c r="BS270" s="4">
        <v>0</v>
      </c>
      <c r="BT270" s="4">
        <v>0</v>
      </c>
      <c r="BU270" s="4">
        <v>0</v>
      </c>
      <c r="BV270" s="4">
        <v>0</v>
      </c>
      <c r="BW270" s="4">
        <v>8</v>
      </c>
      <c r="BX270" s="4">
        <v>8</v>
      </c>
      <c r="BY270" s="4">
        <v>0</v>
      </c>
      <c r="BZ270" s="4">
        <v>0</v>
      </c>
      <c r="CA270" s="4">
        <v>0</v>
      </c>
      <c r="CB270" s="4">
        <v>0</v>
      </c>
      <c r="CC270" s="4">
        <v>0</v>
      </c>
      <c r="CD270" s="4">
        <v>0</v>
      </c>
      <c r="CE270" s="4">
        <v>0</v>
      </c>
      <c r="CF270" s="4">
        <v>0</v>
      </c>
      <c r="CG270" s="4">
        <v>0</v>
      </c>
      <c r="CH270" s="5" t="s">
        <v>261</v>
      </c>
      <c r="CI270" s="6" t="s">
        <v>267</v>
      </c>
    </row>
    <row r="271" spans="1:87" ht="37.5" hidden="1">
      <c r="A271" s="65" t="s">
        <v>260</v>
      </c>
      <c r="B271" s="3" t="s">
        <v>2</v>
      </c>
      <c r="C271" s="64">
        <v>28</v>
      </c>
      <c r="D271" s="64">
        <v>0</v>
      </c>
      <c r="E271" s="4">
        <v>28</v>
      </c>
      <c r="F271" s="33" t="str">
        <f>IF(Таблица2[[#This Row],[Выпуск 2024 г.]]=Таблица2[[#This Row],[Трудоустроены]]+Таблица2[[#This Row],[индивидуальные предприниматели или самозанятые]]+Таблица2[[#This Row],[Будут трудоустроены]]+Таблица2[[#This Row],[индивидуальные предприниматели или самозанятые29]]+Таблица2[[#This Row],[продолжат обучение без трудоустройства]]+Таблица2[[#This Row],[призваны в армию, будут призваны в армию]]+Таблица2[[#This Row],[находятся в отпуске по уходу за ребенком, будут находиться в отпуске по уходу за ребенком]]+Таблица2[[#This Row],[Зарегистрированы в центрах занятости в качестве безработных (получают пособие по безработице) и не планируют трудоустраиваться]]+Таблица2[[#This Row],[Не планируют трудоустраиваться, в том числе по причинам получения иных социальных льгот ]]+Таблица2[[#This Row],[Иные причины нахождения под риском нетрудоустройства]]+Таблица2[[#This Row],[Тяжелое состояние здоровья, не позволяющее трудоустраиваться]]+Таблица2[[#This Row],[Находятся под следствием, отбывают наказание]]+Таблица2[[#This Row],[Переезд за пределы Российской Федерации]]+Таблица2[[#This Row],[Не могут трудоустраиваться в связи с уходом за больными родственниками, в связи с иными семейными обстоятельствами]], "+", "Не сходится сумма")</f>
        <v>+</v>
      </c>
      <c r="G271" s="4">
        <v>9</v>
      </c>
      <c r="H271" s="33" t="str">
        <f>IF(Таблица2[[#This Row],[Из них (из 3): трудоустроены по получаемой профессии, специальности]]&lt;=Таблица2[[#This Row],[Трудоустроены]], "+", "Не сход 3 и 4")</f>
        <v>+</v>
      </c>
      <c r="I271" s="33" t="str">
        <f>IF(Таблица2[[#This Row],[Из них (из 3): продолжат обучение]]&lt;=Таблица2[[#This Row],[Трудоустроены]], "+", "Несход 3 и 5")</f>
        <v>+</v>
      </c>
      <c r="J271" s="33" t="str">
        <f>IF(Таблица2[[#This Row],[Трудоустроены]]=Таблица2[[#This Row],[в отрасли образования]]+Таблица2[[#This Row],[в медицинской отрасли]]+Таблица2[[#This Row],[в отрасли сферы услуг, туризма]]+Таблица2[[#This Row],[в отрасли сферы торговли, организациях финансового сектора]]+Таблица2[[#This Row],[в отрасли правоохранительной сферы и управления]]+Таблица2[[#This Row],[в отрасли средств массовой информации]]+Таблица2[[#This Row],[на предприятия оборонно-промышленного комплекса]]+Таблица2[[#This Row],[машиностроения (кроме оборонно-промышленного комплекса)]]+Таблица2[[#This Row],[сельского хозяйства]]+Таблица2[[#This Row],[металлургии ]]+Таблица2[[#This Row],[железнодорожного транспорта]]+Таблица2[[#This Row],[легкой промышленности]]+Таблица2[[#This Row],[химической отрасли]]+Таблица2[[#This Row],[атомной отрасли (кроме оборонно-промышленного комплекса)]]+Таблица2[[#This Row],[фармацевтической отрасли]]+Таблица2[[#This Row],[отрасли информационных технологий]]+Таблица2[[#This Row],[радиоэлектроники (кроме оборонно-промышленного комплекса)]]+Таблица2[[#This Row],[топливно-энергетического комплекса (кроме оборонно-промышленного комплекса)]]+Таблица2[[#This Row],[транспортной отрасли]]+Таблица2[[#This Row],[горнодобывающей отрасли]]+Таблица2[[#This Row],[отрасли электротехнической промышленности (кроме оборонно-промышленного комплекса)]]+Таблица2[[#This Row],[лесной промышленности]]+Таблица2[[#This Row],[строительной отрасли]]+Таблица2[[#This Row],[отрасли электронной промышленности (кроме оборонно-промышленного комплекса)]]+Таблица2[[#This Row],[индустрии робототехники]]+Таблица2[[#This Row],[в отрасли искусства]]+Таблица2[[#This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 "+", "ОШИБКА")</f>
        <v>+</v>
      </c>
      <c r="K271" s="4">
        <v>9</v>
      </c>
      <c r="L271" s="4">
        <v>0</v>
      </c>
      <c r="M271" s="4">
        <v>0</v>
      </c>
      <c r="N271" s="4">
        <v>0</v>
      </c>
      <c r="O271" s="4">
        <v>0</v>
      </c>
      <c r="P271" s="4">
        <v>0</v>
      </c>
      <c r="Q271" s="4">
        <v>0</v>
      </c>
      <c r="R271" s="4">
        <v>0</v>
      </c>
      <c r="S271" s="4">
        <v>0</v>
      </c>
      <c r="T271" s="4">
        <v>0</v>
      </c>
      <c r="U271" s="4">
        <v>0</v>
      </c>
      <c r="V271" s="4">
        <v>0</v>
      </c>
      <c r="W271" s="4">
        <v>0</v>
      </c>
      <c r="X271" s="4">
        <v>0</v>
      </c>
      <c r="Y271" s="4">
        <v>0</v>
      </c>
      <c r="Z271" s="4">
        <v>0</v>
      </c>
      <c r="AA271" s="4">
        <v>0</v>
      </c>
      <c r="AB271" s="4">
        <v>9</v>
      </c>
      <c r="AC271" s="4">
        <v>0</v>
      </c>
      <c r="AD271" s="4">
        <v>0</v>
      </c>
      <c r="AE271" s="4">
        <v>0</v>
      </c>
      <c r="AF271" s="4">
        <v>0</v>
      </c>
      <c r="AG271" s="4">
        <v>0</v>
      </c>
      <c r="AH271" s="4">
        <v>0</v>
      </c>
      <c r="AI271" s="4">
        <v>0</v>
      </c>
      <c r="AJ271" s="4">
        <v>0</v>
      </c>
      <c r="AK271" s="4">
        <v>0</v>
      </c>
      <c r="AL271" s="4">
        <v>0</v>
      </c>
      <c r="AM271" s="4">
        <v>0</v>
      </c>
      <c r="AN271" s="4">
        <v>0</v>
      </c>
      <c r="AO271" s="12">
        <v>0</v>
      </c>
      <c r="AP271" s="33" t="str">
        <f>IF(Таблица2[[#This Row],[из них (из 34): трудоустраиваются по полученной профессии, специальности]]&lt;=Таблица2[[#This Row],[Будут трудоустроены]], "+", "Не сход 34 и 35")</f>
        <v>+</v>
      </c>
      <c r="AQ271" s="33" t="str">
        <f>IF(Таблица2[[#This Row],[из них (из 34) продолжат обучение
]]&lt;=Таблица2[[#This Row],[Будут трудоустроены]], "+", "Не сход 34 и 36")</f>
        <v>+</v>
      </c>
      <c r="AR271" s="33" t="str">
        <f>IF(Таблица2[[#This Row],[Будут трудоустроены]]=Таблица2[[#This Row],[в отрасли образования2]]+Таблица2[[#This Row],[в медицинской отрасли3]]+Таблица2[[#This Row],[в отрасли сферы услуг, туризма4]]+Таблица2[[#This Row],[в отрасли сферы торговли, организациях финансового сектора5]]+Таблица2[[#This Row],[в отрасли правоохранительной сферы и управления6]]+Таблица2[[#This Row],[на предприятия оборонно-промышленного комплекса8]]+Таблица2[[#This Row],[в отрасли средств массовой информации7]]+Таблица2[[#This Row],[машиностроения (кроме оборонно-промышленного комплекса)9]]+Таблица2[[#This Row],[сельского хозяйства10]]+Таблица2[[#This Row],[металлургии 11]]+Таблица2[[#This Row],[железнодорожного транспорта12]]+Таблица2[[#This Row],[легкой промышленности13]]+Таблица2[[#This Row],[химической отрасли14]]+Таблица2[[#This Row],[атомной отрасли (кроме оборонно-промышленного комплекса)15]]+Таблица2[[#This Row],[фармацевтической отрасли16]]+Таблица2[[#This Row],[отрасли информационных технологий17]]+Таблица2[[#This Row],[радиоэлектроники (кроме оборонно-промышленного комплекса)18]]+Таблица2[[#This Row],[топливно-энергетического комплекса (кроме оборонно-промышленного комплекса)19]]+Таблица2[[#This Row],[транспортной отрасли20]]+Таблица2[[#This Row],[горнодобывающей отрасли21]]+Таблица2[[#This Row],[отрасли электротехнической промышленности (кроме оборонно-промышленного комплекса)22]]+Таблица2[[#This Row],[лесной промышленности23]]+Таблица2[[#This Row],[строительной отрасли24]]+Таблица2[[#This Row],[отрасли электронной промышленности (кроме оборонно-промышленного комплекса)25]]+Таблица2[[#This Row],[индустрии робототехники26]]+Таблица2[[#This Row],[в отрасли искусства27]]+Таблица2[[#This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спорт28]], "+", "ОШИБКА")</f>
        <v>+</v>
      </c>
      <c r="AS271" s="4">
        <v>0</v>
      </c>
      <c r="AT271" s="4">
        <v>0</v>
      </c>
      <c r="AU271" s="4">
        <v>0</v>
      </c>
      <c r="AV271" s="4">
        <v>0</v>
      </c>
      <c r="AW271" s="4">
        <v>0</v>
      </c>
      <c r="AX271" s="4">
        <v>0</v>
      </c>
      <c r="AY271" s="4">
        <v>0</v>
      </c>
      <c r="AZ271" s="4">
        <v>0</v>
      </c>
      <c r="BA271" s="4">
        <v>0</v>
      </c>
      <c r="BB271" s="4">
        <v>0</v>
      </c>
      <c r="BC271" s="4">
        <v>0</v>
      </c>
      <c r="BD271" s="4">
        <v>0</v>
      </c>
      <c r="BE271" s="4">
        <v>0</v>
      </c>
      <c r="BF271" s="4">
        <v>0</v>
      </c>
      <c r="BG271" s="4">
        <v>0</v>
      </c>
      <c r="BH271" s="4">
        <v>0</v>
      </c>
      <c r="BI271" s="4">
        <v>0</v>
      </c>
      <c r="BJ271" s="4">
        <v>0</v>
      </c>
      <c r="BK271" s="4">
        <v>0</v>
      </c>
      <c r="BL271" s="4">
        <v>0</v>
      </c>
      <c r="BM271" s="4">
        <v>0</v>
      </c>
      <c r="BN271" s="4">
        <v>0</v>
      </c>
      <c r="BO271" s="4">
        <v>0</v>
      </c>
      <c r="BP271" s="4">
        <v>0</v>
      </c>
      <c r="BQ271" s="4">
        <v>0</v>
      </c>
      <c r="BR271" s="4">
        <v>0</v>
      </c>
      <c r="BS271" s="4">
        <v>0</v>
      </c>
      <c r="BT271" s="4">
        <v>0</v>
      </c>
      <c r="BU271" s="4">
        <v>0</v>
      </c>
      <c r="BV271" s="4">
        <v>0</v>
      </c>
      <c r="BW271" s="4">
        <v>12</v>
      </c>
      <c r="BX271" s="4">
        <v>7</v>
      </c>
      <c r="BY271" s="4">
        <v>0</v>
      </c>
      <c r="BZ271" s="4">
        <v>0</v>
      </c>
      <c r="CA271" s="4">
        <v>0</v>
      </c>
      <c r="CB271" s="4">
        <v>0</v>
      </c>
      <c r="CC271" s="4">
        <v>0</v>
      </c>
      <c r="CD271" s="4">
        <v>0</v>
      </c>
      <c r="CE271" s="4">
        <v>0</v>
      </c>
      <c r="CF271" s="4">
        <v>0</v>
      </c>
      <c r="CG271" s="4">
        <v>0</v>
      </c>
      <c r="CH271" s="5" t="s">
        <v>261</v>
      </c>
      <c r="CI271" s="6" t="s">
        <v>267</v>
      </c>
    </row>
    <row r="272" spans="1:87" ht="37.5" hidden="1">
      <c r="A272" s="65" t="s">
        <v>260</v>
      </c>
      <c r="B272" s="3" t="s">
        <v>268</v>
      </c>
      <c r="C272" s="64">
        <v>18</v>
      </c>
      <c r="D272" s="64">
        <v>0</v>
      </c>
      <c r="E272" s="4">
        <v>18</v>
      </c>
      <c r="F272" s="33" t="str">
        <f>IF(Таблица2[[#This Row],[Выпуск 2024 г.]]=Таблица2[[#This Row],[Трудоустроены]]+Таблица2[[#This Row],[индивидуальные предприниматели или самозанятые]]+Таблица2[[#This Row],[Будут трудоустроены]]+Таблица2[[#This Row],[индивидуальные предприниматели или самозанятые29]]+Таблица2[[#This Row],[продолжат обучение без трудоустройства]]+Таблица2[[#This Row],[призваны в армию, будут призваны в армию]]+Таблица2[[#This Row],[находятся в отпуске по уходу за ребенком, будут находиться в отпуске по уходу за ребенком]]+Таблица2[[#This Row],[Зарегистрированы в центрах занятости в качестве безработных (получают пособие по безработице) и не планируют трудоустраиваться]]+Таблица2[[#This Row],[Не планируют трудоустраиваться, в том числе по причинам получения иных социальных льгот ]]+Таблица2[[#This Row],[Иные причины нахождения под риском нетрудоустройства]]+Таблица2[[#This Row],[Тяжелое состояние здоровья, не позволяющее трудоустраиваться]]+Таблица2[[#This Row],[Находятся под следствием, отбывают наказание]]+Таблица2[[#This Row],[Переезд за пределы Российской Федерации]]+Таблица2[[#This Row],[Не могут трудоустраиваться в связи с уходом за больными родственниками, в связи с иными семейными обстоятельствами]], "+", "Не сходится сумма")</f>
        <v>+</v>
      </c>
      <c r="G272" s="4">
        <v>17</v>
      </c>
      <c r="H272" s="33" t="str">
        <f>IF(Таблица2[[#This Row],[Из них (из 3): трудоустроены по получаемой профессии, специальности]]&lt;=Таблица2[[#This Row],[Трудоустроены]], "+", "Не сход 3 и 4")</f>
        <v>+</v>
      </c>
      <c r="I272" s="33" t="str">
        <f>IF(Таблица2[[#This Row],[Из них (из 3): продолжат обучение]]&lt;=Таблица2[[#This Row],[Трудоустроены]], "+", "Несход 3 и 5")</f>
        <v>+</v>
      </c>
      <c r="J272" s="33" t="str">
        <f>IF(Таблица2[[#This Row],[Трудоустроены]]=Таблица2[[#This Row],[в отрасли образования]]+Таблица2[[#This Row],[в медицинской отрасли]]+Таблица2[[#This Row],[в отрасли сферы услуг, туризма]]+Таблица2[[#This Row],[в отрасли сферы торговли, организациях финансового сектора]]+Таблица2[[#This Row],[в отрасли правоохранительной сферы и управления]]+Таблица2[[#This Row],[в отрасли средств массовой информации]]+Таблица2[[#This Row],[на предприятия оборонно-промышленного комплекса]]+Таблица2[[#This Row],[машиностроения (кроме оборонно-промышленного комплекса)]]+Таблица2[[#This Row],[сельского хозяйства]]+Таблица2[[#This Row],[металлургии ]]+Таблица2[[#This Row],[железнодорожного транспорта]]+Таблица2[[#This Row],[легкой промышленности]]+Таблица2[[#This Row],[химической отрасли]]+Таблица2[[#This Row],[атомной отрасли (кроме оборонно-промышленного комплекса)]]+Таблица2[[#This Row],[фармацевтической отрасли]]+Таблица2[[#This Row],[отрасли информационных технологий]]+Таблица2[[#This Row],[радиоэлектроники (кроме оборонно-промышленного комплекса)]]+Таблица2[[#This Row],[топливно-энергетического комплекса (кроме оборонно-промышленного комплекса)]]+Таблица2[[#This Row],[транспортной отрасли]]+Таблица2[[#This Row],[горнодобывающей отрасли]]+Таблица2[[#This Row],[отрасли электротехнической промышленности (кроме оборонно-промышленного комплекса)]]+Таблица2[[#This Row],[лесной промышленности]]+Таблица2[[#This Row],[строительной отрасли]]+Таблица2[[#This Row],[отрасли электронной промышленности (кроме оборонно-промышленного комплекса)]]+Таблица2[[#This Row],[индустрии робототехники]]+Таблица2[[#This Row],[в отрасли искусства]]+Таблица2[[#This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 "+", "ОШИБКА")</f>
        <v>+</v>
      </c>
      <c r="K272" s="4">
        <v>14</v>
      </c>
      <c r="L272" s="4">
        <v>0</v>
      </c>
      <c r="M272" s="4">
        <v>2</v>
      </c>
      <c r="N272" s="4">
        <v>0</v>
      </c>
      <c r="O272" s="4">
        <v>3</v>
      </c>
      <c r="P272" s="4">
        <v>0</v>
      </c>
      <c r="Q272" s="4">
        <v>0</v>
      </c>
      <c r="R272" s="4">
        <v>0</v>
      </c>
      <c r="S272" s="4">
        <v>0</v>
      </c>
      <c r="T272" s="4">
        <v>0</v>
      </c>
      <c r="U272" s="4">
        <v>0</v>
      </c>
      <c r="V272" s="4">
        <v>0</v>
      </c>
      <c r="W272" s="4">
        <v>0</v>
      </c>
      <c r="X272" s="4">
        <v>0</v>
      </c>
      <c r="Y272" s="4">
        <v>0</v>
      </c>
      <c r="Z272" s="4">
        <v>0</v>
      </c>
      <c r="AA272" s="4">
        <v>0</v>
      </c>
      <c r="AB272" s="4">
        <v>12</v>
      </c>
      <c r="AC272" s="4">
        <v>0</v>
      </c>
      <c r="AD272" s="4">
        <v>0</v>
      </c>
      <c r="AE272" s="4">
        <v>0</v>
      </c>
      <c r="AF272" s="4">
        <v>0</v>
      </c>
      <c r="AG272" s="4">
        <v>0</v>
      </c>
      <c r="AH272" s="4">
        <v>0</v>
      </c>
      <c r="AI272" s="4">
        <v>0</v>
      </c>
      <c r="AJ272" s="4">
        <v>0</v>
      </c>
      <c r="AK272" s="4">
        <v>0</v>
      </c>
      <c r="AL272" s="4">
        <v>0</v>
      </c>
      <c r="AM272" s="4">
        <v>0</v>
      </c>
      <c r="AN272" s="4">
        <v>0</v>
      </c>
      <c r="AO272" s="12">
        <v>0</v>
      </c>
      <c r="AP272" s="33" t="str">
        <f>IF(Таблица2[[#This Row],[из них (из 34): трудоустраиваются по полученной профессии, специальности]]&lt;=Таблица2[[#This Row],[Будут трудоустроены]], "+", "Не сход 34 и 35")</f>
        <v>+</v>
      </c>
      <c r="AQ272" s="33" t="str">
        <f>IF(Таблица2[[#This Row],[из них (из 34) продолжат обучение
]]&lt;=Таблица2[[#This Row],[Будут трудоустроены]], "+", "Не сход 34 и 36")</f>
        <v>+</v>
      </c>
      <c r="AR272" s="33" t="str">
        <f>IF(Таблица2[[#This Row],[Будут трудоустроены]]=Таблица2[[#This Row],[в отрасли образования2]]+Таблица2[[#This Row],[в медицинской отрасли3]]+Таблица2[[#This Row],[в отрасли сферы услуг, туризма4]]+Таблица2[[#This Row],[в отрасли сферы торговли, организациях финансового сектора5]]+Таблица2[[#This Row],[в отрасли правоохранительной сферы и управления6]]+Таблица2[[#This Row],[на предприятия оборонно-промышленного комплекса8]]+Таблица2[[#This Row],[в отрасли средств массовой информации7]]+Таблица2[[#This Row],[машиностроения (кроме оборонно-промышленного комплекса)9]]+Таблица2[[#This Row],[сельского хозяйства10]]+Таблица2[[#This Row],[металлургии 11]]+Таблица2[[#This Row],[железнодорожного транспорта12]]+Таблица2[[#This Row],[легкой промышленности13]]+Таблица2[[#This Row],[химической отрасли14]]+Таблица2[[#This Row],[атомной отрасли (кроме оборонно-промышленного комплекса)15]]+Таблица2[[#This Row],[фармацевтической отрасли16]]+Таблица2[[#This Row],[отрасли информационных технологий17]]+Таблица2[[#This Row],[радиоэлектроники (кроме оборонно-промышленного комплекса)18]]+Таблица2[[#This Row],[топливно-энергетического комплекса (кроме оборонно-промышленного комплекса)19]]+Таблица2[[#This Row],[транспортной отрасли20]]+Таблица2[[#This Row],[горнодобывающей отрасли21]]+Таблица2[[#This Row],[отрасли электротехнической промышленности (кроме оборонно-промышленного комплекса)22]]+Таблица2[[#This Row],[лесной промышленности23]]+Таблица2[[#This Row],[строительной отрасли24]]+Таблица2[[#This Row],[отрасли электронной промышленности (кроме оборонно-промышленного комплекса)25]]+Таблица2[[#This Row],[индустрии робототехники26]]+Таблица2[[#This Row],[в отрасли искусства27]]+Таблица2[[#This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спорт28]], "+", "ОШИБКА")</f>
        <v>+</v>
      </c>
      <c r="AS272" s="4">
        <v>0</v>
      </c>
      <c r="AT272" s="4">
        <v>0</v>
      </c>
      <c r="AU272" s="4">
        <v>0</v>
      </c>
      <c r="AV272" s="4">
        <v>0</v>
      </c>
      <c r="AW272" s="4">
        <v>0</v>
      </c>
      <c r="AX272" s="4">
        <v>0</v>
      </c>
      <c r="AY272" s="4">
        <v>0</v>
      </c>
      <c r="AZ272" s="4">
        <v>0</v>
      </c>
      <c r="BA272" s="4">
        <v>0</v>
      </c>
      <c r="BB272" s="4">
        <v>0</v>
      </c>
      <c r="BC272" s="4">
        <v>0</v>
      </c>
      <c r="BD272" s="4">
        <v>0</v>
      </c>
      <c r="BE272" s="4">
        <v>0</v>
      </c>
      <c r="BF272" s="4">
        <v>0</v>
      </c>
      <c r="BG272" s="4">
        <v>0</v>
      </c>
      <c r="BH272" s="4">
        <v>0</v>
      </c>
      <c r="BI272" s="4">
        <v>0</v>
      </c>
      <c r="BJ272" s="4">
        <v>0</v>
      </c>
      <c r="BK272" s="4">
        <v>0</v>
      </c>
      <c r="BL272" s="4">
        <v>0</v>
      </c>
      <c r="BM272" s="4">
        <v>0</v>
      </c>
      <c r="BN272" s="4">
        <v>0</v>
      </c>
      <c r="BO272" s="4">
        <v>0</v>
      </c>
      <c r="BP272" s="4">
        <v>0</v>
      </c>
      <c r="BQ272" s="4">
        <v>0</v>
      </c>
      <c r="BR272" s="4">
        <v>0</v>
      </c>
      <c r="BS272" s="4">
        <v>0</v>
      </c>
      <c r="BT272" s="4">
        <v>0</v>
      </c>
      <c r="BU272" s="4">
        <v>0</v>
      </c>
      <c r="BV272" s="4">
        <v>0</v>
      </c>
      <c r="BW272" s="4">
        <v>0</v>
      </c>
      <c r="BX272" s="4">
        <v>1</v>
      </c>
      <c r="BY272" s="4">
        <v>0</v>
      </c>
      <c r="BZ272" s="4">
        <v>0</v>
      </c>
      <c r="CA272" s="4">
        <v>0</v>
      </c>
      <c r="CB272" s="4">
        <v>0</v>
      </c>
      <c r="CC272" s="4">
        <v>0</v>
      </c>
      <c r="CD272" s="4">
        <v>0</v>
      </c>
      <c r="CE272" s="4">
        <v>0</v>
      </c>
      <c r="CF272" s="4">
        <v>0</v>
      </c>
      <c r="CG272" s="4">
        <v>0</v>
      </c>
      <c r="CH272" s="5" t="s">
        <v>261</v>
      </c>
      <c r="CI272" s="6" t="s">
        <v>269</v>
      </c>
    </row>
    <row r="273" spans="1:87" ht="37.5" hidden="1">
      <c r="A273" s="65" t="s">
        <v>260</v>
      </c>
      <c r="B273" s="3" t="s">
        <v>209</v>
      </c>
      <c r="C273" s="64">
        <v>12</v>
      </c>
      <c r="D273" s="64">
        <v>0</v>
      </c>
      <c r="E273" s="4">
        <v>12</v>
      </c>
      <c r="F273" s="33" t="str">
        <f>IF(Таблица2[[#This Row],[Выпуск 2024 г.]]=Таблица2[[#This Row],[Трудоустроены]]+Таблица2[[#This Row],[индивидуальные предприниматели или самозанятые]]+Таблица2[[#This Row],[Будут трудоустроены]]+Таблица2[[#This Row],[индивидуальные предприниматели или самозанятые29]]+Таблица2[[#This Row],[продолжат обучение без трудоустройства]]+Таблица2[[#This Row],[призваны в армию, будут призваны в армию]]+Таблица2[[#This Row],[находятся в отпуске по уходу за ребенком, будут находиться в отпуске по уходу за ребенком]]+Таблица2[[#This Row],[Зарегистрированы в центрах занятости в качестве безработных (получают пособие по безработице) и не планируют трудоустраиваться]]+Таблица2[[#This Row],[Не планируют трудоустраиваться, в том числе по причинам получения иных социальных льгот ]]+Таблица2[[#This Row],[Иные причины нахождения под риском нетрудоустройства]]+Таблица2[[#This Row],[Тяжелое состояние здоровья, не позволяющее трудоустраиваться]]+Таблица2[[#This Row],[Находятся под следствием, отбывают наказание]]+Таблица2[[#This Row],[Переезд за пределы Российской Федерации]]+Таблица2[[#This Row],[Не могут трудоустраиваться в связи с уходом за больными родственниками, в связи с иными семейными обстоятельствами]], "+", "Не сходится сумма")</f>
        <v>+</v>
      </c>
      <c r="G273" s="4">
        <v>9</v>
      </c>
      <c r="H273" s="33" t="str">
        <f>IF(Таблица2[[#This Row],[Из них (из 3): трудоустроены по получаемой профессии, специальности]]&lt;=Таблица2[[#This Row],[Трудоустроены]], "+", "Не сход 3 и 4")</f>
        <v>+</v>
      </c>
      <c r="I273" s="33" t="str">
        <f>IF(Таблица2[[#This Row],[Из них (из 3): продолжат обучение]]&lt;=Таблица2[[#This Row],[Трудоустроены]], "+", "Несход 3 и 5")</f>
        <v>+</v>
      </c>
      <c r="J273" s="33" t="str">
        <f>IF(Таблица2[[#This Row],[Трудоустроены]]=Таблица2[[#This Row],[в отрасли образования]]+Таблица2[[#This Row],[в медицинской отрасли]]+Таблица2[[#This Row],[в отрасли сферы услуг, туризма]]+Таблица2[[#This Row],[в отрасли сферы торговли, организациях финансового сектора]]+Таблица2[[#This Row],[в отрасли правоохранительной сферы и управления]]+Таблица2[[#This Row],[в отрасли средств массовой информации]]+Таблица2[[#This Row],[на предприятия оборонно-промышленного комплекса]]+Таблица2[[#This Row],[машиностроения (кроме оборонно-промышленного комплекса)]]+Таблица2[[#This Row],[сельского хозяйства]]+Таблица2[[#This Row],[металлургии ]]+Таблица2[[#This Row],[железнодорожного транспорта]]+Таблица2[[#This Row],[легкой промышленности]]+Таблица2[[#This Row],[химической отрасли]]+Таблица2[[#This Row],[атомной отрасли (кроме оборонно-промышленного комплекса)]]+Таблица2[[#This Row],[фармацевтической отрасли]]+Таблица2[[#This Row],[отрасли информационных технологий]]+Таблица2[[#This Row],[радиоэлектроники (кроме оборонно-промышленного комплекса)]]+Таблица2[[#This Row],[топливно-энергетического комплекса (кроме оборонно-промышленного комплекса)]]+Таблица2[[#This Row],[транспортной отрасли]]+Таблица2[[#This Row],[горнодобывающей отрасли]]+Таблица2[[#This Row],[отрасли электротехнической промышленности (кроме оборонно-промышленного комплекса)]]+Таблица2[[#This Row],[лесной промышленности]]+Таблица2[[#This Row],[строительной отрасли]]+Таблица2[[#This Row],[отрасли электронной промышленности (кроме оборонно-промышленного комплекса)]]+Таблица2[[#This Row],[индустрии робототехники]]+Таблица2[[#This Row],[в отрасли искусства]]+Таблица2[[#This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 "+", "ОШИБКА")</f>
        <v>+</v>
      </c>
      <c r="K273" s="4">
        <v>9</v>
      </c>
      <c r="L273" s="4">
        <v>0</v>
      </c>
      <c r="M273" s="4">
        <v>0</v>
      </c>
      <c r="N273" s="4">
        <v>0</v>
      </c>
      <c r="O273" s="4">
        <v>0</v>
      </c>
      <c r="P273" s="4">
        <v>0</v>
      </c>
      <c r="Q273" s="4">
        <v>0</v>
      </c>
      <c r="R273" s="4">
        <v>0</v>
      </c>
      <c r="S273" s="4">
        <v>6</v>
      </c>
      <c r="T273" s="4">
        <v>3</v>
      </c>
      <c r="U273" s="4">
        <v>0</v>
      </c>
      <c r="V273" s="4">
        <v>0</v>
      </c>
      <c r="W273" s="4">
        <v>0</v>
      </c>
      <c r="X273" s="4">
        <v>0</v>
      </c>
      <c r="Y273" s="4">
        <v>0</v>
      </c>
      <c r="Z273" s="4">
        <v>0</v>
      </c>
      <c r="AA273" s="4">
        <v>0</v>
      </c>
      <c r="AB273" s="4">
        <v>0</v>
      </c>
      <c r="AC273" s="4">
        <v>0</v>
      </c>
      <c r="AD273" s="4">
        <v>0</v>
      </c>
      <c r="AE273" s="4">
        <v>0</v>
      </c>
      <c r="AF273" s="4">
        <v>0</v>
      </c>
      <c r="AG273" s="4">
        <v>0</v>
      </c>
      <c r="AH273" s="4">
        <v>0</v>
      </c>
      <c r="AI273" s="4">
        <v>0</v>
      </c>
      <c r="AJ273" s="4">
        <v>0</v>
      </c>
      <c r="AK273" s="4">
        <v>0</v>
      </c>
      <c r="AL273" s="4">
        <v>0</v>
      </c>
      <c r="AM273" s="4">
        <v>0</v>
      </c>
      <c r="AN273" s="4">
        <v>0</v>
      </c>
      <c r="AO273" s="12">
        <v>0</v>
      </c>
      <c r="AP273" s="33" t="str">
        <f>IF(Таблица2[[#This Row],[из них (из 34): трудоустраиваются по полученной профессии, специальности]]&lt;=Таблица2[[#This Row],[Будут трудоустроены]], "+", "Не сход 34 и 35")</f>
        <v>+</v>
      </c>
      <c r="AQ273" s="33" t="str">
        <f>IF(Таблица2[[#This Row],[из них (из 34) продолжат обучение
]]&lt;=Таблица2[[#This Row],[Будут трудоустроены]], "+", "Не сход 34 и 36")</f>
        <v>+</v>
      </c>
      <c r="AR273" s="33" t="str">
        <f>IF(Таблица2[[#This Row],[Будут трудоустроены]]=Таблица2[[#This Row],[в отрасли образования2]]+Таблица2[[#This Row],[в медицинской отрасли3]]+Таблица2[[#This Row],[в отрасли сферы услуг, туризма4]]+Таблица2[[#This Row],[в отрасли сферы торговли, организациях финансового сектора5]]+Таблица2[[#This Row],[в отрасли правоохранительной сферы и управления6]]+Таблица2[[#This Row],[на предприятия оборонно-промышленного комплекса8]]+Таблица2[[#This Row],[в отрасли средств массовой информации7]]+Таблица2[[#This Row],[машиностроения (кроме оборонно-промышленного комплекса)9]]+Таблица2[[#This Row],[сельского хозяйства10]]+Таблица2[[#This Row],[металлургии 11]]+Таблица2[[#This Row],[железнодорожного транспорта12]]+Таблица2[[#This Row],[легкой промышленности13]]+Таблица2[[#This Row],[химической отрасли14]]+Таблица2[[#This Row],[атомной отрасли (кроме оборонно-промышленного комплекса)15]]+Таблица2[[#This Row],[фармацевтической отрасли16]]+Таблица2[[#This Row],[отрасли информационных технологий17]]+Таблица2[[#This Row],[радиоэлектроники (кроме оборонно-промышленного комплекса)18]]+Таблица2[[#This Row],[топливно-энергетического комплекса (кроме оборонно-промышленного комплекса)19]]+Таблица2[[#This Row],[транспортной отрасли20]]+Таблица2[[#This Row],[горнодобывающей отрасли21]]+Таблица2[[#This Row],[отрасли электротехнической промышленности (кроме оборонно-промышленного комплекса)22]]+Таблица2[[#This Row],[лесной промышленности23]]+Таблица2[[#This Row],[строительной отрасли24]]+Таблица2[[#This Row],[отрасли электронной промышленности (кроме оборонно-промышленного комплекса)25]]+Таблица2[[#This Row],[индустрии робототехники26]]+Таблица2[[#This Row],[в отрасли искусства27]]+Таблица2[[#This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спорт28]], "+", "ОШИБКА")</f>
        <v>+</v>
      </c>
      <c r="AS273" s="4">
        <v>0</v>
      </c>
      <c r="AT273" s="4">
        <v>0</v>
      </c>
      <c r="AU273" s="4">
        <v>0</v>
      </c>
      <c r="AV273" s="4">
        <v>0</v>
      </c>
      <c r="AW273" s="4">
        <v>0</v>
      </c>
      <c r="AX273" s="4">
        <v>0</v>
      </c>
      <c r="AY273" s="4">
        <v>0</v>
      </c>
      <c r="AZ273" s="4">
        <v>0</v>
      </c>
      <c r="BA273" s="4">
        <v>0</v>
      </c>
      <c r="BB273" s="4">
        <v>0</v>
      </c>
      <c r="BC273" s="4">
        <v>0</v>
      </c>
      <c r="BD273" s="4">
        <v>0</v>
      </c>
      <c r="BE273" s="4">
        <v>0</v>
      </c>
      <c r="BF273" s="4">
        <v>0</v>
      </c>
      <c r="BG273" s="4">
        <v>0</v>
      </c>
      <c r="BH273" s="4">
        <v>0</v>
      </c>
      <c r="BI273" s="4">
        <v>0</v>
      </c>
      <c r="BJ273" s="4">
        <v>0</v>
      </c>
      <c r="BK273" s="4">
        <v>0</v>
      </c>
      <c r="BL273" s="4">
        <v>0</v>
      </c>
      <c r="BM273" s="4">
        <v>0</v>
      </c>
      <c r="BN273" s="4">
        <v>0</v>
      </c>
      <c r="BO273" s="4">
        <v>0</v>
      </c>
      <c r="BP273" s="4">
        <v>0</v>
      </c>
      <c r="BQ273" s="4">
        <v>0</v>
      </c>
      <c r="BR273" s="4">
        <v>0</v>
      </c>
      <c r="BS273" s="4">
        <v>0</v>
      </c>
      <c r="BT273" s="4">
        <v>0</v>
      </c>
      <c r="BU273" s="4">
        <v>0</v>
      </c>
      <c r="BV273" s="4">
        <v>0</v>
      </c>
      <c r="BW273" s="4">
        <v>0</v>
      </c>
      <c r="BX273" s="4">
        <v>3</v>
      </c>
      <c r="BY273" s="4">
        <v>0</v>
      </c>
      <c r="BZ273" s="4">
        <v>0</v>
      </c>
      <c r="CA273" s="4">
        <v>0</v>
      </c>
      <c r="CB273" s="4">
        <v>0</v>
      </c>
      <c r="CC273" s="4">
        <v>0</v>
      </c>
      <c r="CD273" s="4">
        <v>0</v>
      </c>
      <c r="CE273" s="4">
        <v>0</v>
      </c>
      <c r="CF273" s="4">
        <v>0</v>
      </c>
      <c r="CG273" s="4">
        <v>0</v>
      </c>
      <c r="CH273" s="5" t="s">
        <v>261</v>
      </c>
      <c r="CI273" s="6" t="s">
        <v>270</v>
      </c>
    </row>
    <row r="274" spans="1:87" ht="56.25" hidden="1">
      <c r="A274" s="65" t="s">
        <v>260</v>
      </c>
      <c r="B274" s="3" t="s">
        <v>135</v>
      </c>
      <c r="C274" s="64">
        <v>24</v>
      </c>
      <c r="D274" s="64">
        <v>0</v>
      </c>
      <c r="E274" s="4">
        <v>24</v>
      </c>
      <c r="F274" s="33" t="str">
        <f>IF(Таблица2[[#This Row],[Выпуск 2024 г.]]=Таблица2[[#This Row],[Трудоустроены]]+Таблица2[[#This Row],[индивидуальные предприниматели или самозанятые]]+Таблица2[[#This Row],[Будут трудоустроены]]+Таблица2[[#This Row],[индивидуальные предприниматели или самозанятые29]]+Таблица2[[#This Row],[продолжат обучение без трудоустройства]]+Таблица2[[#This Row],[призваны в армию, будут призваны в армию]]+Таблица2[[#This Row],[находятся в отпуске по уходу за ребенком, будут находиться в отпуске по уходу за ребенком]]+Таблица2[[#This Row],[Зарегистрированы в центрах занятости в качестве безработных (получают пособие по безработице) и не планируют трудоустраиваться]]+Таблица2[[#This Row],[Не планируют трудоустраиваться, в том числе по причинам получения иных социальных льгот ]]+Таблица2[[#This Row],[Иные причины нахождения под риском нетрудоустройства]]+Таблица2[[#This Row],[Тяжелое состояние здоровья, не позволяющее трудоустраиваться]]+Таблица2[[#This Row],[Находятся под следствием, отбывают наказание]]+Таблица2[[#This Row],[Переезд за пределы Российской Федерации]]+Таблица2[[#This Row],[Не могут трудоустраиваться в связи с уходом за больными родственниками, в связи с иными семейными обстоятельствами]], "+", "Не сходится сумма")</f>
        <v>+</v>
      </c>
      <c r="G274" s="4">
        <v>15</v>
      </c>
      <c r="H274" s="33" t="str">
        <f>IF(Таблица2[[#This Row],[Из них (из 3): трудоустроены по получаемой профессии, специальности]]&lt;=Таблица2[[#This Row],[Трудоустроены]], "+", "Не сход 3 и 4")</f>
        <v>+</v>
      </c>
      <c r="I274" s="33" t="str">
        <f>IF(Таблица2[[#This Row],[Из них (из 3): продолжат обучение]]&lt;=Таблица2[[#This Row],[Трудоустроены]], "+", "Несход 3 и 5")</f>
        <v>+</v>
      </c>
      <c r="J274" s="33" t="str">
        <f>IF(Таблица2[[#This Row],[Трудоустроены]]=Таблица2[[#This Row],[в отрасли образования]]+Таблица2[[#This Row],[в медицинской отрасли]]+Таблица2[[#This Row],[в отрасли сферы услуг, туризма]]+Таблица2[[#This Row],[в отрасли сферы торговли, организациях финансового сектора]]+Таблица2[[#This Row],[в отрасли правоохранительной сферы и управления]]+Таблица2[[#This Row],[в отрасли средств массовой информации]]+Таблица2[[#This Row],[на предприятия оборонно-промышленного комплекса]]+Таблица2[[#This Row],[машиностроения (кроме оборонно-промышленного комплекса)]]+Таблица2[[#This Row],[сельского хозяйства]]+Таблица2[[#This Row],[металлургии ]]+Таблица2[[#This Row],[железнодорожного транспорта]]+Таблица2[[#This Row],[легкой промышленности]]+Таблица2[[#This Row],[химической отрасли]]+Таблица2[[#This Row],[атомной отрасли (кроме оборонно-промышленного комплекса)]]+Таблица2[[#This Row],[фармацевтической отрасли]]+Таблица2[[#This Row],[отрасли информационных технологий]]+Таблица2[[#This Row],[радиоэлектроники (кроме оборонно-промышленного комплекса)]]+Таблица2[[#This Row],[топливно-энергетического комплекса (кроме оборонно-промышленного комплекса)]]+Таблица2[[#This Row],[транспортной отрасли]]+Таблица2[[#This Row],[горнодобывающей отрасли]]+Таблица2[[#This Row],[отрасли электротехнической промышленности (кроме оборонно-промышленного комплекса)]]+Таблица2[[#This Row],[лесной промышленности]]+Таблица2[[#This Row],[строительной отрасли]]+Таблица2[[#This Row],[отрасли электронной промышленности (кроме оборонно-промышленного комплекса)]]+Таблица2[[#This Row],[индустрии робототехники]]+Таблица2[[#This Row],[в отрасли искусства]]+Таблица2[[#This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 "+", "ОШИБКА")</f>
        <v>+</v>
      </c>
      <c r="K274" s="4">
        <v>15</v>
      </c>
      <c r="L274" s="4">
        <v>0</v>
      </c>
      <c r="M274" s="4">
        <v>0</v>
      </c>
      <c r="N274" s="4">
        <v>0</v>
      </c>
      <c r="O274" s="4">
        <v>0</v>
      </c>
      <c r="P274" s="4">
        <v>0</v>
      </c>
      <c r="Q274" s="4">
        <v>0</v>
      </c>
      <c r="R274" s="4">
        <v>0</v>
      </c>
      <c r="S274" s="4">
        <v>5</v>
      </c>
      <c r="T274" s="4">
        <v>7</v>
      </c>
      <c r="U274" s="4">
        <v>0</v>
      </c>
      <c r="V274" s="4">
        <v>0</v>
      </c>
      <c r="W274" s="4">
        <v>0</v>
      </c>
      <c r="X274" s="4">
        <v>0</v>
      </c>
      <c r="Y274" s="4">
        <v>3</v>
      </c>
      <c r="Z274" s="4">
        <v>0</v>
      </c>
      <c r="AA274" s="4">
        <v>0</v>
      </c>
      <c r="AB274" s="4">
        <v>0</v>
      </c>
      <c r="AC274" s="4">
        <v>0</v>
      </c>
      <c r="AD274" s="4">
        <v>0</v>
      </c>
      <c r="AE274" s="4">
        <v>0</v>
      </c>
      <c r="AF274" s="4">
        <v>0</v>
      </c>
      <c r="AG274" s="4">
        <v>0</v>
      </c>
      <c r="AH274" s="4">
        <v>0</v>
      </c>
      <c r="AI274" s="4">
        <v>0</v>
      </c>
      <c r="AJ274" s="4">
        <v>0</v>
      </c>
      <c r="AK274" s="4">
        <v>0</v>
      </c>
      <c r="AL274" s="4">
        <v>0</v>
      </c>
      <c r="AM274" s="4">
        <v>0</v>
      </c>
      <c r="AN274" s="4">
        <v>0</v>
      </c>
      <c r="AO274" s="12">
        <v>0</v>
      </c>
      <c r="AP274" s="33" t="str">
        <f>IF(Таблица2[[#This Row],[из них (из 34): трудоустраиваются по полученной профессии, специальности]]&lt;=Таблица2[[#This Row],[Будут трудоустроены]], "+", "Не сход 34 и 35")</f>
        <v>+</v>
      </c>
      <c r="AQ274" s="33" t="str">
        <f>IF(Таблица2[[#This Row],[из них (из 34) продолжат обучение
]]&lt;=Таблица2[[#This Row],[Будут трудоустроены]], "+", "Не сход 34 и 36")</f>
        <v>+</v>
      </c>
      <c r="AR274" s="33" t="str">
        <f>IF(Таблица2[[#This Row],[Будут трудоустроены]]=Таблица2[[#This Row],[в отрасли образования2]]+Таблица2[[#This Row],[в медицинской отрасли3]]+Таблица2[[#This Row],[в отрасли сферы услуг, туризма4]]+Таблица2[[#This Row],[в отрасли сферы торговли, организациях финансового сектора5]]+Таблица2[[#This Row],[в отрасли правоохранительной сферы и управления6]]+Таблица2[[#This Row],[на предприятия оборонно-промышленного комплекса8]]+Таблица2[[#This Row],[в отрасли средств массовой информации7]]+Таблица2[[#This Row],[машиностроения (кроме оборонно-промышленного комплекса)9]]+Таблица2[[#This Row],[сельского хозяйства10]]+Таблица2[[#This Row],[металлургии 11]]+Таблица2[[#This Row],[железнодорожного транспорта12]]+Таблица2[[#This Row],[легкой промышленности13]]+Таблица2[[#This Row],[химической отрасли14]]+Таблица2[[#This Row],[атомной отрасли (кроме оборонно-промышленного комплекса)15]]+Таблица2[[#This Row],[фармацевтической отрасли16]]+Таблица2[[#This Row],[отрасли информационных технологий17]]+Таблица2[[#This Row],[радиоэлектроники (кроме оборонно-промышленного комплекса)18]]+Таблица2[[#This Row],[топливно-энергетического комплекса (кроме оборонно-промышленного комплекса)19]]+Таблица2[[#This Row],[транспортной отрасли20]]+Таблица2[[#This Row],[горнодобывающей отрасли21]]+Таблица2[[#This Row],[отрасли электротехнической промышленности (кроме оборонно-промышленного комплекса)22]]+Таблица2[[#This Row],[лесной промышленности23]]+Таблица2[[#This Row],[строительной отрасли24]]+Таблица2[[#This Row],[отрасли электронной промышленности (кроме оборонно-промышленного комплекса)25]]+Таблица2[[#This Row],[индустрии робототехники26]]+Таблица2[[#This Row],[в отрасли искусства27]]+Таблица2[[#This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спорт28]], "+", "ОШИБКА")</f>
        <v>+</v>
      </c>
      <c r="AS274" s="4">
        <v>0</v>
      </c>
      <c r="AT274" s="4">
        <v>0</v>
      </c>
      <c r="AU274" s="4">
        <v>0</v>
      </c>
      <c r="AV274" s="4">
        <v>0</v>
      </c>
      <c r="AW274" s="4">
        <v>0</v>
      </c>
      <c r="AX274" s="4">
        <v>0</v>
      </c>
      <c r="AY274" s="4">
        <v>0</v>
      </c>
      <c r="AZ274" s="4">
        <v>0</v>
      </c>
      <c r="BA274" s="4">
        <v>0</v>
      </c>
      <c r="BB274" s="4">
        <v>0</v>
      </c>
      <c r="BC274" s="4">
        <v>0</v>
      </c>
      <c r="BD274" s="4">
        <v>0</v>
      </c>
      <c r="BE274" s="4">
        <v>0</v>
      </c>
      <c r="BF274" s="4">
        <v>0</v>
      </c>
      <c r="BG274" s="4">
        <v>0</v>
      </c>
      <c r="BH274" s="4">
        <v>0</v>
      </c>
      <c r="BI274" s="4">
        <v>0</v>
      </c>
      <c r="BJ274" s="4">
        <v>0</v>
      </c>
      <c r="BK274" s="4">
        <v>0</v>
      </c>
      <c r="BL274" s="4">
        <v>0</v>
      </c>
      <c r="BM274" s="4">
        <v>0</v>
      </c>
      <c r="BN274" s="4">
        <v>0</v>
      </c>
      <c r="BO274" s="4">
        <v>0</v>
      </c>
      <c r="BP274" s="4">
        <v>0</v>
      </c>
      <c r="BQ274" s="4">
        <v>0</v>
      </c>
      <c r="BR274" s="4">
        <v>0</v>
      </c>
      <c r="BS274" s="4">
        <v>0</v>
      </c>
      <c r="BT274" s="4">
        <v>0</v>
      </c>
      <c r="BU274" s="4">
        <v>0</v>
      </c>
      <c r="BV274" s="4">
        <v>0</v>
      </c>
      <c r="BW274" s="4">
        <v>1</v>
      </c>
      <c r="BX274" s="4">
        <v>8</v>
      </c>
      <c r="BY274" s="4">
        <v>0</v>
      </c>
      <c r="BZ274" s="4">
        <v>0</v>
      </c>
      <c r="CA274" s="4">
        <v>0</v>
      </c>
      <c r="CB274" s="4">
        <v>0</v>
      </c>
      <c r="CC274" s="4">
        <v>0</v>
      </c>
      <c r="CD274" s="4">
        <v>0</v>
      </c>
      <c r="CE274" s="4">
        <v>0</v>
      </c>
      <c r="CF274" s="4">
        <v>0</v>
      </c>
      <c r="CG274" s="4">
        <v>0</v>
      </c>
      <c r="CH274" s="5" t="s">
        <v>261</v>
      </c>
      <c r="CI274" s="6" t="s">
        <v>265</v>
      </c>
    </row>
    <row r="275" spans="1:87" ht="75" hidden="1">
      <c r="A275" s="65" t="s">
        <v>260</v>
      </c>
      <c r="B275" s="3" t="s">
        <v>152</v>
      </c>
      <c r="C275" s="64">
        <v>30</v>
      </c>
      <c r="D275" s="64">
        <v>0</v>
      </c>
      <c r="E275" s="4">
        <v>30</v>
      </c>
      <c r="F275" s="33" t="str">
        <f>IF(Таблица2[[#This Row],[Выпуск 2024 г.]]=Таблица2[[#This Row],[Трудоустроены]]+Таблица2[[#This Row],[индивидуальные предприниматели или самозанятые]]+Таблица2[[#This Row],[Будут трудоустроены]]+Таблица2[[#This Row],[индивидуальные предприниматели или самозанятые29]]+Таблица2[[#This Row],[продолжат обучение без трудоустройства]]+Таблица2[[#This Row],[призваны в армию, будут призваны в армию]]+Таблица2[[#This Row],[находятся в отпуске по уходу за ребенком, будут находиться в отпуске по уходу за ребенком]]+Таблица2[[#This Row],[Зарегистрированы в центрах занятости в качестве безработных (получают пособие по безработице) и не планируют трудоустраиваться]]+Таблица2[[#This Row],[Не планируют трудоустраиваться, в том числе по причинам получения иных социальных льгот ]]+Таблица2[[#This Row],[Иные причины нахождения под риском нетрудоустройства]]+Таблица2[[#This Row],[Тяжелое состояние здоровья, не позволяющее трудоустраиваться]]+Таблица2[[#This Row],[Находятся под следствием, отбывают наказание]]+Таблица2[[#This Row],[Переезд за пределы Российской Федерации]]+Таблица2[[#This Row],[Не могут трудоустраиваться в связи с уходом за больными родственниками, в связи с иными семейными обстоятельствами]], "+", "Не сходится сумма")</f>
        <v>+</v>
      </c>
      <c r="G275" s="4">
        <v>11</v>
      </c>
      <c r="H275" s="33" t="str">
        <f>IF(Таблица2[[#This Row],[Из них (из 3): трудоустроены по получаемой профессии, специальности]]&lt;=Таблица2[[#This Row],[Трудоустроены]], "+", "Не сход 3 и 4")</f>
        <v>+</v>
      </c>
      <c r="I275" s="33" t="str">
        <f>IF(Таблица2[[#This Row],[Из них (из 3): продолжат обучение]]&lt;=Таблица2[[#This Row],[Трудоустроены]], "+", "Несход 3 и 5")</f>
        <v>+</v>
      </c>
      <c r="J275" s="33" t="str">
        <f>IF(Таблица2[[#This Row],[Трудоустроены]]=Таблица2[[#This Row],[в отрасли образования]]+Таблица2[[#This Row],[в медицинской отрасли]]+Таблица2[[#This Row],[в отрасли сферы услуг, туризма]]+Таблица2[[#This Row],[в отрасли сферы торговли, организациях финансового сектора]]+Таблица2[[#This Row],[в отрасли правоохранительной сферы и управления]]+Таблица2[[#This Row],[в отрасли средств массовой информации]]+Таблица2[[#This Row],[на предприятия оборонно-промышленного комплекса]]+Таблица2[[#This Row],[машиностроения (кроме оборонно-промышленного комплекса)]]+Таблица2[[#This Row],[сельского хозяйства]]+Таблица2[[#This Row],[металлургии ]]+Таблица2[[#This Row],[железнодорожного транспорта]]+Таблица2[[#This Row],[легкой промышленности]]+Таблица2[[#This Row],[химической отрасли]]+Таблица2[[#This Row],[атомной отрасли (кроме оборонно-промышленного комплекса)]]+Таблица2[[#This Row],[фармацевтической отрасли]]+Таблица2[[#This Row],[отрасли информационных технологий]]+Таблица2[[#This Row],[радиоэлектроники (кроме оборонно-промышленного комплекса)]]+Таблица2[[#This Row],[топливно-энергетического комплекса (кроме оборонно-промышленного комплекса)]]+Таблица2[[#This Row],[транспортной отрасли]]+Таблица2[[#This Row],[горнодобывающей отрасли]]+Таблица2[[#This Row],[отрасли электротехнической промышленности (кроме оборонно-промышленного комплекса)]]+Таблица2[[#This Row],[лесной промышленности]]+Таблица2[[#This Row],[строительной отрасли]]+Таблица2[[#This Row],[отрасли электронной промышленности (кроме оборонно-промышленного комплекса)]]+Таблица2[[#This Row],[индустрии робототехники]]+Таблица2[[#This Row],[в отрасли искусства]]+Таблица2[[#This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 "+", "ОШИБКА")</f>
        <v>+</v>
      </c>
      <c r="K275" s="4">
        <v>11</v>
      </c>
      <c r="L275" s="4">
        <v>0</v>
      </c>
      <c r="M275" s="4">
        <v>0</v>
      </c>
      <c r="N275" s="4">
        <v>0</v>
      </c>
      <c r="O275" s="4">
        <v>0</v>
      </c>
      <c r="P275" s="4">
        <v>0</v>
      </c>
      <c r="Q275" s="4">
        <v>0</v>
      </c>
      <c r="R275" s="4">
        <v>0</v>
      </c>
      <c r="S275" s="4">
        <v>6</v>
      </c>
      <c r="T275" s="4">
        <v>3</v>
      </c>
      <c r="U275" s="4">
        <v>0</v>
      </c>
      <c r="V275" s="4">
        <v>0</v>
      </c>
      <c r="W275" s="4">
        <v>0</v>
      </c>
      <c r="X275" s="4">
        <v>0</v>
      </c>
      <c r="Y275" s="4">
        <v>2</v>
      </c>
      <c r="Z275" s="4">
        <v>0</v>
      </c>
      <c r="AA275" s="4">
        <v>0</v>
      </c>
      <c r="AB275" s="4">
        <v>0</v>
      </c>
      <c r="AC275" s="4">
        <v>0</v>
      </c>
      <c r="AD275" s="4">
        <v>0</v>
      </c>
      <c r="AE275" s="4">
        <v>0</v>
      </c>
      <c r="AF275" s="4">
        <v>0</v>
      </c>
      <c r="AG275" s="4">
        <v>0</v>
      </c>
      <c r="AH275" s="4">
        <v>0</v>
      </c>
      <c r="AI275" s="4">
        <v>0</v>
      </c>
      <c r="AJ275" s="4">
        <v>0</v>
      </c>
      <c r="AK275" s="4">
        <v>0</v>
      </c>
      <c r="AL275" s="4">
        <v>0</v>
      </c>
      <c r="AM275" s="4">
        <v>0</v>
      </c>
      <c r="AN275" s="4">
        <v>0</v>
      </c>
      <c r="AO275" s="12">
        <v>0</v>
      </c>
      <c r="AP275" s="33" t="str">
        <f>IF(Таблица2[[#This Row],[из них (из 34): трудоустраиваются по полученной профессии, специальности]]&lt;=Таблица2[[#This Row],[Будут трудоустроены]], "+", "Не сход 34 и 35")</f>
        <v>+</v>
      </c>
      <c r="AQ275" s="33" t="str">
        <f>IF(Таблица2[[#This Row],[из них (из 34) продолжат обучение
]]&lt;=Таблица2[[#This Row],[Будут трудоустроены]], "+", "Не сход 34 и 36")</f>
        <v>+</v>
      </c>
      <c r="AR275" s="33" t="str">
        <f>IF(Таблица2[[#This Row],[Будут трудоустроены]]=Таблица2[[#This Row],[в отрасли образования2]]+Таблица2[[#This Row],[в медицинской отрасли3]]+Таблица2[[#This Row],[в отрасли сферы услуг, туризма4]]+Таблица2[[#This Row],[в отрасли сферы торговли, организациях финансового сектора5]]+Таблица2[[#This Row],[в отрасли правоохранительной сферы и управления6]]+Таблица2[[#This Row],[на предприятия оборонно-промышленного комплекса8]]+Таблица2[[#This Row],[в отрасли средств массовой информации7]]+Таблица2[[#This Row],[машиностроения (кроме оборонно-промышленного комплекса)9]]+Таблица2[[#This Row],[сельского хозяйства10]]+Таблица2[[#This Row],[металлургии 11]]+Таблица2[[#This Row],[железнодорожного транспорта12]]+Таблица2[[#This Row],[легкой промышленности13]]+Таблица2[[#This Row],[химической отрасли14]]+Таблица2[[#This Row],[атомной отрасли (кроме оборонно-промышленного комплекса)15]]+Таблица2[[#This Row],[фармацевтической отрасли16]]+Таблица2[[#This Row],[отрасли информационных технологий17]]+Таблица2[[#This Row],[радиоэлектроники (кроме оборонно-промышленного комплекса)18]]+Таблица2[[#This Row],[топливно-энергетического комплекса (кроме оборонно-промышленного комплекса)19]]+Таблица2[[#This Row],[транспортной отрасли20]]+Таблица2[[#This Row],[горнодобывающей отрасли21]]+Таблица2[[#This Row],[отрасли электротехнической промышленности (кроме оборонно-промышленного комплекса)22]]+Таблица2[[#This Row],[лесной промышленности23]]+Таблица2[[#This Row],[строительной отрасли24]]+Таблица2[[#This Row],[отрасли электронной промышленности (кроме оборонно-промышленного комплекса)25]]+Таблица2[[#This Row],[индустрии робототехники26]]+Таблица2[[#This Row],[в отрасли искусства27]]+Таблица2[[#This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спорт28]], "+", "ОШИБКА")</f>
        <v>+</v>
      </c>
      <c r="AS275" s="4">
        <v>0</v>
      </c>
      <c r="AT275" s="4">
        <v>0</v>
      </c>
      <c r="AU275" s="4">
        <v>0</v>
      </c>
      <c r="AV275" s="4">
        <v>0</v>
      </c>
      <c r="AW275" s="4">
        <v>0</v>
      </c>
      <c r="AX275" s="4">
        <v>0</v>
      </c>
      <c r="AY275" s="4">
        <v>0</v>
      </c>
      <c r="AZ275" s="4">
        <v>0</v>
      </c>
      <c r="BA275" s="4">
        <v>0</v>
      </c>
      <c r="BB275" s="4">
        <v>0</v>
      </c>
      <c r="BC275" s="4">
        <v>0</v>
      </c>
      <c r="BD275" s="4">
        <v>0</v>
      </c>
      <c r="BE275" s="4">
        <v>0</v>
      </c>
      <c r="BF275" s="4">
        <v>0</v>
      </c>
      <c r="BG275" s="4">
        <v>0</v>
      </c>
      <c r="BH275" s="4">
        <v>0</v>
      </c>
      <c r="BI275" s="4">
        <v>0</v>
      </c>
      <c r="BJ275" s="4">
        <v>0</v>
      </c>
      <c r="BK275" s="4">
        <v>0</v>
      </c>
      <c r="BL275" s="4">
        <v>0</v>
      </c>
      <c r="BM275" s="4">
        <v>0</v>
      </c>
      <c r="BN275" s="4">
        <v>0</v>
      </c>
      <c r="BO275" s="4">
        <v>0</v>
      </c>
      <c r="BP275" s="4">
        <v>0</v>
      </c>
      <c r="BQ275" s="4">
        <v>0</v>
      </c>
      <c r="BR275" s="4">
        <v>0</v>
      </c>
      <c r="BS275" s="4">
        <v>0</v>
      </c>
      <c r="BT275" s="4">
        <v>0</v>
      </c>
      <c r="BU275" s="4">
        <v>0</v>
      </c>
      <c r="BV275" s="4">
        <v>0</v>
      </c>
      <c r="BW275" s="4">
        <v>9</v>
      </c>
      <c r="BX275" s="4">
        <v>10</v>
      </c>
      <c r="BY275" s="4">
        <v>0</v>
      </c>
      <c r="BZ275" s="4">
        <v>0</v>
      </c>
      <c r="CA275" s="4">
        <v>0</v>
      </c>
      <c r="CB275" s="4">
        <v>0</v>
      </c>
      <c r="CC275" s="4">
        <v>0</v>
      </c>
      <c r="CD275" s="4">
        <v>0</v>
      </c>
      <c r="CE275" s="4">
        <v>0</v>
      </c>
      <c r="CF275" s="4">
        <v>0</v>
      </c>
      <c r="CG275" s="4">
        <v>0</v>
      </c>
      <c r="CH275" s="5" t="s">
        <v>261</v>
      </c>
      <c r="CI275" s="6" t="s">
        <v>271</v>
      </c>
    </row>
    <row r="276" spans="1:87" ht="37.5" hidden="1">
      <c r="A276" s="65" t="s">
        <v>260</v>
      </c>
      <c r="B276" s="3" t="s">
        <v>90</v>
      </c>
      <c r="C276" s="64">
        <v>35</v>
      </c>
      <c r="D276" s="64">
        <v>0</v>
      </c>
      <c r="E276" s="4">
        <v>35</v>
      </c>
      <c r="F276" s="33" t="str">
        <f>IF(Таблица2[[#This Row],[Выпуск 2024 г.]]=Таблица2[[#This Row],[Трудоустроены]]+Таблица2[[#This Row],[индивидуальные предприниматели или самозанятые]]+Таблица2[[#This Row],[Будут трудоустроены]]+Таблица2[[#This Row],[индивидуальные предприниматели или самозанятые29]]+Таблица2[[#This Row],[продолжат обучение без трудоустройства]]+Таблица2[[#This Row],[призваны в армию, будут призваны в армию]]+Таблица2[[#This Row],[находятся в отпуске по уходу за ребенком, будут находиться в отпуске по уходу за ребенком]]+Таблица2[[#This Row],[Зарегистрированы в центрах занятости в качестве безработных (получают пособие по безработице) и не планируют трудоустраиваться]]+Таблица2[[#This Row],[Не планируют трудоустраиваться, в том числе по причинам получения иных социальных льгот ]]+Таблица2[[#This Row],[Иные причины нахождения под риском нетрудоустройства]]+Таблица2[[#This Row],[Тяжелое состояние здоровья, не позволяющее трудоустраиваться]]+Таблица2[[#This Row],[Находятся под следствием, отбывают наказание]]+Таблица2[[#This Row],[Переезд за пределы Российской Федерации]]+Таблица2[[#This Row],[Не могут трудоустраиваться в связи с уходом за больными родственниками, в связи с иными семейными обстоятельствами]], "+", "Не сходится сумма")</f>
        <v>+</v>
      </c>
      <c r="G276" s="4">
        <v>22</v>
      </c>
      <c r="H276" s="33" t="str">
        <f>IF(Таблица2[[#This Row],[Из них (из 3): трудоустроены по получаемой профессии, специальности]]&lt;=Таблица2[[#This Row],[Трудоустроены]], "+", "Не сход 3 и 4")</f>
        <v>+</v>
      </c>
      <c r="I276" s="33" t="str">
        <f>IF(Таблица2[[#This Row],[Из них (из 3): продолжат обучение]]&lt;=Таблица2[[#This Row],[Трудоустроены]], "+", "Несход 3 и 5")</f>
        <v>+</v>
      </c>
      <c r="J276" s="33" t="str">
        <f>IF(Таблица2[[#This Row],[Трудоустроены]]=Таблица2[[#This Row],[в отрасли образования]]+Таблица2[[#This Row],[в медицинской отрасли]]+Таблица2[[#This Row],[в отрасли сферы услуг, туризма]]+Таблица2[[#This Row],[в отрасли сферы торговли, организациях финансового сектора]]+Таблица2[[#This Row],[в отрасли правоохранительной сферы и управления]]+Таблица2[[#This Row],[в отрасли средств массовой информации]]+Таблица2[[#This Row],[на предприятия оборонно-промышленного комплекса]]+Таблица2[[#This Row],[машиностроения (кроме оборонно-промышленного комплекса)]]+Таблица2[[#This Row],[сельского хозяйства]]+Таблица2[[#This Row],[металлургии ]]+Таблица2[[#This Row],[железнодорожного транспорта]]+Таблица2[[#This Row],[легкой промышленности]]+Таблица2[[#This Row],[химической отрасли]]+Таблица2[[#This Row],[атомной отрасли (кроме оборонно-промышленного комплекса)]]+Таблица2[[#This Row],[фармацевтической отрасли]]+Таблица2[[#This Row],[отрасли информационных технологий]]+Таблица2[[#This Row],[радиоэлектроники (кроме оборонно-промышленного комплекса)]]+Таблица2[[#This Row],[топливно-энергетического комплекса (кроме оборонно-промышленного комплекса)]]+Таблица2[[#This Row],[транспортной отрасли]]+Таблица2[[#This Row],[горнодобывающей отрасли]]+Таблица2[[#This Row],[отрасли электротехнической промышленности (кроме оборонно-промышленного комплекса)]]+Таблица2[[#This Row],[лесной промышленности]]+Таблица2[[#This Row],[строительной отрасли]]+Таблица2[[#This Row],[отрасли электронной промышленности (кроме оборонно-промышленного комплекса)]]+Таблица2[[#This Row],[индустрии робототехники]]+Таблица2[[#This Row],[в отрасли искусства]]+Таблица2[[#This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 "+", "ОШИБКА")</f>
        <v>+</v>
      </c>
      <c r="K276" s="4">
        <v>22</v>
      </c>
      <c r="L276" s="4">
        <v>0</v>
      </c>
      <c r="M276" s="4">
        <v>0</v>
      </c>
      <c r="N276" s="4">
        <v>0</v>
      </c>
      <c r="O276" s="4">
        <v>0</v>
      </c>
      <c r="P276" s="4">
        <v>1</v>
      </c>
      <c r="Q276" s="4">
        <v>0</v>
      </c>
      <c r="R276" s="4">
        <v>0</v>
      </c>
      <c r="S276" s="4">
        <v>7</v>
      </c>
      <c r="T276" s="4">
        <v>7</v>
      </c>
      <c r="U276" s="4">
        <v>0</v>
      </c>
      <c r="V276" s="4">
        <v>1</v>
      </c>
      <c r="W276" s="4">
        <v>0</v>
      </c>
      <c r="X276" s="4">
        <v>3</v>
      </c>
      <c r="Y276" s="4">
        <v>3</v>
      </c>
      <c r="Z276" s="4">
        <v>0</v>
      </c>
      <c r="AA276" s="4">
        <v>0</v>
      </c>
      <c r="AB276" s="4">
        <v>0</v>
      </c>
      <c r="AC276" s="4">
        <v>0</v>
      </c>
      <c r="AD276" s="4">
        <v>0</v>
      </c>
      <c r="AE276" s="4">
        <v>0</v>
      </c>
      <c r="AF276" s="4">
        <v>0</v>
      </c>
      <c r="AG276" s="4">
        <v>0</v>
      </c>
      <c r="AH276" s="4">
        <v>0</v>
      </c>
      <c r="AI276" s="4">
        <v>0</v>
      </c>
      <c r="AJ276" s="4">
        <v>0</v>
      </c>
      <c r="AK276" s="4">
        <v>0</v>
      </c>
      <c r="AL276" s="4">
        <v>0</v>
      </c>
      <c r="AM276" s="4">
        <v>0</v>
      </c>
      <c r="AN276" s="4">
        <v>0</v>
      </c>
      <c r="AO276" s="12">
        <v>0</v>
      </c>
      <c r="AP276" s="33" t="str">
        <f>IF(Таблица2[[#This Row],[из них (из 34): трудоустраиваются по полученной профессии, специальности]]&lt;=Таблица2[[#This Row],[Будут трудоустроены]], "+", "Не сход 34 и 35")</f>
        <v>+</v>
      </c>
      <c r="AQ276" s="33" t="str">
        <f>IF(Таблица2[[#This Row],[из них (из 34) продолжат обучение
]]&lt;=Таблица2[[#This Row],[Будут трудоустроены]], "+", "Не сход 34 и 36")</f>
        <v>+</v>
      </c>
      <c r="AR276" s="33" t="str">
        <f>IF(Таблица2[[#This Row],[Будут трудоустроены]]=Таблица2[[#This Row],[в отрасли образования2]]+Таблица2[[#This Row],[в медицинской отрасли3]]+Таблица2[[#This Row],[в отрасли сферы услуг, туризма4]]+Таблица2[[#This Row],[в отрасли сферы торговли, организациях финансового сектора5]]+Таблица2[[#This Row],[в отрасли правоохранительной сферы и управления6]]+Таблица2[[#This Row],[на предприятия оборонно-промышленного комплекса8]]+Таблица2[[#This Row],[в отрасли средств массовой информации7]]+Таблица2[[#This Row],[машиностроения (кроме оборонно-промышленного комплекса)9]]+Таблица2[[#This Row],[сельского хозяйства10]]+Таблица2[[#This Row],[металлургии 11]]+Таблица2[[#This Row],[железнодорожного транспорта12]]+Таблица2[[#This Row],[легкой промышленности13]]+Таблица2[[#This Row],[химической отрасли14]]+Таблица2[[#This Row],[атомной отрасли (кроме оборонно-промышленного комплекса)15]]+Таблица2[[#This Row],[фармацевтической отрасли16]]+Таблица2[[#This Row],[отрасли информационных технологий17]]+Таблица2[[#This Row],[радиоэлектроники (кроме оборонно-промышленного комплекса)18]]+Таблица2[[#This Row],[топливно-энергетического комплекса (кроме оборонно-промышленного комплекса)19]]+Таблица2[[#This Row],[транспортной отрасли20]]+Таблица2[[#This Row],[горнодобывающей отрасли21]]+Таблица2[[#This Row],[отрасли электротехнической промышленности (кроме оборонно-промышленного комплекса)22]]+Таблица2[[#This Row],[лесной промышленности23]]+Таблица2[[#This Row],[строительной отрасли24]]+Таблица2[[#This Row],[отрасли электронной промышленности (кроме оборонно-промышленного комплекса)25]]+Таблица2[[#This Row],[индустрии робототехники26]]+Таблица2[[#This Row],[в отрасли искусства27]]+Таблица2[[#This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спорт28]], "+", "ОШИБКА")</f>
        <v>+</v>
      </c>
      <c r="AS276" s="4">
        <v>0</v>
      </c>
      <c r="AT276" s="4">
        <v>0</v>
      </c>
      <c r="AU276" s="4">
        <v>0</v>
      </c>
      <c r="AV276" s="4">
        <v>0</v>
      </c>
      <c r="AW276" s="4">
        <v>0</v>
      </c>
      <c r="AX276" s="4">
        <v>0</v>
      </c>
      <c r="AY276" s="4">
        <v>0</v>
      </c>
      <c r="AZ276" s="4">
        <v>0</v>
      </c>
      <c r="BA276" s="4">
        <v>0</v>
      </c>
      <c r="BB276" s="4">
        <v>0</v>
      </c>
      <c r="BC276" s="4">
        <v>0</v>
      </c>
      <c r="BD276" s="4">
        <v>0</v>
      </c>
      <c r="BE276" s="4">
        <v>0</v>
      </c>
      <c r="BF276" s="4">
        <v>0</v>
      </c>
      <c r="BG276" s="4">
        <v>0</v>
      </c>
      <c r="BH276" s="4">
        <v>0</v>
      </c>
      <c r="BI276" s="4">
        <v>0</v>
      </c>
      <c r="BJ276" s="4">
        <v>0</v>
      </c>
      <c r="BK276" s="4">
        <v>0</v>
      </c>
      <c r="BL276" s="4">
        <v>0</v>
      </c>
      <c r="BM276" s="4">
        <v>0</v>
      </c>
      <c r="BN276" s="4">
        <v>0</v>
      </c>
      <c r="BO276" s="4">
        <v>0</v>
      </c>
      <c r="BP276" s="4">
        <v>0</v>
      </c>
      <c r="BQ276" s="4">
        <v>0</v>
      </c>
      <c r="BR276" s="4">
        <v>0</v>
      </c>
      <c r="BS276" s="4">
        <v>0</v>
      </c>
      <c r="BT276" s="4">
        <v>0</v>
      </c>
      <c r="BU276" s="4">
        <v>0</v>
      </c>
      <c r="BV276" s="4">
        <v>0</v>
      </c>
      <c r="BW276" s="4">
        <v>1</v>
      </c>
      <c r="BX276" s="4">
        <v>12</v>
      </c>
      <c r="BY276" s="4">
        <v>0</v>
      </c>
      <c r="BZ276" s="4">
        <v>0</v>
      </c>
      <c r="CA276" s="4">
        <v>0</v>
      </c>
      <c r="CB276" s="4">
        <v>0</v>
      </c>
      <c r="CC276" s="4">
        <v>0</v>
      </c>
      <c r="CD276" s="4">
        <v>0</v>
      </c>
      <c r="CE276" s="4">
        <v>0</v>
      </c>
      <c r="CF276" s="4">
        <v>0</v>
      </c>
      <c r="CG276" s="4">
        <v>0</v>
      </c>
      <c r="CH276" s="5" t="s">
        <v>261</v>
      </c>
      <c r="CI276" s="6" t="s">
        <v>272</v>
      </c>
    </row>
    <row r="277" spans="1:87" ht="37.5" hidden="1">
      <c r="A277" s="65" t="s">
        <v>260</v>
      </c>
      <c r="B277" s="3" t="s">
        <v>174</v>
      </c>
      <c r="C277" s="64">
        <v>30</v>
      </c>
      <c r="D277" s="64">
        <v>0</v>
      </c>
      <c r="E277" s="4">
        <v>30</v>
      </c>
      <c r="F277" s="33" t="str">
        <f>IF(Таблица2[[#This Row],[Выпуск 2024 г.]]=Таблица2[[#This Row],[Трудоустроены]]+Таблица2[[#This Row],[индивидуальные предприниматели или самозанятые]]+Таблица2[[#This Row],[Будут трудоустроены]]+Таблица2[[#This Row],[индивидуальные предприниматели или самозанятые29]]+Таблица2[[#This Row],[продолжат обучение без трудоустройства]]+Таблица2[[#This Row],[призваны в армию, будут призваны в армию]]+Таблица2[[#This Row],[находятся в отпуске по уходу за ребенком, будут находиться в отпуске по уходу за ребенком]]+Таблица2[[#This Row],[Зарегистрированы в центрах занятости в качестве безработных (получают пособие по безработице) и не планируют трудоустраиваться]]+Таблица2[[#This Row],[Не планируют трудоустраиваться, в том числе по причинам получения иных социальных льгот ]]+Таблица2[[#This Row],[Иные причины нахождения под риском нетрудоустройства]]+Таблица2[[#This Row],[Тяжелое состояние здоровья, не позволяющее трудоустраиваться]]+Таблица2[[#This Row],[Находятся под следствием, отбывают наказание]]+Таблица2[[#This Row],[Переезд за пределы Российской Федерации]]+Таблица2[[#This Row],[Не могут трудоустраиваться в связи с уходом за больными родственниками, в связи с иными семейными обстоятельствами]], "+", "Не сходится сумма")</f>
        <v>+</v>
      </c>
      <c r="G277" s="4">
        <v>19</v>
      </c>
      <c r="H277" s="33" t="str">
        <f>IF(Таблица2[[#This Row],[Из них (из 3): трудоустроены по получаемой профессии, специальности]]&lt;=Таблица2[[#This Row],[Трудоустроены]], "+", "Не сход 3 и 4")</f>
        <v>+</v>
      </c>
      <c r="I277" s="33" t="str">
        <f>IF(Таблица2[[#This Row],[Из них (из 3): продолжат обучение]]&lt;=Таблица2[[#This Row],[Трудоустроены]], "+", "Несход 3 и 5")</f>
        <v>+</v>
      </c>
      <c r="J277" s="33" t="str">
        <f>IF(Таблица2[[#This Row],[Трудоустроены]]=Таблица2[[#This Row],[в отрасли образования]]+Таблица2[[#This Row],[в медицинской отрасли]]+Таблица2[[#This Row],[в отрасли сферы услуг, туризма]]+Таблица2[[#This Row],[в отрасли сферы торговли, организациях финансового сектора]]+Таблица2[[#This Row],[в отрасли правоохранительной сферы и управления]]+Таблица2[[#This Row],[в отрасли средств массовой информации]]+Таблица2[[#This Row],[на предприятия оборонно-промышленного комплекса]]+Таблица2[[#This Row],[машиностроения (кроме оборонно-промышленного комплекса)]]+Таблица2[[#This Row],[сельского хозяйства]]+Таблица2[[#This Row],[металлургии ]]+Таблица2[[#This Row],[железнодорожного транспорта]]+Таблица2[[#This Row],[легкой промышленности]]+Таблица2[[#This Row],[химической отрасли]]+Таблица2[[#This Row],[атомной отрасли (кроме оборонно-промышленного комплекса)]]+Таблица2[[#This Row],[фармацевтической отрасли]]+Таблица2[[#This Row],[отрасли информационных технологий]]+Таблица2[[#This Row],[радиоэлектроники (кроме оборонно-промышленного комплекса)]]+Таблица2[[#This Row],[топливно-энергетического комплекса (кроме оборонно-промышленного комплекса)]]+Таблица2[[#This Row],[транспортной отрасли]]+Таблица2[[#This Row],[горнодобывающей отрасли]]+Таблица2[[#This Row],[отрасли электротехнической промышленности (кроме оборонно-промышленного комплекса)]]+Таблица2[[#This Row],[лесной промышленности]]+Таблица2[[#This Row],[строительной отрасли]]+Таблица2[[#This Row],[отрасли электронной промышленности (кроме оборонно-промышленного комплекса)]]+Таблица2[[#This Row],[индустрии робототехники]]+Таблица2[[#This Row],[в отрасли искусства]]+Таблица2[[#This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 "+", "ОШИБКА")</f>
        <v>+</v>
      </c>
      <c r="K277" s="4">
        <v>17</v>
      </c>
      <c r="L277" s="4">
        <v>0</v>
      </c>
      <c r="M277" s="4">
        <v>0</v>
      </c>
      <c r="N277" s="4">
        <v>0</v>
      </c>
      <c r="O277" s="4">
        <v>0</v>
      </c>
      <c r="P277" s="4">
        <v>0</v>
      </c>
      <c r="Q277" s="4">
        <v>0</v>
      </c>
      <c r="R277" s="4">
        <v>0</v>
      </c>
      <c r="S277" s="4">
        <v>8</v>
      </c>
      <c r="T277" s="4">
        <v>5</v>
      </c>
      <c r="U277" s="4">
        <v>0</v>
      </c>
      <c r="V277" s="4">
        <v>2</v>
      </c>
      <c r="W277" s="4">
        <v>0</v>
      </c>
      <c r="X277" s="4">
        <v>1</v>
      </c>
      <c r="Y277" s="4">
        <v>3</v>
      </c>
      <c r="Z277" s="4">
        <v>0</v>
      </c>
      <c r="AA277" s="4">
        <v>0</v>
      </c>
      <c r="AB277" s="4">
        <v>0</v>
      </c>
      <c r="AC277" s="4">
        <v>0</v>
      </c>
      <c r="AD277" s="4">
        <v>0</v>
      </c>
      <c r="AE277" s="4">
        <v>0</v>
      </c>
      <c r="AF277" s="4">
        <v>0</v>
      </c>
      <c r="AG277" s="4">
        <v>0</v>
      </c>
      <c r="AH277" s="4">
        <v>0</v>
      </c>
      <c r="AI277" s="4">
        <v>0</v>
      </c>
      <c r="AJ277" s="4">
        <v>0</v>
      </c>
      <c r="AK277" s="4">
        <v>0</v>
      </c>
      <c r="AL277" s="4">
        <v>0</v>
      </c>
      <c r="AM277" s="4">
        <v>0</v>
      </c>
      <c r="AN277" s="4">
        <v>0</v>
      </c>
      <c r="AO277" s="12">
        <v>0</v>
      </c>
      <c r="AP277" s="33" t="str">
        <f>IF(Таблица2[[#This Row],[из них (из 34): трудоустраиваются по полученной профессии, специальности]]&lt;=Таблица2[[#This Row],[Будут трудоустроены]], "+", "Не сход 34 и 35")</f>
        <v>+</v>
      </c>
      <c r="AQ277" s="33" t="str">
        <f>IF(Таблица2[[#This Row],[из них (из 34) продолжат обучение
]]&lt;=Таблица2[[#This Row],[Будут трудоустроены]], "+", "Не сход 34 и 36")</f>
        <v>+</v>
      </c>
      <c r="AR277" s="33" t="str">
        <f>IF(Таблица2[[#This Row],[Будут трудоустроены]]=Таблица2[[#This Row],[в отрасли образования2]]+Таблица2[[#This Row],[в медицинской отрасли3]]+Таблица2[[#This Row],[в отрасли сферы услуг, туризма4]]+Таблица2[[#This Row],[в отрасли сферы торговли, организациях финансового сектора5]]+Таблица2[[#This Row],[в отрасли правоохранительной сферы и управления6]]+Таблица2[[#This Row],[на предприятия оборонно-промышленного комплекса8]]+Таблица2[[#This Row],[в отрасли средств массовой информации7]]+Таблица2[[#This Row],[машиностроения (кроме оборонно-промышленного комплекса)9]]+Таблица2[[#This Row],[сельского хозяйства10]]+Таблица2[[#This Row],[металлургии 11]]+Таблица2[[#This Row],[железнодорожного транспорта12]]+Таблица2[[#This Row],[легкой промышленности13]]+Таблица2[[#This Row],[химической отрасли14]]+Таблица2[[#This Row],[атомной отрасли (кроме оборонно-промышленного комплекса)15]]+Таблица2[[#This Row],[фармацевтической отрасли16]]+Таблица2[[#This Row],[отрасли информационных технологий17]]+Таблица2[[#This Row],[радиоэлектроники (кроме оборонно-промышленного комплекса)18]]+Таблица2[[#This Row],[топливно-энергетического комплекса (кроме оборонно-промышленного комплекса)19]]+Таблица2[[#This Row],[транспортной отрасли20]]+Таблица2[[#This Row],[горнодобывающей отрасли21]]+Таблица2[[#This Row],[отрасли электротехнической промышленности (кроме оборонно-промышленного комплекса)22]]+Таблица2[[#This Row],[лесной промышленности23]]+Таблица2[[#This Row],[строительной отрасли24]]+Таблица2[[#This Row],[отрасли электронной промышленности (кроме оборонно-промышленного комплекса)25]]+Таблица2[[#This Row],[индустрии робототехники26]]+Таблица2[[#This Row],[в отрасли искусства27]]+Таблица2[[#This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спорт28]], "+", "ОШИБКА")</f>
        <v>+</v>
      </c>
      <c r="AS277" s="4">
        <v>0</v>
      </c>
      <c r="AT277" s="4">
        <v>0</v>
      </c>
      <c r="AU277" s="4">
        <v>0</v>
      </c>
      <c r="AV277" s="4">
        <v>0</v>
      </c>
      <c r="AW277" s="4">
        <v>0</v>
      </c>
      <c r="AX277" s="4">
        <v>0</v>
      </c>
      <c r="AY277" s="4">
        <v>0</v>
      </c>
      <c r="AZ277" s="4">
        <v>0</v>
      </c>
      <c r="BA277" s="4">
        <v>0</v>
      </c>
      <c r="BB277" s="4">
        <v>0</v>
      </c>
      <c r="BC277" s="4">
        <v>0</v>
      </c>
      <c r="BD277" s="4">
        <v>0</v>
      </c>
      <c r="BE277" s="4">
        <v>0</v>
      </c>
      <c r="BF277" s="4">
        <v>0</v>
      </c>
      <c r="BG277" s="4">
        <v>0</v>
      </c>
      <c r="BH277" s="4">
        <v>0</v>
      </c>
      <c r="BI277" s="4">
        <v>0</v>
      </c>
      <c r="BJ277" s="4">
        <v>0</v>
      </c>
      <c r="BK277" s="4">
        <v>0</v>
      </c>
      <c r="BL277" s="4">
        <v>0</v>
      </c>
      <c r="BM277" s="4">
        <v>0</v>
      </c>
      <c r="BN277" s="4">
        <v>0</v>
      </c>
      <c r="BO277" s="4">
        <v>0</v>
      </c>
      <c r="BP277" s="4">
        <v>0</v>
      </c>
      <c r="BQ277" s="4">
        <v>0</v>
      </c>
      <c r="BR277" s="4">
        <v>0</v>
      </c>
      <c r="BS277" s="4">
        <v>0</v>
      </c>
      <c r="BT277" s="4">
        <v>0</v>
      </c>
      <c r="BU277" s="4">
        <v>0</v>
      </c>
      <c r="BV277" s="4">
        <v>0</v>
      </c>
      <c r="BW277" s="4">
        <v>2</v>
      </c>
      <c r="BX277" s="4">
        <v>9</v>
      </c>
      <c r="BY277" s="4">
        <v>0</v>
      </c>
      <c r="BZ277" s="4">
        <v>0</v>
      </c>
      <c r="CA277" s="4">
        <v>0</v>
      </c>
      <c r="CB277" s="4">
        <v>0</v>
      </c>
      <c r="CC277" s="4">
        <v>0</v>
      </c>
      <c r="CD277" s="4">
        <v>0</v>
      </c>
      <c r="CE277" s="4">
        <v>0</v>
      </c>
      <c r="CF277" s="4">
        <v>0</v>
      </c>
      <c r="CG277" s="4">
        <v>0</v>
      </c>
      <c r="CH277" s="5" t="s">
        <v>261</v>
      </c>
      <c r="CI277" s="6" t="s">
        <v>273</v>
      </c>
    </row>
    <row r="278" spans="1:87" ht="37.5" hidden="1">
      <c r="A278" s="65" t="s">
        <v>260</v>
      </c>
      <c r="B278" s="3" t="s">
        <v>138</v>
      </c>
      <c r="C278" s="64">
        <v>18</v>
      </c>
      <c r="D278" s="64">
        <v>0</v>
      </c>
      <c r="E278" s="4">
        <v>18</v>
      </c>
      <c r="F278" s="33" t="str">
        <f>IF(Таблица2[[#This Row],[Выпуск 2024 г.]]=Таблица2[[#This Row],[Трудоустроены]]+Таблица2[[#This Row],[индивидуальные предприниматели или самозанятые]]+Таблица2[[#This Row],[Будут трудоустроены]]+Таблица2[[#This Row],[индивидуальные предприниматели или самозанятые29]]+Таблица2[[#This Row],[продолжат обучение без трудоустройства]]+Таблица2[[#This Row],[призваны в армию, будут призваны в армию]]+Таблица2[[#This Row],[находятся в отпуске по уходу за ребенком, будут находиться в отпуске по уходу за ребенком]]+Таблица2[[#This Row],[Зарегистрированы в центрах занятости в качестве безработных (получают пособие по безработице) и не планируют трудоустраиваться]]+Таблица2[[#This Row],[Не планируют трудоустраиваться, в том числе по причинам получения иных социальных льгот ]]+Таблица2[[#This Row],[Иные причины нахождения под риском нетрудоустройства]]+Таблица2[[#This Row],[Тяжелое состояние здоровья, не позволяющее трудоустраиваться]]+Таблица2[[#This Row],[Находятся под следствием, отбывают наказание]]+Таблица2[[#This Row],[Переезд за пределы Российской Федерации]]+Таблица2[[#This Row],[Не могут трудоустраиваться в связи с уходом за больными родственниками, в связи с иными семейными обстоятельствами]], "+", "Не сходится сумма")</f>
        <v>+</v>
      </c>
      <c r="G278" s="4">
        <v>9</v>
      </c>
      <c r="H278" s="33" t="str">
        <f>IF(Таблица2[[#This Row],[Из них (из 3): трудоустроены по получаемой профессии, специальности]]&lt;=Таблица2[[#This Row],[Трудоустроены]], "+", "Не сход 3 и 4")</f>
        <v>+</v>
      </c>
      <c r="I278" s="33" t="str">
        <f>IF(Таблица2[[#This Row],[Из них (из 3): продолжат обучение]]&lt;=Таблица2[[#This Row],[Трудоустроены]], "+", "Несход 3 и 5")</f>
        <v>+</v>
      </c>
      <c r="J278" s="33" t="str">
        <f>IF(Таблица2[[#This Row],[Трудоустроены]]=Таблица2[[#This Row],[в отрасли образования]]+Таблица2[[#This Row],[в медицинской отрасли]]+Таблица2[[#This Row],[в отрасли сферы услуг, туризма]]+Таблица2[[#This Row],[в отрасли сферы торговли, организациях финансового сектора]]+Таблица2[[#This Row],[в отрасли правоохранительной сферы и управления]]+Таблица2[[#This Row],[в отрасли средств массовой информации]]+Таблица2[[#This Row],[на предприятия оборонно-промышленного комплекса]]+Таблица2[[#This Row],[машиностроения (кроме оборонно-промышленного комплекса)]]+Таблица2[[#This Row],[сельского хозяйства]]+Таблица2[[#This Row],[металлургии ]]+Таблица2[[#This Row],[железнодорожного транспорта]]+Таблица2[[#This Row],[легкой промышленности]]+Таблица2[[#This Row],[химической отрасли]]+Таблица2[[#This Row],[атомной отрасли (кроме оборонно-промышленного комплекса)]]+Таблица2[[#This Row],[фармацевтической отрасли]]+Таблица2[[#This Row],[отрасли информационных технологий]]+Таблица2[[#This Row],[радиоэлектроники (кроме оборонно-промышленного комплекса)]]+Таблица2[[#This Row],[топливно-энергетического комплекса (кроме оборонно-промышленного комплекса)]]+Таблица2[[#This Row],[транспортной отрасли]]+Таблица2[[#This Row],[горнодобывающей отрасли]]+Таблица2[[#This Row],[отрасли электротехнической промышленности (кроме оборонно-промышленного комплекса)]]+Таблица2[[#This Row],[лесной промышленности]]+Таблица2[[#This Row],[строительной отрасли]]+Таблица2[[#This Row],[отрасли электронной промышленности (кроме оборонно-промышленного комплекса)]]+Таблица2[[#This Row],[индустрии робототехники]]+Таблица2[[#This Row],[в отрасли искусства]]+Таблица2[[#This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 "+", "ОШИБКА")</f>
        <v>+</v>
      </c>
      <c r="K278" s="4">
        <v>9</v>
      </c>
      <c r="L278" s="4">
        <v>0</v>
      </c>
      <c r="M278" s="4">
        <v>0</v>
      </c>
      <c r="N278" s="4">
        <v>0</v>
      </c>
      <c r="O278" s="4">
        <v>0</v>
      </c>
      <c r="P278" s="4">
        <v>0</v>
      </c>
      <c r="Q278" s="4">
        <v>0</v>
      </c>
      <c r="R278" s="4">
        <v>0</v>
      </c>
      <c r="S278" s="4">
        <v>7</v>
      </c>
      <c r="T278" s="4">
        <v>2</v>
      </c>
      <c r="U278" s="4">
        <v>0</v>
      </c>
      <c r="V278" s="4">
        <v>0</v>
      </c>
      <c r="W278" s="4">
        <v>0</v>
      </c>
      <c r="X278" s="4">
        <v>0</v>
      </c>
      <c r="Y278" s="4">
        <v>0</v>
      </c>
      <c r="Z278" s="4">
        <v>0</v>
      </c>
      <c r="AA278" s="4">
        <v>0</v>
      </c>
      <c r="AB278" s="4">
        <v>0</v>
      </c>
      <c r="AC278" s="4">
        <v>0</v>
      </c>
      <c r="AD278" s="4">
        <v>0</v>
      </c>
      <c r="AE278" s="4">
        <v>0</v>
      </c>
      <c r="AF278" s="4">
        <v>0</v>
      </c>
      <c r="AG278" s="4">
        <v>0</v>
      </c>
      <c r="AH278" s="4">
        <v>0</v>
      </c>
      <c r="AI278" s="4">
        <v>0</v>
      </c>
      <c r="AJ278" s="4">
        <v>0</v>
      </c>
      <c r="AK278" s="4">
        <v>0</v>
      </c>
      <c r="AL278" s="4">
        <v>0</v>
      </c>
      <c r="AM278" s="4">
        <v>0</v>
      </c>
      <c r="AN278" s="4">
        <v>0</v>
      </c>
      <c r="AO278" s="12">
        <v>0</v>
      </c>
      <c r="AP278" s="33" t="str">
        <f>IF(Таблица2[[#This Row],[из них (из 34): трудоустраиваются по полученной профессии, специальности]]&lt;=Таблица2[[#This Row],[Будут трудоустроены]], "+", "Не сход 34 и 35")</f>
        <v>+</v>
      </c>
      <c r="AQ278" s="33" t="str">
        <f>IF(Таблица2[[#This Row],[из них (из 34) продолжат обучение
]]&lt;=Таблица2[[#This Row],[Будут трудоустроены]], "+", "Не сход 34 и 36")</f>
        <v>+</v>
      </c>
      <c r="AR278" s="33" t="str">
        <f>IF(Таблица2[[#This Row],[Будут трудоустроены]]=Таблица2[[#This Row],[в отрасли образования2]]+Таблица2[[#This Row],[в медицинской отрасли3]]+Таблица2[[#This Row],[в отрасли сферы услуг, туризма4]]+Таблица2[[#This Row],[в отрасли сферы торговли, организациях финансового сектора5]]+Таблица2[[#This Row],[в отрасли правоохранительной сферы и управления6]]+Таблица2[[#This Row],[на предприятия оборонно-промышленного комплекса8]]+Таблица2[[#This Row],[в отрасли средств массовой информации7]]+Таблица2[[#This Row],[машиностроения (кроме оборонно-промышленного комплекса)9]]+Таблица2[[#This Row],[сельского хозяйства10]]+Таблица2[[#This Row],[металлургии 11]]+Таблица2[[#This Row],[железнодорожного транспорта12]]+Таблица2[[#This Row],[легкой промышленности13]]+Таблица2[[#This Row],[химической отрасли14]]+Таблица2[[#This Row],[атомной отрасли (кроме оборонно-промышленного комплекса)15]]+Таблица2[[#This Row],[фармацевтической отрасли16]]+Таблица2[[#This Row],[отрасли информационных технологий17]]+Таблица2[[#This Row],[радиоэлектроники (кроме оборонно-промышленного комплекса)18]]+Таблица2[[#This Row],[топливно-энергетического комплекса (кроме оборонно-промышленного комплекса)19]]+Таблица2[[#This Row],[транспортной отрасли20]]+Таблица2[[#This Row],[горнодобывающей отрасли21]]+Таблица2[[#This Row],[отрасли электротехнической промышленности (кроме оборонно-промышленного комплекса)22]]+Таблица2[[#This Row],[лесной промышленности23]]+Таблица2[[#This Row],[строительной отрасли24]]+Таблица2[[#This Row],[отрасли электронной промышленности (кроме оборонно-промышленного комплекса)25]]+Таблица2[[#This Row],[индустрии робототехники26]]+Таблица2[[#This Row],[в отрасли искусства27]]+Таблица2[[#This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спорт28]], "+", "ОШИБКА")</f>
        <v>+</v>
      </c>
      <c r="AS278" s="4">
        <v>0</v>
      </c>
      <c r="AT278" s="4">
        <v>0</v>
      </c>
      <c r="AU278" s="4">
        <v>0</v>
      </c>
      <c r="AV278" s="4">
        <v>0</v>
      </c>
      <c r="AW278" s="4">
        <v>0</v>
      </c>
      <c r="AX278" s="4">
        <v>0</v>
      </c>
      <c r="AY278" s="4">
        <v>0</v>
      </c>
      <c r="AZ278" s="4">
        <v>0</v>
      </c>
      <c r="BA278" s="4">
        <v>0</v>
      </c>
      <c r="BB278" s="4">
        <v>0</v>
      </c>
      <c r="BC278" s="4">
        <v>0</v>
      </c>
      <c r="BD278" s="4">
        <v>0</v>
      </c>
      <c r="BE278" s="4">
        <v>0</v>
      </c>
      <c r="BF278" s="4">
        <v>0</v>
      </c>
      <c r="BG278" s="4">
        <v>0</v>
      </c>
      <c r="BH278" s="4">
        <v>0</v>
      </c>
      <c r="BI278" s="4">
        <v>0</v>
      </c>
      <c r="BJ278" s="4">
        <v>0</v>
      </c>
      <c r="BK278" s="4">
        <v>0</v>
      </c>
      <c r="BL278" s="4">
        <v>0</v>
      </c>
      <c r="BM278" s="4">
        <v>0</v>
      </c>
      <c r="BN278" s="4">
        <v>0</v>
      </c>
      <c r="BO278" s="4">
        <v>0</v>
      </c>
      <c r="BP278" s="4">
        <v>0</v>
      </c>
      <c r="BQ278" s="4">
        <v>0</v>
      </c>
      <c r="BR278" s="4">
        <v>0</v>
      </c>
      <c r="BS278" s="4">
        <v>0</v>
      </c>
      <c r="BT278" s="4">
        <v>0</v>
      </c>
      <c r="BU278" s="4">
        <v>0</v>
      </c>
      <c r="BV278" s="4">
        <v>0</v>
      </c>
      <c r="BW278" s="4">
        <v>3</v>
      </c>
      <c r="BX278" s="4">
        <v>6</v>
      </c>
      <c r="BY278" s="4">
        <v>0</v>
      </c>
      <c r="BZ278" s="4">
        <v>0</v>
      </c>
      <c r="CA278" s="4">
        <v>0</v>
      </c>
      <c r="CB278" s="4">
        <v>0</v>
      </c>
      <c r="CC278" s="4">
        <v>0</v>
      </c>
      <c r="CD278" s="4">
        <v>0</v>
      </c>
      <c r="CE278" s="4">
        <v>0</v>
      </c>
      <c r="CF278" s="4">
        <v>0</v>
      </c>
      <c r="CG278" s="4">
        <v>0</v>
      </c>
      <c r="CH278" s="5" t="s">
        <v>261</v>
      </c>
      <c r="CI278" s="6" t="s">
        <v>273</v>
      </c>
    </row>
    <row r="279" spans="1:87" ht="37.5" hidden="1">
      <c r="A279" s="65" t="s">
        <v>260</v>
      </c>
      <c r="B279" s="3" t="s">
        <v>155</v>
      </c>
      <c r="C279" s="64">
        <v>19</v>
      </c>
      <c r="D279" s="64">
        <v>0</v>
      </c>
      <c r="E279" s="4">
        <v>19</v>
      </c>
      <c r="F279" s="33" t="str">
        <f>IF(Таблица2[[#This Row],[Выпуск 2024 г.]]=Таблица2[[#This Row],[Трудоустроены]]+Таблица2[[#This Row],[индивидуальные предприниматели или самозанятые]]+Таблица2[[#This Row],[Будут трудоустроены]]+Таблица2[[#This Row],[индивидуальные предприниматели или самозанятые29]]+Таблица2[[#This Row],[продолжат обучение без трудоустройства]]+Таблица2[[#This Row],[призваны в армию, будут призваны в армию]]+Таблица2[[#This Row],[находятся в отпуске по уходу за ребенком, будут находиться в отпуске по уходу за ребенком]]+Таблица2[[#This Row],[Зарегистрированы в центрах занятости в качестве безработных (получают пособие по безработице) и не планируют трудоустраиваться]]+Таблица2[[#This Row],[Не планируют трудоустраиваться, в том числе по причинам получения иных социальных льгот ]]+Таблица2[[#This Row],[Иные причины нахождения под риском нетрудоустройства]]+Таблица2[[#This Row],[Тяжелое состояние здоровья, не позволяющее трудоустраиваться]]+Таблица2[[#This Row],[Находятся под следствием, отбывают наказание]]+Таблица2[[#This Row],[Переезд за пределы Российской Федерации]]+Таблица2[[#This Row],[Не могут трудоустраиваться в связи с уходом за больными родственниками, в связи с иными семейными обстоятельствами]], "+", "Не сходится сумма")</f>
        <v>+</v>
      </c>
      <c r="G279" s="4">
        <v>6</v>
      </c>
      <c r="H279" s="33" t="str">
        <f>IF(Таблица2[[#This Row],[Из них (из 3): трудоустроены по получаемой профессии, специальности]]&lt;=Таблица2[[#This Row],[Трудоустроены]], "+", "Не сход 3 и 4")</f>
        <v>+</v>
      </c>
      <c r="I279" s="33" t="str">
        <f>IF(Таблица2[[#This Row],[Из них (из 3): продолжат обучение]]&lt;=Таблица2[[#This Row],[Трудоустроены]], "+", "Несход 3 и 5")</f>
        <v>+</v>
      </c>
      <c r="J279" s="33" t="str">
        <f>IF(Таблица2[[#This Row],[Трудоустроены]]=Таблица2[[#This Row],[в отрасли образования]]+Таблица2[[#This Row],[в медицинской отрасли]]+Таблица2[[#This Row],[в отрасли сферы услуг, туризма]]+Таблица2[[#This Row],[в отрасли сферы торговли, организациях финансового сектора]]+Таблица2[[#This Row],[в отрасли правоохранительной сферы и управления]]+Таблица2[[#This Row],[в отрасли средств массовой информации]]+Таблица2[[#This Row],[на предприятия оборонно-промышленного комплекса]]+Таблица2[[#This Row],[машиностроения (кроме оборонно-промышленного комплекса)]]+Таблица2[[#This Row],[сельского хозяйства]]+Таблица2[[#This Row],[металлургии ]]+Таблица2[[#This Row],[железнодорожного транспорта]]+Таблица2[[#This Row],[легкой промышленности]]+Таблица2[[#This Row],[химической отрасли]]+Таблица2[[#This Row],[атомной отрасли (кроме оборонно-промышленного комплекса)]]+Таблица2[[#This Row],[фармацевтической отрасли]]+Таблица2[[#This Row],[отрасли информационных технологий]]+Таблица2[[#This Row],[радиоэлектроники (кроме оборонно-промышленного комплекса)]]+Таблица2[[#This Row],[топливно-энергетического комплекса (кроме оборонно-промышленного комплекса)]]+Таблица2[[#This Row],[транспортной отрасли]]+Таблица2[[#This Row],[горнодобывающей отрасли]]+Таблица2[[#This Row],[отрасли электротехнической промышленности (кроме оборонно-промышленного комплекса)]]+Таблица2[[#This Row],[лесной промышленности]]+Таблица2[[#This Row],[строительной отрасли]]+Таблица2[[#This Row],[отрасли электронной промышленности (кроме оборонно-промышленного комплекса)]]+Таблица2[[#This Row],[индустрии робототехники]]+Таблица2[[#This Row],[в отрасли искусства]]+Таблица2[[#This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 "+", "ОШИБКА")</f>
        <v>+</v>
      </c>
      <c r="K279" s="4">
        <v>6</v>
      </c>
      <c r="L279" s="4">
        <v>0</v>
      </c>
      <c r="M279" s="4">
        <v>0</v>
      </c>
      <c r="N279" s="4">
        <v>0</v>
      </c>
      <c r="O279" s="4">
        <v>0</v>
      </c>
      <c r="P279" s="4">
        <v>0</v>
      </c>
      <c r="Q279" s="4">
        <v>0</v>
      </c>
      <c r="R279" s="4">
        <v>0</v>
      </c>
      <c r="S279" s="4">
        <v>3</v>
      </c>
      <c r="T279" s="4">
        <v>2</v>
      </c>
      <c r="U279" s="4">
        <v>0</v>
      </c>
      <c r="V279" s="4">
        <v>0</v>
      </c>
      <c r="W279" s="4">
        <v>0</v>
      </c>
      <c r="X279" s="4">
        <v>0</v>
      </c>
      <c r="Y279" s="4">
        <v>1</v>
      </c>
      <c r="Z279" s="4">
        <v>0</v>
      </c>
      <c r="AA279" s="4">
        <v>0</v>
      </c>
      <c r="AB279" s="4">
        <v>0</v>
      </c>
      <c r="AC279" s="4">
        <v>0</v>
      </c>
      <c r="AD279" s="4">
        <v>0</v>
      </c>
      <c r="AE279" s="4">
        <v>0</v>
      </c>
      <c r="AF279" s="4">
        <v>0</v>
      </c>
      <c r="AG279" s="4">
        <v>0</v>
      </c>
      <c r="AH279" s="4">
        <v>0</v>
      </c>
      <c r="AI279" s="4">
        <v>0</v>
      </c>
      <c r="AJ279" s="4">
        <v>0</v>
      </c>
      <c r="AK279" s="4">
        <v>0</v>
      </c>
      <c r="AL279" s="4">
        <v>0</v>
      </c>
      <c r="AM279" s="4">
        <v>0</v>
      </c>
      <c r="AN279" s="4">
        <v>0</v>
      </c>
      <c r="AO279" s="12">
        <v>0</v>
      </c>
      <c r="AP279" s="33" t="str">
        <f>IF(Таблица2[[#This Row],[из них (из 34): трудоустраиваются по полученной профессии, специальности]]&lt;=Таблица2[[#This Row],[Будут трудоустроены]], "+", "Не сход 34 и 35")</f>
        <v>+</v>
      </c>
      <c r="AQ279" s="33" t="str">
        <f>IF(Таблица2[[#This Row],[из них (из 34) продолжат обучение
]]&lt;=Таблица2[[#This Row],[Будут трудоустроены]], "+", "Не сход 34 и 36")</f>
        <v>+</v>
      </c>
      <c r="AR279" s="33" t="str">
        <f>IF(Таблица2[[#This Row],[Будут трудоустроены]]=Таблица2[[#This Row],[в отрасли образования2]]+Таблица2[[#This Row],[в медицинской отрасли3]]+Таблица2[[#This Row],[в отрасли сферы услуг, туризма4]]+Таблица2[[#This Row],[в отрасли сферы торговли, организациях финансового сектора5]]+Таблица2[[#This Row],[в отрасли правоохранительной сферы и управления6]]+Таблица2[[#This Row],[на предприятия оборонно-промышленного комплекса8]]+Таблица2[[#This Row],[в отрасли средств массовой информации7]]+Таблица2[[#This Row],[машиностроения (кроме оборонно-промышленного комплекса)9]]+Таблица2[[#This Row],[сельского хозяйства10]]+Таблица2[[#This Row],[металлургии 11]]+Таблица2[[#This Row],[железнодорожного транспорта12]]+Таблица2[[#This Row],[легкой промышленности13]]+Таблица2[[#This Row],[химической отрасли14]]+Таблица2[[#This Row],[атомной отрасли (кроме оборонно-промышленного комплекса)15]]+Таблица2[[#This Row],[фармацевтической отрасли16]]+Таблица2[[#This Row],[отрасли информационных технологий17]]+Таблица2[[#This Row],[радиоэлектроники (кроме оборонно-промышленного комплекса)18]]+Таблица2[[#This Row],[топливно-энергетического комплекса (кроме оборонно-промышленного комплекса)19]]+Таблица2[[#This Row],[транспортной отрасли20]]+Таблица2[[#This Row],[горнодобывающей отрасли21]]+Таблица2[[#This Row],[отрасли электротехнической промышленности (кроме оборонно-промышленного комплекса)22]]+Таблица2[[#This Row],[лесной промышленности23]]+Таблица2[[#This Row],[строительной отрасли24]]+Таблица2[[#This Row],[отрасли электронной промышленности (кроме оборонно-промышленного комплекса)25]]+Таблица2[[#This Row],[индустрии робототехники26]]+Таблица2[[#This Row],[в отрасли искусства27]]+Таблица2[[#This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спорт28]], "+", "ОШИБКА")</f>
        <v>+</v>
      </c>
      <c r="AS279" s="4">
        <v>0</v>
      </c>
      <c r="AT279" s="4">
        <v>0</v>
      </c>
      <c r="AU279" s="4">
        <v>0</v>
      </c>
      <c r="AV279" s="4">
        <v>0</v>
      </c>
      <c r="AW279" s="4">
        <v>0</v>
      </c>
      <c r="AX279" s="4">
        <v>0</v>
      </c>
      <c r="AY279" s="4">
        <v>0</v>
      </c>
      <c r="AZ279" s="4">
        <v>0</v>
      </c>
      <c r="BA279" s="4">
        <v>0</v>
      </c>
      <c r="BB279" s="4">
        <v>0</v>
      </c>
      <c r="BC279" s="4">
        <v>0</v>
      </c>
      <c r="BD279" s="4">
        <v>0</v>
      </c>
      <c r="BE279" s="4">
        <v>0</v>
      </c>
      <c r="BF279" s="4">
        <v>0</v>
      </c>
      <c r="BG279" s="4">
        <v>0</v>
      </c>
      <c r="BH279" s="4">
        <v>0</v>
      </c>
      <c r="BI279" s="4">
        <v>0</v>
      </c>
      <c r="BJ279" s="4">
        <v>0</v>
      </c>
      <c r="BK279" s="4">
        <v>0</v>
      </c>
      <c r="BL279" s="4">
        <v>0</v>
      </c>
      <c r="BM279" s="4">
        <v>0</v>
      </c>
      <c r="BN279" s="4">
        <v>0</v>
      </c>
      <c r="BO279" s="4">
        <v>0</v>
      </c>
      <c r="BP279" s="4">
        <v>0</v>
      </c>
      <c r="BQ279" s="4">
        <v>0</v>
      </c>
      <c r="BR279" s="4">
        <v>0</v>
      </c>
      <c r="BS279" s="4">
        <v>0</v>
      </c>
      <c r="BT279" s="4">
        <v>0</v>
      </c>
      <c r="BU279" s="4">
        <v>0</v>
      </c>
      <c r="BV279" s="4">
        <v>0</v>
      </c>
      <c r="BW279" s="4">
        <v>0</v>
      </c>
      <c r="BX279" s="4">
        <v>13</v>
      </c>
      <c r="BY279" s="4">
        <v>0</v>
      </c>
      <c r="BZ279" s="4">
        <v>0</v>
      </c>
      <c r="CA279" s="4">
        <v>0</v>
      </c>
      <c r="CB279" s="4">
        <v>0</v>
      </c>
      <c r="CC279" s="4">
        <v>0</v>
      </c>
      <c r="CD279" s="4">
        <v>0</v>
      </c>
      <c r="CE279" s="4">
        <v>0</v>
      </c>
      <c r="CF279" s="4">
        <v>0</v>
      </c>
      <c r="CG279" s="4">
        <v>0</v>
      </c>
      <c r="CH279" s="5" t="s">
        <v>261</v>
      </c>
      <c r="CI279" s="6" t="s">
        <v>273</v>
      </c>
    </row>
    <row r="280" spans="1:87" ht="56.25" hidden="1">
      <c r="A280" s="65" t="s">
        <v>260</v>
      </c>
      <c r="B280" s="3" t="s">
        <v>274</v>
      </c>
      <c r="C280" s="64">
        <v>12</v>
      </c>
      <c r="D280" s="64">
        <v>0</v>
      </c>
      <c r="E280" s="4">
        <v>12</v>
      </c>
      <c r="F280" s="33" t="str">
        <f>IF(Таблица2[[#This Row],[Выпуск 2024 г.]]=Таблица2[[#This Row],[Трудоустроены]]+Таблица2[[#This Row],[индивидуальные предприниматели или самозанятые]]+Таблица2[[#This Row],[Будут трудоустроены]]+Таблица2[[#This Row],[индивидуальные предприниматели или самозанятые29]]+Таблица2[[#This Row],[продолжат обучение без трудоустройства]]+Таблица2[[#This Row],[призваны в армию, будут призваны в армию]]+Таблица2[[#This Row],[находятся в отпуске по уходу за ребенком, будут находиться в отпуске по уходу за ребенком]]+Таблица2[[#This Row],[Зарегистрированы в центрах занятости в качестве безработных (получают пособие по безработице) и не планируют трудоустраиваться]]+Таблица2[[#This Row],[Не планируют трудоустраиваться, в том числе по причинам получения иных социальных льгот ]]+Таблица2[[#This Row],[Иные причины нахождения под риском нетрудоустройства]]+Таблица2[[#This Row],[Тяжелое состояние здоровья, не позволяющее трудоустраиваться]]+Таблица2[[#This Row],[Находятся под следствием, отбывают наказание]]+Таблица2[[#This Row],[Переезд за пределы Российской Федерации]]+Таблица2[[#This Row],[Не могут трудоустраиваться в связи с уходом за больными родственниками, в связи с иными семейными обстоятельствами]], "+", "Не сходится сумма")</f>
        <v>+</v>
      </c>
      <c r="G280" s="4">
        <v>0</v>
      </c>
      <c r="H280" s="33" t="str">
        <f>IF(Таблица2[[#This Row],[Из них (из 3): трудоустроены по получаемой профессии, специальности]]&lt;=Таблица2[[#This Row],[Трудоустроены]], "+", "Не сход 3 и 4")</f>
        <v>+</v>
      </c>
      <c r="I280" s="33" t="str">
        <f>IF(Таблица2[[#This Row],[Из них (из 3): продолжат обучение]]&lt;=Таблица2[[#This Row],[Трудоустроены]], "+", "Несход 3 и 5")</f>
        <v>+</v>
      </c>
      <c r="J280" s="33" t="str">
        <f>IF(Таблица2[[#This Row],[Трудоустроены]]=Таблица2[[#This Row],[в отрасли образования]]+Таблица2[[#This Row],[в медицинской отрасли]]+Таблица2[[#This Row],[в отрасли сферы услуг, туризма]]+Таблица2[[#This Row],[в отрасли сферы торговли, организациях финансового сектора]]+Таблица2[[#This Row],[в отрасли правоохранительной сферы и управления]]+Таблица2[[#This Row],[в отрасли средств массовой информации]]+Таблица2[[#This Row],[на предприятия оборонно-промышленного комплекса]]+Таблица2[[#This Row],[машиностроения (кроме оборонно-промышленного комплекса)]]+Таблица2[[#This Row],[сельского хозяйства]]+Таблица2[[#This Row],[металлургии ]]+Таблица2[[#This Row],[железнодорожного транспорта]]+Таблица2[[#This Row],[легкой промышленности]]+Таблица2[[#This Row],[химической отрасли]]+Таблица2[[#This Row],[атомной отрасли (кроме оборонно-промышленного комплекса)]]+Таблица2[[#This Row],[фармацевтической отрасли]]+Таблица2[[#This Row],[отрасли информационных технологий]]+Таблица2[[#This Row],[радиоэлектроники (кроме оборонно-промышленного комплекса)]]+Таблица2[[#This Row],[топливно-энергетического комплекса (кроме оборонно-промышленного комплекса)]]+Таблица2[[#This Row],[транспортной отрасли]]+Таблица2[[#This Row],[горнодобывающей отрасли]]+Таблица2[[#This Row],[отрасли электротехнической промышленности (кроме оборонно-промышленного комплекса)]]+Таблица2[[#This Row],[лесной промышленности]]+Таблица2[[#This Row],[строительной отрасли]]+Таблица2[[#This Row],[отрасли электронной промышленности (кроме оборонно-промышленного комплекса)]]+Таблица2[[#This Row],[индустрии робототехники]]+Таблица2[[#This Row],[в отрасли искусства]]+Таблица2[[#This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 "+", "ОШИБКА")</f>
        <v>+</v>
      </c>
      <c r="K280" s="4">
        <v>0</v>
      </c>
      <c r="L280" s="4">
        <v>0</v>
      </c>
      <c r="M280" s="4">
        <v>0</v>
      </c>
      <c r="N280" s="4">
        <v>0</v>
      </c>
      <c r="O280" s="4">
        <v>0</v>
      </c>
      <c r="P280" s="4">
        <v>0</v>
      </c>
      <c r="Q280" s="4">
        <v>0</v>
      </c>
      <c r="R280" s="4">
        <v>0</v>
      </c>
      <c r="S280" s="4">
        <v>0</v>
      </c>
      <c r="T280" s="4">
        <v>0</v>
      </c>
      <c r="U280" s="4">
        <v>0</v>
      </c>
      <c r="V280" s="4">
        <v>0</v>
      </c>
      <c r="W280" s="4">
        <v>0</v>
      </c>
      <c r="X280" s="4">
        <v>0</v>
      </c>
      <c r="Y280" s="4">
        <v>0</v>
      </c>
      <c r="Z280" s="4">
        <v>0</v>
      </c>
      <c r="AA280" s="4">
        <v>0</v>
      </c>
      <c r="AB280" s="4">
        <v>0</v>
      </c>
      <c r="AC280" s="4">
        <v>0</v>
      </c>
      <c r="AD280" s="4">
        <v>0</v>
      </c>
      <c r="AE280" s="4">
        <v>0</v>
      </c>
      <c r="AF280" s="4">
        <v>0</v>
      </c>
      <c r="AG280" s="4">
        <v>0</v>
      </c>
      <c r="AH280" s="4">
        <v>0</v>
      </c>
      <c r="AI280" s="4">
        <v>0</v>
      </c>
      <c r="AJ280" s="4">
        <v>0</v>
      </c>
      <c r="AK280" s="4">
        <v>0</v>
      </c>
      <c r="AL280" s="4">
        <v>0</v>
      </c>
      <c r="AM280" s="4">
        <v>0</v>
      </c>
      <c r="AN280" s="4">
        <v>0</v>
      </c>
      <c r="AO280" s="12">
        <v>0</v>
      </c>
      <c r="AP280" s="33" t="str">
        <f>IF(Таблица2[[#This Row],[из них (из 34): трудоустраиваются по полученной профессии, специальности]]&lt;=Таблица2[[#This Row],[Будут трудоустроены]], "+", "Не сход 34 и 35")</f>
        <v>+</v>
      </c>
      <c r="AQ280" s="33" t="str">
        <f>IF(Таблица2[[#This Row],[из них (из 34) продолжат обучение
]]&lt;=Таблица2[[#This Row],[Будут трудоустроены]], "+", "Не сход 34 и 36")</f>
        <v>+</v>
      </c>
      <c r="AR280" s="33" t="str">
        <f>IF(Таблица2[[#This Row],[Будут трудоустроены]]=Таблица2[[#This Row],[в отрасли образования2]]+Таблица2[[#This Row],[в медицинской отрасли3]]+Таблица2[[#This Row],[в отрасли сферы услуг, туризма4]]+Таблица2[[#This Row],[в отрасли сферы торговли, организациях финансового сектора5]]+Таблица2[[#This Row],[в отрасли правоохранительной сферы и управления6]]+Таблица2[[#This Row],[на предприятия оборонно-промышленного комплекса8]]+Таблица2[[#This Row],[в отрасли средств массовой информации7]]+Таблица2[[#This Row],[машиностроения (кроме оборонно-промышленного комплекса)9]]+Таблица2[[#This Row],[сельского хозяйства10]]+Таблица2[[#This Row],[металлургии 11]]+Таблица2[[#This Row],[железнодорожного транспорта12]]+Таблица2[[#This Row],[легкой промышленности13]]+Таблица2[[#This Row],[химической отрасли14]]+Таблица2[[#This Row],[атомной отрасли (кроме оборонно-промышленного комплекса)15]]+Таблица2[[#This Row],[фармацевтической отрасли16]]+Таблица2[[#This Row],[отрасли информационных технологий17]]+Таблица2[[#This Row],[радиоэлектроники (кроме оборонно-промышленного комплекса)18]]+Таблица2[[#This Row],[топливно-энергетического комплекса (кроме оборонно-промышленного комплекса)19]]+Таблица2[[#This Row],[транспортной отрасли20]]+Таблица2[[#This Row],[горнодобывающей отрасли21]]+Таблица2[[#This Row],[отрасли электротехнической промышленности (кроме оборонно-промышленного комплекса)22]]+Таблица2[[#This Row],[лесной промышленности23]]+Таблица2[[#This Row],[строительной отрасли24]]+Таблица2[[#This Row],[отрасли электронной промышленности (кроме оборонно-промышленного комплекса)25]]+Таблица2[[#This Row],[индустрии робототехники26]]+Таблица2[[#This Row],[в отрасли искусства27]]+Таблица2[[#This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спорт28]], "+", "ОШИБКА")</f>
        <v>+</v>
      </c>
      <c r="AS280" s="4">
        <v>0</v>
      </c>
      <c r="AT280" s="4">
        <v>0</v>
      </c>
      <c r="AU280" s="4">
        <v>0</v>
      </c>
      <c r="AV280" s="4">
        <v>0</v>
      </c>
      <c r="AW280" s="4">
        <v>0</v>
      </c>
      <c r="AX280" s="4">
        <v>0</v>
      </c>
      <c r="AY280" s="4">
        <v>0</v>
      </c>
      <c r="AZ280" s="4">
        <v>0</v>
      </c>
      <c r="BA280" s="4">
        <v>0</v>
      </c>
      <c r="BB280" s="4">
        <v>0</v>
      </c>
      <c r="BC280" s="4">
        <v>0</v>
      </c>
      <c r="BD280" s="4">
        <v>0</v>
      </c>
      <c r="BE280" s="4">
        <v>0</v>
      </c>
      <c r="BF280" s="4">
        <v>0</v>
      </c>
      <c r="BG280" s="4">
        <v>0</v>
      </c>
      <c r="BH280" s="4">
        <v>0</v>
      </c>
      <c r="BI280" s="4">
        <v>0</v>
      </c>
      <c r="BJ280" s="4">
        <v>0</v>
      </c>
      <c r="BK280" s="4">
        <v>0</v>
      </c>
      <c r="BL280" s="4">
        <v>0</v>
      </c>
      <c r="BM280" s="4">
        <v>0</v>
      </c>
      <c r="BN280" s="4">
        <v>0</v>
      </c>
      <c r="BO280" s="4">
        <v>0</v>
      </c>
      <c r="BP280" s="4">
        <v>0</v>
      </c>
      <c r="BQ280" s="4">
        <v>0</v>
      </c>
      <c r="BR280" s="4">
        <v>0</v>
      </c>
      <c r="BS280" s="4">
        <v>0</v>
      </c>
      <c r="BT280" s="4">
        <v>0</v>
      </c>
      <c r="BU280" s="4">
        <v>0</v>
      </c>
      <c r="BV280" s="4">
        <v>0</v>
      </c>
      <c r="BW280" s="4">
        <v>3</v>
      </c>
      <c r="BX280" s="4">
        <v>9</v>
      </c>
      <c r="BY280" s="4">
        <v>0</v>
      </c>
      <c r="BZ280" s="4">
        <v>0</v>
      </c>
      <c r="CA280" s="4">
        <v>0</v>
      </c>
      <c r="CB280" s="4">
        <v>0</v>
      </c>
      <c r="CC280" s="4">
        <v>0</v>
      </c>
      <c r="CD280" s="4">
        <v>0</v>
      </c>
      <c r="CE280" s="4">
        <v>0</v>
      </c>
      <c r="CF280" s="4">
        <v>0</v>
      </c>
      <c r="CG280" s="4">
        <v>0</v>
      </c>
      <c r="CH280" s="5" t="s">
        <v>261</v>
      </c>
      <c r="CI280" s="6" t="s">
        <v>275</v>
      </c>
    </row>
    <row r="281" spans="1:87" ht="37.5" hidden="1">
      <c r="A281" s="65" t="s">
        <v>260</v>
      </c>
      <c r="B281" s="3" t="s">
        <v>276</v>
      </c>
      <c r="C281" s="64">
        <v>18</v>
      </c>
      <c r="D281" s="64">
        <v>0</v>
      </c>
      <c r="E281" s="4">
        <v>18</v>
      </c>
      <c r="F281" s="33" t="str">
        <f>IF(Таблица2[[#This Row],[Выпуск 2024 г.]]=Таблица2[[#This Row],[Трудоустроены]]+Таблица2[[#This Row],[индивидуальные предприниматели или самозанятые]]+Таблица2[[#This Row],[Будут трудоустроены]]+Таблица2[[#This Row],[индивидуальные предприниматели или самозанятые29]]+Таблица2[[#This Row],[продолжат обучение без трудоустройства]]+Таблица2[[#This Row],[призваны в армию, будут призваны в армию]]+Таблица2[[#This Row],[находятся в отпуске по уходу за ребенком, будут находиться в отпуске по уходу за ребенком]]+Таблица2[[#This Row],[Зарегистрированы в центрах занятости в качестве безработных (получают пособие по безработице) и не планируют трудоустраиваться]]+Таблица2[[#This Row],[Не планируют трудоустраиваться, в том числе по причинам получения иных социальных льгот ]]+Таблица2[[#This Row],[Иные причины нахождения под риском нетрудоустройства]]+Таблица2[[#This Row],[Тяжелое состояние здоровья, не позволяющее трудоустраиваться]]+Таблица2[[#This Row],[Находятся под следствием, отбывают наказание]]+Таблица2[[#This Row],[Переезд за пределы Российской Федерации]]+Таблица2[[#This Row],[Не могут трудоустраиваться в связи с уходом за больными родственниками, в связи с иными семейными обстоятельствами]], "+", "Не сходится сумма")</f>
        <v>+</v>
      </c>
      <c r="G281" s="4">
        <v>11</v>
      </c>
      <c r="H281" s="33" t="str">
        <f>IF(Таблица2[[#This Row],[Из них (из 3): трудоустроены по получаемой профессии, специальности]]&lt;=Таблица2[[#This Row],[Трудоустроены]], "+", "Не сход 3 и 4")</f>
        <v>+</v>
      </c>
      <c r="I281" s="33" t="str">
        <f>IF(Таблица2[[#This Row],[Из них (из 3): продолжат обучение]]&lt;=Таблица2[[#This Row],[Трудоустроены]], "+", "Несход 3 и 5")</f>
        <v>+</v>
      </c>
      <c r="J281" s="33" t="str">
        <f>IF(Таблица2[[#This Row],[Трудоустроены]]=Таблица2[[#This Row],[в отрасли образования]]+Таблица2[[#This Row],[в медицинской отрасли]]+Таблица2[[#This Row],[в отрасли сферы услуг, туризма]]+Таблица2[[#This Row],[в отрасли сферы торговли, организациях финансового сектора]]+Таблица2[[#This Row],[в отрасли правоохранительной сферы и управления]]+Таблица2[[#This Row],[в отрасли средств массовой информации]]+Таблица2[[#This Row],[на предприятия оборонно-промышленного комплекса]]+Таблица2[[#This Row],[машиностроения (кроме оборонно-промышленного комплекса)]]+Таблица2[[#This Row],[сельского хозяйства]]+Таблица2[[#This Row],[металлургии ]]+Таблица2[[#This Row],[железнодорожного транспорта]]+Таблица2[[#This Row],[легкой промышленности]]+Таблица2[[#This Row],[химической отрасли]]+Таблица2[[#This Row],[атомной отрасли (кроме оборонно-промышленного комплекса)]]+Таблица2[[#This Row],[фармацевтической отрасли]]+Таблица2[[#This Row],[отрасли информационных технологий]]+Таблица2[[#This Row],[радиоэлектроники (кроме оборонно-промышленного комплекса)]]+Таблица2[[#This Row],[топливно-энергетического комплекса (кроме оборонно-промышленного комплекса)]]+Таблица2[[#This Row],[транспортной отрасли]]+Таблица2[[#This Row],[горнодобывающей отрасли]]+Таблица2[[#This Row],[отрасли электротехнической промышленности (кроме оборонно-промышленного комплекса)]]+Таблица2[[#This Row],[лесной промышленности]]+Таблица2[[#This Row],[строительной отрасли]]+Таблица2[[#This Row],[отрасли электронной промышленности (кроме оборонно-промышленного комплекса)]]+Таблица2[[#This Row],[индустрии робототехники]]+Таблица2[[#This Row],[в отрасли искусства]]+Таблица2[[#This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 "+", "ОШИБКА")</f>
        <v>+</v>
      </c>
      <c r="K281" s="4">
        <v>11</v>
      </c>
      <c r="L281" s="4">
        <v>0</v>
      </c>
      <c r="M281" s="4">
        <v>0</v>
      </c>
      <c r="N281" s="4">
        <v>0</v>
      </c>
      <c r="O281" s="4">
        <v>0</v>
      </c>
      <c r="P281" s="4">
        <v>0</v>
      </c>
      <c r="Q281" s="4">
        <v>0</v>
      </c>
      <c r="R281" s="4">
        <v>0</v>
      </c>
      <c r="S281" s="4">
        <v>2</v>
      </c>
      <c r="T281" s="4">
        <v>0</v>
      </c>
      <c r="U281" s="4">
        <v>0</v>
      </c>
      <c r="V281" s="4">
        <v>0</v>
      </c>
      <c r="W281" s="4">
        <v>0</v>
      </c>
      <c r="X281" s="4">
        <v>0</v>
      </c>
      <c r="Y281" s="4">
        <v>9</v>
      </c>
      <c r="Z281" s="4">
        <v>0</v>
      </c>
      <c r="AA281" s="4">
        <v>0</v>
      </c>
      <c r="AB281" s="4">
        <v>0</v>
      </c>
      <c r="AC281" s="4">
        <v>0</v>
      </c>
      <c r="AD281" s="4">
        <v>0</v>
      </c>
      <c r="AE281" s="4">
        <v>0</v>
      </c>
      <c r="AF281" s="4">
        <v>0</v>
      </c>
      <c r="AG281" s="4">
        <v>0</v>
      </c>
      <c r="AH281" s="4">
        <v>0</v>
      </c>
      <c r="AI281" s="4">
        <v>0</v>
      </c>
      <c r="AJ281" s="4">
        <v>0</v>
      </c>
      <c r="AK281" s="4">
        <v>0</v>
      </c>
      <c r="AL281" s="4">
        <v>0</v>
      </c>
      <c r="AM281" s="4">
        <v>0</v>
      </c>
      <c r="AN281" s="4">
        <v>0</v>
      </c>
      <c r="AO281" s="12">
        <v>0</v>
      </c>
      <c r="AP281" s="33" t="str">
        <f>IF(Таблица2[[#This Row],[из них (из 34): трудоустраиваются по полученной профессии, специальности]]&lt;=Таблица2[[#This Row],[Будут трудоустроены]], "+", "Не сход 34 и 35")</f>
        <v>+</v>
      </c>
      <c r="AQ281" s="33" t="str">
        <f>IF(Таблица2[[#This Row],[из них (из 34) продолжат обучение
]]&lt;=Таблица2[[#This Row],[Будут трудоустроены]], "+", "Не сход 34 и 36")</f>
        <v>+</v>
      </c>
      <c r="AR281" s="33" t="str">
        <f>IF(Таблица2[[#This Row],[Будут трудоустроены]]=Таблица2[[#This Row],[в отрасли образования2]]+Таблица2[[#This Row],[в медицинской отрасли3]]+Таблица2[[#This Row],[в отрасли сферы услуг, туризма4]]+Таблица2[[#This Row],[в отрасли сферы торговли, организациях финансового сектора5]]+Таблица2[[#This Row],[в отрасли правоохранительной сферы и управления6]]+Таблица2[[#This Row],[на предприятия оборонно-промышленного комплекса8]]+Таблица2[[#This Row],[в отрасли средств массовой информации7]]+Таблица2[[#This Row],[машиностроения (кроме оборонно-промышленного комплекса)9]]+Таблица2[[#This Row],[сельского хозяйства10]]+Таблица2[[#This Row],[металлургии 11]]+Таблица2[[#This Row],[железнодорожного транспорта12]]+Таблица2[[#This Row],[легкой промышленности13]]+Таблица2[[#This Row],[химической отрасли14]]+Таблица2[[#This Row],[атомной отрасли (кроме оборонно-промышленного комплекса)15]]+Таблица2[[#This Row],[фармацевтической отрасли16]]+Таблица2[[#This Row],[отрасли информационных технологий17]]+Таблица2[[#This Row],[радиоэлектроники (кроме оборонно-промышленного комплекса)18]]+Таблица2[[#This Row],[топливно-энергетического комплекса (кроме оборонно-промышленного комплекса)19]]+Таблица2[[#This Row],[транспортной отрасли20]]+Таблица2[[#This Row],[горнодобывающей отрасли21]]+Таблица2[[#This Row],[отрасли электротехнической промышленности (кроме оборонно-промышленного комплекса)22]]+Таблица2[[#This Row],[лесной промышленности23]]+Таблица2[[#This Row],[строительной отрасли24]]+Таблица2[[#This Row],[отрасли электронной промышленности (кроме оборонно-промышленного комплекса)25]]+Таблица2[[#This Row],[индустрии робототехники26]]+Таблица2[[#This Row],[в отрасли искусства27]]+Таблица2[[#This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спорт28]], "+", "ОШИБКА")</f>
        <v>+</v>
      </c>
      <c r="AS281" s="4">
        <v>0</v>
      </c>
      <c r="AT281" s="4">
        <v>0</v>
      </c>
      <c r="AU281" s="4">
        <v>0</v>
      </c>
      <c r="AV281" s="4">
        <v>0</v>
      </c>
      <c r="AW281" s="4">
        <v>0</v>
      </c>
      <c r="AX281" s="4">
        <v>0</v>
      </c>
      <c r="AY281" s="4">
        <v>0</v>
      </c>
      <c r="AZ281" s="4">
        <v>0</v>
      </c>
      <c r="BA281" s="4">
        <v>0</v>
      </c>
      <c r="BB281" s="4">
        <v>0</v>
      </c>
      <c r="BC281" s="4">
        <v>0</v>
      </c>
      <c r="BD281" s="4">
        <v>0</v>
      </c>
      <c r="BE281" s="4">
        <v>0</v>
      </c>
      <c r="BF281" s="4">
        <v>0</v>
      </c>
      <c r="BG281" s="4">
        <v>0</v>
      </c>
      <c r="BH281" s="4">
        <v>0</v>
      </c>
      <c r="BI281" s="4">
        <v>0</v>
      </c>
      <c r="BJ281" s="4">
        <v>0</v>
      </c>
      <c r="BK281" s="4">
        <v>0</v>
      </c>
      <c r="BL281" s="4">
        <v>0</v>
      </c>
      <c r="BM281" s="4">
        <v>0</v>
      </c>
      <c r="BN281" s="4">
        <v>0</v>
      </c>
      <c r="BO281" s="4">
        <v>0</v>
      </c>
      <c r="BP281" s="4">
        <v>0</v>
      </c>
      <c r="BQ281" s="4">
        <v>0</v>
      </c>
      <c r="BR281" s="4">
        <v>0</v>
      </c>
      <c r="BS281" s="4">
        <v>0</v>
      </c>
      <c r="BT281" s="4">
        <v>0</v>
      </c>
      <c r="BU281" s="4">
        <v>0</v>
      </c>
      <c r="BV281" s="4">
        <v>0</v>
      </c>
      <c r="BW281" s="4">
        <v>1</v>
      </c>
      <c r="BX281" s="4">
        <v>4</v>
      </c>
      <c r="BY281" s="4">
        <v>2</v>
      </c>
      <c r="BZ281" s="4">
        <v>0</v>
      </c>
      <c r="CA281" s="4">
        <v>0</v>
      </c>
      <c r="CB281" s="4">
        <v>0</v>
      </c>
      <c r="CC281" s="4">
        <v>0</v>
      </c>
      <c r="CD281" s="4">
        <v>0</v>
      </c>
      <c r="CE281" s="4">
        <v>0</v>
      </c>
      <c r="CF281" s="4">
        <v>0</v>
      </c>
      <c r="CG281" s="4">
        <v>0</v>
      </c>
      <c r="CH281" s="5" t="s">
        <v>261</v>
      </c>
      <c r="CI281" s="6" t="s">
        <v>275</v>
      </c>
    </row>
    <row r="282" spans="1:87" ht="37.5" hidden="1">
      <c r="A282" s="65" t="s">
        <v>260</v>
      </c>
      <c r="B282" s="3" t="s">
        <v>277</v>
      </c>
      <c r="C282" s="64">
        <v>9</v>
      </c>
      <c r="D282" s="64">
        <v>0</v>
      </c>
      <c r="E282" s="4">
        <v>9</v>
      </c>
      <c r="F282" s="33" t="str">
        <f>IF(Таблица2[[#This Row],[Выпуск 2024 г.]]=Таблица2[[#This Row],[Трудоустроены]]+Таблица2[[#This Row],[индивидуальные предприниматели или самозанятые]]+Таблица2[[#This Row],[Будут трудоустроены]]+Таблица2[[#This Row],[индивидуальные предприниматели или самозанятые29]]+Таблица2[[#This Row],[продолжат обучение без трудоустройства]]+Таблица2[[#This Row],[призваны в армию, будут призваны в армию]]+Таблица2[[#This Row],[находятся в отпуске по уходу за ребенком, будут находиться в отпуске по уходу за ребенком]]+Таблица2[[#This Row],[Зарегистрированы в центрах занятости в качестве безработных (получают пособие по безработице) и не планируют трудоустраиваться]]+Таблица2[[#This Row],[Не планируют трудоустраиваться, в том числе по причинам получения иных социальных льгот ]]+Таблица2[[#This Row],[Иные причины нахождения под риском нетрудоустройства]]+Таблица2[[#This Row],[Тяжелое состояние здоровья, не позволяющее трудоустраиваться]]+Таблица2[[#This Row],[Находятся под следствием, отбывают наказание]]+Таблица2[[#This Row],[Переезд за пределы Российской Федерации]]+Таблица2[[#This Row],[Не могут трудоустраиваться в связи с уходом за больными родственниками, в связи с иными семейными обстоятельствами]], "+", "Не сходится сумма")</f>
        <v>+</v>
      </c>
      <c r="G282" s="4">
        <v>2</v>
      </c>
      <c r="H282" s="33" t="str">
        <f>IF(Таблица2[[#This Row],[Из них (из 3): трудоустроены по получаемой профессии, специальности]]&lt;=Таблица2[[#This Row],[Трудоустроены]], "+", "Не сход 3 и 4")</f>
        <v>+</v>
      </c>
      <c r="I282" s="33" t="str">
        <f>IF(Таблица2[[#This Row],[Из них (из 3): продолжат обучение]]&lt;=Таблица2[[#This Row],[Трудоустроены]], "+", "Несход 3 и 5")</f>
        <v>+</v>
      </c>
      <c r="J282" s="33" t="str">
        <f>IF(Таблица2[[#This Row],[Трудоустроены]]=Таблица2[[#This Row],[в отрасли образования]]+Таблица2[[#This Row],[в медицинской отрасли]]+Таблица2[[#This Row],[в отрасли сферы услуг, туризма]]+Таблица2[[#This Row],[в отрасли сферы торговли, организациях финансового сектора]]+Таблица2[[#This Row],[в отрасли правоохранительной сферы и управления]]+Таблица2[[#This Row],[в отрасли средств массовой информации]]+Таблица2[[#This Row],[на предприятия оборонно-промышленного комплекса]]+Таблица2[[#This Row],[машиностроения (кроме оборонно-промышленного комплекса)]]+Таблица2[[#This Row],[сельского хозяйства]]+Таблица2[[#This Row],[металлургии ]]+Таблица2[[#This Row],[железнодорожного транспорта]]+Таблица2[[#This Row],[легкой промышленности]]+Таблица2[[#This Row],[химической отрасли]]+Таблица2[[#This Row],[атомной отрасли (кроме оборонно-промышленного комплекса)]]+Таблица2[[#This Row],[фармацевтической отрасли]]+Таблица2[[#This Row],[отрасли информационных технологий]]+Таблица2[[#This Row],[радиоэлектроники (кроме оборонно-промышленного комплекса)]]+Таблица2[[#This Row],[топливно-энергетического комплекса (кроме оборонно-промышленного комплекса)]]+Таблица2[[#This Row],[транспортной отрасли]]+Таблица2[[#This Row],[горнодобывающей отрасли]]+Таблица2[[#This Row],[отрасли электротехнической промышленности (кроме оборонно-промышленного комплекса)]]+Таблица2[[#This Row],[лесной промышленности]]+Таблица2[[#This Row],[строительной отрасли]]+Таблица2[[#This Row],[отрасли электронной промышленности (кроме оборонно-промышленного комплекса)]]+Таблица2[[#This Row],[индустрии робототехники]]+Таблица2[[#This Row],[в отрасли искусства]]+Таблица2[[#This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 "+", "ОШИБКА")</f>
        <v>+</v>
      </c>
      <c r="K282" s="4">
        <v>2</v>
      </c>
      <c r="L282" s="4">
        <v>0</v>
      </c>
      <c r="M282" s="4">
        <v>0</v>
      </c>
      <c r="N282" s="4">
        <v>0</v>
      </c>
      <c r="O282" s="4">
        <v>0</v>
      </c>
      <c r="P282" s="4">
        <v>0</v>
      </c>
      <c r="Q282" s="4">
        <v>0</v>
      </c>
      <c r="R282" s="4">
        <v>0</v>
      </c>
      <c r="S282" s="4">
        <v>0</v>
      </c>
      <c r="T282" s="4">
        <v>0</v>
      </c>
      <c r="U282" s="4">
        <v>0</v>
      </c>
      <c r="V282" s="4">
        <v>0</v>
      </c>
      <c r="W282" s="4">
        <v>0</v>
      </c>
      <c r="X282" s="4">
        <v>0</v>
      </c>
      <c r="Y282" s="4">
        <v>2</v>
      </c>
      <c r="Z282" s="4">
        <v>0</v>
      </c>
      <c r="AA282" s="4">
        <v>0</v>
      </c>
      <c r="AB282" s="4">
        <v>0</v>
      </c>
      <c r="AC282" s="4">
        <v>0</v>
      </c>
      <c r="AD282" s="4">
        <v>0</v>
      </c>
      <c r="AE282" s="4">
        <v>0</v>
      </c>
      <c r="AF282" s="4">
        <v>0</v>
      </c>
      <c r="AG282" s="4">
        <v>0</v>
      </c>
      <c r="AH282" s="4">
        <v>0</v>
      </c>
      <c r="AI282" s="4">
        <v>0</v>
      </c>
      <c r="AJ282" s="4">
        <v>0</v>
      </c>
      <c r="AK282" s="4">
        <v>0</v>
      </c>
      <c r="AL282" s="4">
        <v>0</v>
      </c>
      <c r="AM282" s="4">
        <v>0</v>
      </c>
      <c r="AN282" s="4">
        <v>0</v>
      </c>
      <c r="AO282" s="12">
        <v>0</v>
      </c>
      <c r="AP282" s="33" t="str">
        <f>IF(Таблица2[[#This Row],[из них (из 34): трудоустраиваются по полученной профессии, специальности]]&lt;=Таблица2[[#This Row],[Будут трудоустроены]], "+", "Не сход 34 и 35")</f>
        <v>+</v>
      </c>
      <c r="AQ282" s="33" t="str">
        <f>IF(Таблица2[[#This Row],[из них (из 34) продолжат обучение
]]&lt;=Таблица2[[#This Row],[Будут трудоустроены]], "+", "Не сход 34 и 36")</f>
        <v>+</v>
      </c>
      <c r="AR282" s="33" t="str">
        <f>IF(Таблица2[[#This Row],[Будут трудоустроены]]=Таблица2[[#This Row],[в отрасли образования2]]+Таблица2[[#This Row],[в медицинской отрасли3]]+Таблица2[[#This Row],[в отрасли сферы услуг, туризма4]]+Таблица2[[#This Row],[в отрасли сферы торговли, организациях финансового сектора5]]+Таблица2[[#This Row],[в отрасли правоохранительной сферы и управления6]]+Таблица2[[#This Row],[на предприятия оборонно-промышленного комплекса8]]+Таблица2[[#This Row],[в отрасли средств массовой информации7]]+Таблица2[[#This Row],[машиностроения (кроме оборонно-промышленного комплекса)9]]+Таблица2[[#This Row],[сельского хозяйства10]]+Таблица2[[#This Row],[металлургии 11]]+Таблица2[[#This Row],[железнодорожного транспорта12]]+Таблица2[[#This Row],[легкой промышленности13]]+Таблица2[[#This Row],[химической отрасли14]]+Таблица2[[#This Row],[атомной отрасли (кроме оборонно-промышленного комплекса)15]]+Таблица2[[#This Row],[фармацевтической отрасли16]]+Таблица2[[#This Row],[отрасли информационных технологий17]]+Таблица2[[#This Row],[радиоэлектроники (кроме оборонно-промышленного комплекса)18]]+Таблица2[[#This Row],[топливно-энергетического комплекса (кроме оборонно-промышленного комплекса)19]]+Таблица2[[#This Row],[транспортной отрасли20]]+Таблица2[[#This Row],[горнодобывающей отрасли21]]+Таблица2[[#This Row],[отрасли электротехнической промышленности (кроме оборонно-промышленного комплекса)22]]+Таблица2[[#This Row],[лесной промышленности23]]+Таблица2[[#This Row],[строительной отрасли24]]+Таблица2[[#This Row],[отрасли электронной промышленности (кроме оборонно-промышленного комплекса)25]]+Таблица2[[#This Row],[индустрии робототехники26]]+Таблица2[[#This Row],[в отрасли искусства27]]+Таблица2[[#This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спорт28]], "+", "ОШИБКА")</f>
        <v>+</v>
      </c>
      <c r="AS282" s="4">
        <v>0</v>
      </c>
      <c r="AT282" s="4">
        <v>0</v>
      </c>
      <c r="AU282" s="4">
        <v>0</v>
      </c>
      <c r="AV282" s="4">
        <v>0</v>
      </c>
      <c r="AW282" s="4">
        <v>0</v>
      </c>
      <c r="AX282" s="4">
        <v>0</v>
      </c>
      <c r="AY282" s="4">
        <v>0</v>
      </c>
      <c r="AZ282" s="4">
        <v>0</v>
      </c>
      <c r="BA282" s="4">
        <v>0</v>
      </c>
      <c r="BB282" s="4">
        <v>0</v>
      </c>
      <c r="BC282" s="4">
        <v>0</v>
      </c>
      <c r="BD282" s="4">
        <v>0</v>
      </c>
      <c r="BE282" s="4">
        <v>0</v>
      </c>
      <c r="BF282" s="4">
        <v>0</v>
      </c>
      <c r="BG282" s="4">
        <v>0</v>
      </c>
      <c r="BH282" s="4">
        <v>0</v>
      </c>
      <c r="BI282" s="4">
        <v>0</v>
      </c>
      <c r="BJ282" s="4">
        <v>0</v>
      </c>
      <c r="BK282" s="4">
        <v>0</v>
      </c>
      <c r="BL282" s="4">
        <v>0</v>
      </c>
      <c r="BM282" s="4">
        <v>0</v>
      </c>
      <c r="BN282" s="4">
        <v>0</v>
      </c>
      <c r="BO282" s="4">
        <v>0</v>
      </c>
      <c r="BP282" s="4">
        <v>0</v>
      </c>
      <c r="BQ282" s="4">
        <v>0</v>
      </c>
      <c r="BR282" s="4">
        <v>0</v>
      </c>
      <c r="BS282" s="4">
        <v>0</v>
      </c>
      <c r="BT282" s="4">
        <v>0</v>
      </c>
      <c r="BU282" s="4">
        <v>0</v>
      </c>
      <c r="BV282" s="4">
        <v>0</v>
      </c>
      <c r="BW282" s="4">
        <v>4</v>
      </c>
      <c r="BX282" s="4">
        <v>3</v>
      </c>
      <c r="BY282" s="4">
        <v>0</v>
      </c>
      <c r="BZ282" s="4">
        <v>0</v>
      </c>
      <c r="CA282" s="4">
        <v>0</v>
      </c>
      <c r="CB282" s="4">
        <v>0</v>
      </c>
      <c r="CC282" s="4">
        <v>0</v>
      </c>
      <c r="CD282" s="4">
        <v>0</v>
      </c>
      <c r="CE282" s="4">
        <v>0</v>
      </c>
      <c r="CF282" s="4">
        <v>0</v>
      </c>
      <c r="CG282" s="4">
        <v>0</v>
      </c>
      <c r="CH282" s="5" t="s">
        <v>261</v>
      </c>
      <c r="CI282" s="6">
        <v>0</v>
      </c>
    </row>
    <row r="283" spans="1:87" ht="37.5" hidden="1">
      <c r="A283" s="65" t="s">
        <v>260</v>
      </c>
      <c r="B283" s="3" t="s">
        <v>278</v>
      </c>
      <c r="C283" s="64">
        <v>7</v>
      </c>
      <c r="D283" s="64">
        <v>0</v>
      </c>
      <c r="E283" s="4">
        <v>7</v>
      </c>
      <c r="F283" s="33" t="str">
        <f>IF(Таблица2[[#This Row],[Выпуск 2024 г.]]=Таблица2[[#This Row],[Трудоустроены]]+Таблица2[[#This Row],[индивидуальные предприниматели или самозанятые]]+Таблица2[[#This Row],[Будут трудоустроены]]+Таблица2[[#This Row],[индивидуальные предприниматели или самозанятые29]]+Таблица2[[#This Row],[продолжат обучение без трудоустройства]]+Таблица2[[#This Row],[призваны в армию, будут призваны в армию]]+Таблица2[[#This Row],[находятся в отпуске по уходу за ребенком, будут находиться в отпуске по уходу за ребенком]]+Таблица2[[#This Row],[Зарегистрированы в центрах занятости в качестве безработных (получают пособие по безработице) и не планируют трудоустраиваться]]+Таблица2[[#This Row],[Не планируют трудоустраиваться, в том числе по причинам получения иных социальных льгот ]]+Таблица2[[#This Row],[Иные причины нахождения под риском нетрудоустройства]]+Таблица2[[#This Row],[Тяжелое состояние здоровья, не позволяющее трудоустраиваться]]+Таблица2[[#This Row],[Находятся под следствием, отбывают наказание]]+Таблица2[[#This Row],[Переезд за пределы Российской Федерации]]+Таблица2[[#This Row],[Не могут трудоустраиваться в связи с уходом за больными родственниками, в связи с иными семейными обстоятельствами]], "+", "Не сходится сумма")</f>
        <v>+</v>
      </c>
      <c r="G283" s="4">
        <v>5</v>
      </c>
      <c r="H283" s="33" t="str">
        <f>IF(Таблица2[[#This Row],[Из них (из 3): трудоустроены по получаемой профессии, специальности]]&lt;=Таблица2[[#This Row],[Трудоустроены]], "+", "Не сход 3 и 4")</f>
        <v>+</v>
      </c>
      <c r="I283" s="33" t="str">
        <f>IF(Таблица2[[#This Row],[Из них (из 3): продолжат обучение]]&lt;=Таблица2[[#This Row],[Трудоустроены]], "+", "Несход 3 и 5")</f>
        <v>+</v>
      </c>
      <c r="J283" s="33" t="str">
        <f>IF(Таблица2[[#This Row],[Трудоустроены]]=Таблица2[[#This Row],[в отрасли образования]]+Таблица2[[#This Row],[в медицинской отрасли]]+Таблица2[[#This Row],[в отрасли сферы услуг, туризма]]+Таблица2[[#This Row],[в отрасли сферы торговли, организациях финансового сектора]]+Таблица2[[#This Row],[в отрасли правоохранительной сферы и управления]]+Таблица2[[#This Row],[в отрасли средств массовой информации]]+Таблица2[[#This Row],[на предприятия оборонно-промышленного комплекса]]+Таблица2[[#This Row],[машиностроения (кроме оборонно-промышленного комплекса)]]+Таблица2[[#This Row],[сельского хозяйства]]+Таблица2[[#This Row],[металлургии ]]+Таблица2[[#This Row],[железнодорожного транспорта]]+Таблица2[[#This Row],[легкой промышленности]]+Таблица2[[#This Row],[химической отрасли]]+Таблица2[[#This Row],[атомной отрасли (кроме оборонно-промышленного комплекса)]]+Таблица2[[#This Row],[фармацевтической отрасли]]+Таблица2[[#This Row],[отрасли информационных технологий]]+Таблица2[[#This Row],[радиоэлектроники (кроме оборонно-промышленного комплекса)]]+Таблица2[[#This Row],[топливно-энергетического комплекса (кроме оборонно-промышленного комплекса)]]+Таблица2[[#This Row],[транспортной отрасли]]+Таблица2[[#This Row],[горнодобывающей отрасли]]+Таблица2[[#This Row],[отрасли электротехнической промышленности (кроме оборонно-промышленного комплекса)]]+Таблица2[[#This Row],[лесной промышленности]]+Таблица2[[#This Row],[строительной отрасли]]+Таблица2[[#This Row],[отрасли электронной промышленности (кроме оборонно-промышленного комплекса)]]+Таблица2[[#This Row],[индустрии робототехники]]+Таблица2[[#This Row],[в отрасли искусства]]+Таблица2[[#This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 "+", "ОШИБКА")</f>
        <v>+</v>
      </c>
      <c r="K283" s="4">
        <v>5</v>
      </c>
      <c r="L283" s="4">
        <v>0</v>
      </c>
      <c r="M283" s="4">
        <v>0</v>
      </c>
      <c r="N283" s="4">
        <v>0</v>
      </c>
      <c r="O283" s="4">
        <v>0</v>
      </c>
      <c r="P283" s="4">
        <v>0</v>
      </c>
      <c r="Q283" s="4">
        <v>0</v>
      </c>
      <c r="R283" s="4">
        <v>0</v>
      </c>
      <c r="S283" s="4">
        <v>0</v>
      </c>
      <c r="T283" s="4">
        <v>0</v>
      </c>
      <c r="U283" s="4">
        <v>0</v>
      </c>
      <c r="V283" s="4">
        <v>0</v>
      </c>
      <c r="W283" s="4">
        <v>0</v>
      </c>
      <c r="X283" s="4">
        <v>0</v>
      </c>
      <c r="Y283" s="4">
        <v>5</v>
      </c>
      <c r="Z283" s="4">
        <v>0</v>
      </c>
      <c r="AA283" s="4">
        <v>0</v>
      </c>
      <c r="AB283" s="4">
        <v>0</v>
      </c>
      <c r="AC283" s="4">
        <v>0</v>
      </c>
      <c r="AD283" s="4">
        <v>0</v>
      </c>
      <c r="AE283" s="4">
        <v>0</v>
      </c>
      <c r="AF283" s="4">
        <v>0</v>
      </c>
      <c r="AG283" s="4">
        <v>0</v>
      </c>
      <c r="AH283" s="4">
        <v>0</v>
      </c>
      <c r="AI283" s="4">
        <v>0</v>
      </c>
      <c r="AJ283" s="4">
        <v>0</v>
      </c>
      <c r="AK283" s="4">
        <v>0</v>
      </c>
      <c r="AL283" s="4">
        <v>0</v>
      </c>
      <c r="AM283" s="4">
        <v>0</v>
      </c>
      <c r="AN283" s="4">
        <v>0</v>
      </c>
      <c r="AO283" s="12">
        <v>0</v>
      </c>
      <c r="AP283" s="33" t="str">
        <f>IF(Таблица2[[#This Row],[из них (из 34): трудоустраиваются по полученной профессии, специальности]]&lt;=Таблица2[[#This Row],[Будут трудоустроены]], "+", "Не сход 34 и 35")</f>
        <v>+</v>
      </c>
      <c r="AQ283" s="33" t="str">
        <f>IF(Таблица2[[#This Row],[из них (из 34) продолжат обучение
]]&lt;=Таблица2[[#This Row],[Будут трудоустроены]], "+", "Не сход 34 и 36")</f>
        <v>+</v>
      </c>
      <c r="AR283" s="33" t="str">
        <f>IF(Таблица2[[#This Row],[Будут трудоустроены]]=Таблица2[[#This Row],[в отрасли образования2]]+Таблица2[[#This Row],[в медицинской отрасли3]]+Таблица2[[#This Row],[в отрасли сферы услуг, туризма4]]+Таблица2[[#This Row],[в отрасли сферы торговли, организациях финансового сектора5]]+Таблица2[[#This Row],[в отрасли правоохранительной сферы и управления6]]+Таблица2[[#This Row],[на предприятия оборонно-промышленного комплекса8]]+Таблица2[[#This Row],[в отрасли средств массовой информации7]]+Таблица2[[#This Row],[машиностроения (кроме оборонно-промышленного комплекса)9]]+Таблица2[[#This Row],[сельского хозяйства10]]+Таблица2[[#This Row],[металлургии 11]]+Таблица2[[#This Row],[железнодорожного транспорта12]]+Таблица2[[#This Row],[легкой промышленности13]]+Таблица2[[#This Row],[химической отрасли14]]+Таблица2[[#This Row],[атомной отрасли (кроме оборонно-промышленного комплекса)15]]+Таблица2[[#This Row],[фармацевтической отрасли16]]+Таблица2[[#This Row],[отрасли информационных технологий17]]+Таблица2[[#This Row],[радиоэлектроники (кроме оборонно-промышленного комплекса)18]]+Таблица2[[#This Row],[топливно-энергетического комплекса (кроме оборонно-промышленного комплекса)19]]+Таблица2[[#This Row],[транспортной отрасли20]]+Таблица2[[#This Row],[горнодобывающей отрасли21]]+Таблица2[[#This Row],[отрасли электротехнической промышленности (кроме оборонно-промышленного комплекса)22]]+Таблица2[[#This Row],[лесной промышленности23]]+Таблица2[[#This Row],[строительной отрасли24]]+Таблица2[[#This Row],[отрасли электронной промышленности (кроме оборонно-промышленного комплекса)25]]+Таблица2[[#This Row],[индустрии робототехники26]]+Таблица2[[#This Row],[в отрасли искусства27]]+Таблица2[[#This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спорт28]], "+", "ОШИБКА")</f>
        <v>+</v>
      </c>
      <c r="AS283" s="4">
        <v>0</v>
      </c>
      <c r="AT283" s="4">
        <v>0</v>
      </c>
      <c r="AU283" s="4">
        <v>0</v>
      </c>
      <c r="AV283" s="4">
        <v>0</v>
      </c>
      <c r="AW283" s="4">
        <v>0</v>
      </c>
      <c r="AX283" s="4">
        <v>0</v>
      </c>
      <c r="AY283" s="4">
        <v>0</v>
      </c>
      <c r="AZ283" s="4">
        <v>0</v>
      </c>
      <c r="BA283" s="4">
        <v>0</v>
      </c>
      <c r="BB283" s="4">
        <v>0</v>
      </c>
      <c r="BC283" s="4">
        <v>0</v>
      </c>
      <c r="BD283" s="4">
        <v>0</v>
      </c>
      <c r="BE283" s="4">
        <v>0</v>
      </c>
      <c r="BF283" s="4">
        <v>0</v>
      </c>
      <c r="BG283" s="4">
        <v>0</v>
      </c>
      <c r="BH283" s="4">
        <v>0</v>
      </c>
      <c r="BI283" s="4">
        <v>0</v>
      </c>
      <c r="BJ283" s="4">
        <v>0</v>
      </c>
      <c r="BK283" s="4">
        <v>0</v>
      </c>
      <c r="BL283" s="4">
        <v>0</v>
      </c>
      <c r="BM283" s="4">
        <v>0</v>
      </c>
      <c r="BN283" s="4">
        <v>0</v>
      </c>
      <c r="BO283" s="4">
        <v>0</v>
      </c>
      <c r="BP283" s="4">
        <v>0</v>
      </c>
      <c r="BQ283" s="4">
        <v>0</v>
      </c>
      <c r="BR283" s="4">
        <v>0</v>
      </c>
      <c r="BS283" s="4">
        <v>0</v>
      </c>
      <c r="BT283" s="4">
        <v>0</v>
      </c>
      <c r="BU283" s="4">
        <v>0</v>
      </c>
      <c r="BV283" s="4">
        <v>0</v>
      </c>
      <c r="BW283" s="4">
        <v>2</v>
      </c>
      <c r="BX283" s="4">
        <v>0</v>
      </c>
      <c r="BY283" s="4">
        <v>0</v>
      </c>
      <c r="BZ283" s="4">
        <v>0</v>
      </c>
      <c r="CA283" s="4">
        <v>0</v>
      </c>
      <c r="CB283" s="4">
        <v>0</v>
      </c>
      <c r="CC283" s="4">
        <v>0</v>
      </c>
      <c r="CD283" s="4">
        <v>0</v>
      </c>
      <c r="CE283" s="4">
        <v>0</v>
      </c>
      <c r="CF283" s="4">
        <v>0</v>
      </c>
      <c r="CG283" s="4">
        <v>0</v>
      </c>
      <c r="CH283" s="5" t="s">
        <v>261</v>
      </c>
      <c r="CI283" s="6" t="s">
        <v>279</v>
      </c>
    </row>
    <row r="284" spans="1:87" ht="37.5" hidden="1">
      <c r="A284" s="65" t="s">
        <v>260</v>
      </c>
      <c r="B284" s="3" t="s">
        <v>280</v>
      </c>
      <c r="C284" s="64">
        <v>20</v>
      </c>
      <c r="D284" s="64">
        <v>0</v>
      </c>
      <c r="E284" s="4">
        <v>20</v>
      </c>
      <c r="F284" s="33" t="str">
        <f>IF(Таблица2[[#This Row],[Выпуск 2024 г.]]=Таблица2[[#This Row],[Трудоустроены]]+Таблица2[[#This Row],[индивидуальные предприниматели или самозанятые]]+Таблица2[[#This Row],[Будут трудоустроены]]+Таблица2[[#This Row],[индивидуальные предприниматели или самозанятые29]]+Таблица2[[#This Row],[продолжат обучение без трудоустройства]]+Таблица2[[#This Row],[призваны в армию, будут призваны в армию]]+Таблица2[[#This Row],[находятся в отпуске по уходу за ребенком, будут находиться в отпуске по уходу за ребенком]]+Таблица2[[#This Row],[Зарегистрированы в центрах занятости в качестве безработных (получают пособие по безработице) и не планируют трудоустраиваться]]+Таблица2[[#This Row],[Не планируют трудоустраиваться, в том числе по причинам получения иных социальных льгот ]]+Таблица2[[#This Row],[Иные причины нахождения под риском нетрудоустройства]]+Таблица2[[#This Row],[Тяжелое состояние здоровья, не позволяющее трудоустраиваться]]+Таблица2[[#This Row],[Находятся под следствием, отбывают наказание]]+Таблица2[[#This Row],[Переезд за пределы Российской Федерации]]+Таблица2[[#This Row],[Не могут трудоустраиваться в связи с уходом за больными родственниками, в связи с иными семейными обстоятельствами]], "+", "Не сходится сумма")</f>
        <v>+</v>
      </c>
      <c r="G284" s="4">
        <v>7</v>
      </c>
      <c r="H284" s="33" t="str">
        <f>IF(Таблица2[[#This Row],[Из них (из 3): трудоустроены по получаемой профессии, специальности]]&lt;=Таблица2[[#This Row],[Трудоустроены]], "+", "Не сход 3 и 4")</f>
        <v>+</v>
      </c>
      <c r="I284" s="33" t="str">
        <f>IF(Таблица2[[#This Row],[Из них (из 3): продолжат обучение]]&lt;=Таблица2[[#This Row],[Трудоустроены]], "+", "Несход 3 и 5")</f>
        <v>+</v>
      </c>
      <c r="J284" s="33" t="str">
        <f>IF(Таблица2[[#This Row],[Трудоустроены]]=Таблица2[[#This Row],[в отрасли образования]]+Таблица2[[#This Row],[в медицинской отрасли]]+Таблица2[[#This Row],[в отрасли сферы услуг, туризма]]+Таблица2[[#This Row],[в отрасли сферы торговли, организациях финансового сектора]]+Таблица2[[#This Row],[в отрасли правоохранительной сферы и управления]]+Таблица2[[#This Row],[в отрасли средств массовой информации]]+Таблица2[[#This Row],[на предприятия оборонно-промышленного комплекса]]+Таблица2[[#This Row],[машиностроения (кроме оборонно-промышленного комплекса)]]+Таблица2[[#This Row],[сельского хозяйства]]+Таблица2[[#This Row],[металлургии ]]+Таблица2[[#This Row],[железнодорожного транспорта]]+Таблица2[[#This Row],[легкой промышленности]]+Таблица2[[#This Row],[химической отрасли]]+Таблица2[[#This Row],[атомной отрасли (кроме оборонно-промышленного комплекса)]]+Таблица2[[#This Row],[фармацевтической отрасли]]+Таблица2[[#This Row],[отрасли информационных технологий]]+Таблица2[[#This Row],[радиоэлектроники (кроме оборонно-промышленного комплекса)]]+Таблица2[[#This Row],[топливно-энергетического комплекса (кроме оборонно-промышленного комплекса)]]+Таблица2[[#This Row],[транспортной отрасли]]+Таблица2[[#This Row],[горнодобывающей отрасли]]+Таблица2[[#This Row],[отрасли электротехнической промышленности (кроме оборонно-промышленного комплекса)]]+Таблица2[[#This Row],[лесной промышленности]]+Таблица2[[#This Row],[строительной отрасли]]+Таблица2[[#This Row],[отрасли электронной промышленности (кроме оборонно-промышленного комплекса)]]+Таблица2[[#This Row],[индустрии робототехники]]+Таблица2[[#This Row],[в отрасли искусства]]+Таблица2[[#This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 "+", "ОШИБКА")</f>
        <v>+</v>
      </c>
      <c r="K284" s="4">
        <v>4</v>
      </c>
      <c r="L284" s="4">
        <v>0</v>
      </c>
      <c r="M284" s="4">
        <v>0</v>
      </c>
      <c r="N284" s="4">
        <v>0</v>
      </c>
      <c r="O284" s="4">
        <v>0</v>
      </c>
      <c r="P284" s="4">
        <v>0</v>
      </c>
      <c r="Q284" s="4">
        <v>0</v>
      </c>
      <c r="R284" s="4">
        <v>0</v>
      </c>
      <c r="S284" s="4">
        <v>1</v>
      </c>
      <c r="T284" s="4">
        <v>0</v>
      </c>
      <c r="U284" s="4">
        <v>0</v>
      </c>
      <c r="V284" s="4">
        <v>0</v>
      </c>
      <c r="W284" s="4">
        <v>0</v>
      </c>
      <c r="X284" s="4">
        <v>0</v>
      </c>
      <c r="Y284" s="4">
        <v>6</v>
      </c>
      <c r="Z284" s="4">
        <v>0</v>
      </c>
      <c r="AA284" s="4">
        <v>0</v>
      </c>
      <c r="AB284" s="4">
        <v>0</v>
      </c>
      <c r="AC284" s="4">
        <v>0</v>
      </c>
      <c r="AD284" s="4">
        <v>0</v>
      </c>
      <c r="AE284" s="4">
        <v>0</v>
      </c>
      <c r="AF284" s="4">
        <v>0</v>
      </c>
      <c r="AG284" s="4">
        <v>0</v>
      </c>
      <c r="AH284" s="4">
        <v>0</v>
      </c>
      <c r="AI284" s="4">
        <v>0</v>
      </c>
      <c r="AJ284" s="4">
        <v>0</v>
      </c>
      <c r="AK284" s="4">
        <v>0</v>
      </c>
      <c r="AL284" s="4">
        <v>0</v>
      </c>
      <c r="AM284" s="4">
        <v>0</v>
      </c>
      <c r="AN284" s="4">
        <v>0</v>
      </c>
      <c r="AO284" s="12">
        <v>0</v>
      </c>
      <c r="AP284" s="33" t="str">
        <f>IF(Таблица2[[#This Row],[из них (из 34): трудоустраиваются по полученной профессии, специальности]]&lt;=Таблица2[[#This Row],[Будут трудоустроены]], "+", "Не сход 34 и 35")</f>
        <v>+</v>
      </c>
      <c r="AQ284" s="33" t="str">
        <f>IF(Таблица2[[#This Row],[из них (из 34) продолжат обучение
]]&lt;=Таблица2[[#This Row],[Будут трудоустроены]], "+", "Не сход 34 и 36")</f>
        <v>+</v>
      </c>
      <c r="AR284" s="33" t="str">
        <f>IF(Таблица2[[#This Row],[Будут трудоустроены]]=Таблица2[[#This Row],[в отрасли образования2]]+Таблица2[[#This Row],[в медицинской отрасли3]]+Таблица2[[#This Row],[в отрасли сферы услуг, туризма4]]+Таблица2[[#This Row],[в отрасли сферы торговли, организациях финансового сектора5]]+Таблица2[[#This Row],[в отрасли правоохранительной сферы и управления6]]+Таблица2[[#This Row],[на предприятия оборонно-промышленного комплекса8]]+Таблица2[[#This Row],[в отрасли средств массовой информации7]]+Таблица2[[#This Row],[машиностроения (кроме оборонно-промышленного комплекса)9]]+Таблица2[[#This Row],[сельского хозяйства10]]+Таблица2[[#This Row],[металлургии 11]]+Таблица2[[#This Row],[железнодорожного транспорта12]]+Таблица2[[#This Row],[легкой промышленности13]]+Таблица2[[#This Row],[химической отрасли14]]+Таблица2[[#This Row],[атомной отрасли (кроме оборонно-промышленного комплекса)15]]+Таблица2[[#This Row],[фармацевтической отрасли16]]+Таблица2[[#This Row],[отрасли информационных технологий17]]+Таблица2[[#This Row],[радиоэлектроники (кроме оборонно-промышленного комплекса)18]]+Таблица2[[#This Row],[топливно-энергетического комплекса (кроме оборонно-промышленного комплекса)19]]+Таблица2[[#This Row],[транспортной отрасли20]]+Таблица2[[#This Row],[горнодобывающей отрасли21]]+Таблица2[[#This Row],[отрасли электротехнической промышленности (кроме оборонно-промышленного комплекса)22]]+Таблица2[[#This Row],[лесной промышленности23]]+Таблица2[[#This Row],[строительной отрасли24]]+Таблица2[[#This Row],[отрасли электронной промышленности (кроме оборонно-промышленного комплекса)25]]+Таблица2[[#This Row],[индустрии робототехники26]]+Таблица2[[#This Row],[в отрасли искусства27]]+Таблица2[[#This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спорт28]], "+", "ОШИБКА")</f>
        <v>+</v>
      </c>
      <c r="AS284" s="4">
        <v>0</v>
      </c>
      <c r="AT284" s="4">
        <v>0</v>
      </c>
      <c r="AU284" s="4">
        <v>0</v>
      </c>
      <c r="AV284" s="4">
        <v>0</v>
      </c>
      <c r="AW284" s="4">
        <v>0</v>
      </c>
      <c r="AX284" s="4">
        <v>0</v>
      </c>
      <c r="AY284" s="4">
        <v>0</v>
      </c>
      <c r="AZ284" s="4">
        <v>0</v>
      </c>
      <c r="BA284" s="4">
        <v>0</v>
      </c>
      <c r="BB284" s="4">
        <v>0</v>
      </c>
      <c r="BC284" s="4">
        <v>0</v>
      </c>
      <c r="BD284" s="4">
        <v>0</v>
      </c>
      <c r="BE284" s="4">
        <v>0</v>
      </c>
      <c r="BF284" s="4">
        <v>0</v>
      </c>
      <c r="BG284" s="4">
        <v>0</v>
      </c>
      <c r="BH284" s="4">
        <v>0</v>
      </c>
      <c r="BI284" s="4">
        <v>0</v>
      </c>
      <c r="BJ284" s="4">
        <v>0</v>
      </c>
      <c r="BK284" s="4">
        <v>0</v>
      </c>
      <c r="BL284" s="4">
        <v>0</v>
      </c>
      <c r="BM284" s="4">
        <v>0</v>
      </c>
      <c r="BN284" s="4">
        <v>0</v>
      </c>
      <c r="BO284" s="4">
        <v>0</v>
      </c>
      <c r="BP284" s="4">
        <v>0</v>
      </c>
      <c r="BQ284" s="4">
        <v>0</v>
      </c>
      <c r="BR284" s="4">
        <v>0</v>
      </c>
      <c r="BS284" s="4">
        <v>0</v>
      </c>
      <c r="BT284" s="4">
        <v>0</v>
      </c>
      <c r="BU284" s="4">
        <v>0</v>
      </c>
      <c r="BV284" s="4">
        <v>0</v>
      </c>
      <c r="BW284" s="4">
        <v>11</v>
      </c>
      <c r="BX284" s="4">
        <v>2</v>
      </c>
      <c r="BY284" s="4">
        <v>0</v>
      </c>
      <c r="BZ284" s="4">
        <v>0</v>
      </c>
      <c r="CA284" s="4">
        <v>0</v>
      </c>
      <c r="CB284" s="4">
        <v>0</v>
      </c>
      <c r="CC284" s="4">
        <v>0</v>
      </c>
      <c r="CD284" s="4">
        <v>0</v>
      </c>
      <c r="CE284" s="4">
        <v>0</v>
      </c>
      <c r="CF284" s="4">
        <v>0</v>
      </c>
      <c r="CG284" s="4">
        <v>0</v>
      </c>
      <c r="CH284" s="5" t="s">
        <v>261</v>
      </c>
      <c r="CI284" s="6" t="s">
        <v>281</v>
      </c>
    </row>
    <row r="285" spans="1:87" ht="37.5" hidden="1">
      <c r="A285" s="65" t="s">
        <v>260</v>
      </c>
      <c r="B285" s="3" t="s">
        <v>282</v>
      </c>
      <c r="C285" s="64">
        <v>20</v>
      </c>
      <c r="D285" s="64">
        <v>0</v>
      </c>
      <c r="E285" s="4">
        <v>20</v>
      </c>
      <c r="F285" s="33" t="str">
        <f>IF(Таблица2[[#This Row],[Выпуск 2024 г.]]=Таблица2[[#This Row],[Трудоустроены]]+Таблица2[[#This Row],[индивидуальные предприниматели или самозанятые]]+Таблица2[[#This Row],[Будут трудоустроены]]+Таблица2[[#This Row],[индивидуальные предприниматели или самозанятые29]]+Таблица2[[#This Row],[продолжат обучение без трудоустройства]]+Таблица2[[#This Row],[призваны в армию, будут призваны в армию]]+Таблица2[[#This Row],[находятся в отпуске по уходу за ребенком, будут находиться в отпуске по уходу за ребенком]]+Таблица2[[#This Row],[Зарегистрированы в центрах занятости в качестве безработных (получают пособие по безработице) и не планируют трудоустраиваться]]+Таблица2[[#This Row],[Не планируют трудоустраиваться, в том числе по причинам получения иных социальных льгот ]]+Таблица2[[#This Row],[Иные причины нахождения под риском нетрудоустройства]]+Таблица2[[#This Row],[Тяжелое состояние здоровья, не позволяющее трудоустраиваться]]+Таблица2[[#This Row],[Находятся под следствием, отбывают наказание]]+Таблица2[[#This Row],[Переезд за пределы Российской Федерации]]+Таблица2[[#This Row],[Не могут трудоустраиваться в связи с уходом за больными родственниками, в связи с иными семейными обстоятельствами]], "+", "Не сходится сумма")</f>
        <v>+</v>
      </c>
      <c r="G285" s="4">
        <v>16</v>
      </c>
      <c r="H285" s="33" t="str">
        <f>IF(Таблица2[[#This Row],[Из них (из 3): трудоустроены по получаемой профессии, специальности]]&lt;=Таблица2[[#This Row],[Трудоустроены]], "+", "Не сход 3 и 4")</f>
        <v>+</v>
      </c>
      <c r="I285" s="33" t="str">
        <f>IF(Таблица2[[#This Row],[Из них (из 3): продолжат обучение]]&lt;=Таблица2[[#This Row],[Трудоустроены]], "+", "Несход 3 и 5")</f>
        <v>+</v>
      </c>
      <c r="J285" s="33" t="str">
        <f>IF(Таблица2[[#This Row],[Трудоустроены]]=Таблица2[[#This Row],[в отрасли образования]]+Таблица2[[#This Row],[в медицинской отрасли]]+Таблица2[[#This Row],[в отрасли сферы услуг, туризма]]+Таблица2[[#This Row],[в отрасли сферы торговли, организациях финансового сектора]]+Таблица2[[#This Row],[в отрасли правоохранительной сферы и управления]]+Таблица2[[#This Row],[в отрасли средств массовой информации]]+Таблица2[[#This Row],[на предприятия оборонно-промышленного комплекса]]+Таблица2[[#This Row],[машиностроения (кроме оборонно-промышленного комплекса)]]+Таблица2[[#This Row],[сельского хозяйства]]+Таблица2[[#This Row],[металлургии ]]+Таблица2[[#This Row],[железнодорожного транспорта]]+Таблица2[[#This Row],[легкой промышленности]]+Таблица2[[#This Row],[химической отрасли]]+Таблица2[[#This Row],[атомной отрасли (кроме оборонно-промышленного комплекса)]]+Таблица2[[#This Row],[фармацевтической отрасли]]+Таблица2[[#This Row],[отрасли информационных технологий]]+Таблица2[[#This Row],[радиоэлектроники (кроме оборонно-промышленного комплекса)]]+Таблица2[[#This Row],[топливно-энергетического комплекса (кроме оборонно-промышленного комплекса)]]+Таблица2[[#This Row],[транспортной отрасли]]+Таблица2[[#This Row],[горнодобывающей отрасли]]+Таблица2[[#This Row],[отрасли электротехнической промышленности (кроме оборонно-промышленного комплекса)]]+Таблица2[[#This Row],[лесной промышленности]]+Таблица2[[#This Row],[строительной отрасли]]+Таблица2[[#This Row],[отрасли электронной промышленности (кроме оборонно-промышленного комплекса)]]+Таблица2[[#This Row],[индустрии робототехники]]+Таблица2[[#This Row],[в отрасли искусства]]+Таблица2[[#This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 "+", "ОШИБКА")</f>
        <v>+</v>
      </c>
      <c r="K285" s="4">
        <v>16</v>
      </c>
      <c r="L285" s="4">
        <v>0</v>
      </c>
      <c r="M285" s="4">
        <v>0</v>
      </c>
      <c r="N285" s="4">
        <v>0</v>
      </c>
      <c r="O285" s="4">
        <v>0</v>
      </c>
      <c r="P285" s="4">
        <v>0</v>
      </c>
      <c r="Q285" s="4">
        <v>0</v>
      </c>
      <c r="R285" s="4">
        <v>0</v>
      </c>
      <c r="S285" s="4">
        <v>16</v>
      </c>
      <c r="T285" s="4">
        <v>0</v>
      </c>
      <c r="U285" s="4">
        <v>0</v>
      </c>
      <c r="V285" s="4">
        <v>0</v>
      </c>
      <c r="W285" s="4">
        <v>0</v>
      </c>
      <c r="X285" s="4">
        <v>0</v>
      </c>
      <c r="Y285" s="4">
        <v>0</v>
      </c>
      <c r="Z285" s="4">
        <v>0</v>
      </c>
      <c r="AA285" s="4">
        <v>0</v>
      </c>
      <c r="AB285" s="4">
        <v>0</v>
      </c>
      <c r="AC285" s="4">
        <v>0</v>
      </c>
      <c r="AD285" s="4">
        <v>0</v>
      </c>
      <c r="AE285" s="4">
        <v>0</v>
      </c>
      <c r="AF285" s="4">
        <v>0</v>
      </c>
      <c r="AG285" s="4">
        <v>0</v>
      </c>
      <c r="AH285" s="4">
        <v>0</v>
      </c>
      <c r="AI285" s="4">
        <v>0</v>
      </c>
      <c r="AJ285" s="4">
        <v>0</v>
      </c>
      <c r="AK285" s="4">
        <v>0</v>
      </c>
      <c r="AL285" s="4">
        <v>0</v>
      </c>
      <c r="AM285" s="4">
        <v>0</v>
      </c>
      <c r="AN285" s="4">
        <v>0</v>
      </c>
      <c r="AO285" s="12">
        <v>0</v>
      </c>
      <c r="AP285" s="33" t="str">
        <f>IF(Таблица2[[#This Row],[из них (из 34): трудоустраиваются по полученной профессии, специальности]]&lt;=Таблица2[[#This Row],[Будут трудоустроены]], "+", "Не сход 34 и 35")</f>
        <v>+</v>
      </c>
      <c r="AQ285" s="33" t="str">
        <f>IF(Таблица2[[#This Row],[из них (из 34) продолжат обучение
]]&lt;=Таблица2[[#This Row],[Будут трудоустроены]], "+", "Не сход 34 и 36")</f>
        <v>+</v>
      </c>
      <c r="AR285" s="33" t="str">
        <f>IF(Таблица2[[#This Row],[Будут трудоустроены]]=Таблица2[[#This Row],[в отрасли образования2]]+Таблица2[[#This Row],[в медицинской отрасли3]]+Таблица2[[#This Row],[в отрасли сферы услуг, туризма4]]+Таблица2[[#This Row],[в отрасли сферы торговли, организациях финансового сектора5]]+Таблица2[[#This Row],[в отрасли правоохранительной сферы и управления6]]+Таблица2[[#This Row],[на предприятия оборонно-промышленного комплекса8]]+Таблица2[[#This Row],[в отрасли средств массовой информации7]]+Таблица2[[#This Row],[машиностроения (кроме оборонно-промышленного комплекса)9]]+Таблица2[[#This Row],[сельского хозяйства10]]+Таблица2[[#This Row],[металлургии 11]]+Таблица2[[#This Row],[железнодорожного транспорта12]]+Таблица2[[#This Row],[легкой промышленности13]]+Таблица2[[#This Row],[химической отрасли14]]+Таблица2[[#This Row],[атомной отрасли (кроме оборонно-промышленного комплекса)15]]+Таблица2[[#This Row],[фармацевтической отрасли16]]+Таблица2[[#This Row],[отрасли информационных технологий17]]+Таблица2[[#This Row],[радиоэлектроники (кроме оборонно-промышленного комплекса)18]]+Таблица2[[#This Row],[топливно-энергетического комплекса (кроме оборонно-промышленного комплекса)19]]+Таблица2[[#This Row],[транспортной отрасли20]]+Таблица2[[#This Row],[горнодобывающей отрасли21]]+Таблица2[[#This Row],[отрасли электротехнической промышленности (кроме оборонно-промышленного комплекса)22]]+Таблица2[[#This Row],[лесной промышленности23]]+Таблица2[[#This Row],[строительной отрасли24]]+Таблица2[[#This Row],[отрасли электронной промышленности (кроме оборонно-промышленного комплекса)25]]+Таблица2[[#This Row],[индустрии робототехники26]]+Таблица2[[#This Row],[в отрасли искусства27]]+Таблица2[[#This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спорт28]], "+", "ОШИБКА")</f>
        <v>+</v>
      </c>
      <c r="AS285" s="4">
        <v>0</v>
      </c>
      <c r="AT285" s="4">
        <v>0</v>
      </c>
      <c r="AU285" s="4">
        <v>0</v>
      </c>
      <c r="AV285" s="4">
        <v>0</v>
      </c>
      <c r="AW285" s="4">
        <v>0</v>
      </c>
      <c r="AX285" s="4">
        <v>0</v>
      </c>
      <c r="AY285" s="4">
        <v>0</v>
      </c>
      <c r="AZ285" s="4">
        <v>0</v>
      </c>
      <c r="BA285" s="4">
        <v>0</v>
      </c>
      <c r="BB285" s="4">
        <v>0</v>
      </c>
      <c r="BC285" s="4">
        <v>0</v>
      </c>
      <c r="BD285" s="4">
        <v>0</v>
      </c>
      <c r="BE285" s="4">
        <v>0</v>
      </c>
      <c r="BF285" s="4">
        <v>0</v>
      </c>
      <c r="BG285" s="4">
        <v>0</v>
      </c>
      <c r="BH285" s="4">
        <v>0</v>
      </c>
      <c r="BI285" s="4">
        <v>0</v>
      </c>
      <c r="BJ285" s="4">
        <v>0</v>
      </c>
      <c r="BK285" s="4">
        <v>0</v>
      </c>
      <c r="BL285" s="4">
        <v>0</v>
      </c>
      <c r="BM285" s="4">
        <v>0</v>
      </c>
      <c r="BN285" s="4">
        <v>0</v>
      </c>
      <c r="BO285" s="4">
        <v>0</v>
      </c>
      <c r="BP285" s="4">
        <v>0</v>
      </c>
      <c r="BQ285" s="4">
        <v>0</v>
      </c>
      <c r="BR285" s="4">
        <v>0</v>
      </c>
      <c r="BS285" s="4">
        <v>0</v>
      </c>
      <c r="BT285" s="4">
        <v>0</v>
      </c>
      <c r="BU285" s="4">
        <v>0</v>
      </c>
      <c r="BV285" s="4">
        <v>0</v>
      </c>
      <c r="BW285" s="4">
        <v>0</v>
      </c>
      <c r="BX285" s="4">
        <v>4</v>
      </c>
      <c r="BY285" s="4">
        <v>0</v>
      </c>
      <c r="BZ285" s="4">
        <v>0</v>
      </c>
      <c r="CA285" s="4">
        <v>0</v>
      </c>
      <c r="CB285" s="4">
        <v>0</v>
      </c>
      <c r="CC285" s="4">
        <v>0</v>
      </c>
      <c r="CD285" s="4">
        <v>0</v>
      </c>
      <c r="CE285" s="4">
        <v>0</v>
      </c>
      <c r="CF285" s="4">
        <v>0</v>
      </c>
      <c r="CG285" s="4">
        <v>0</v>
      </c>
      <c r="CH285" s="5" t="s">
        <v>261</v>
      </c>
      <c r="CI285" s="6" t="s">
        <v>283</v>
      </c>
    </row>
    <row r="286" spans="1:87" ht="37.5" hidden="1">
      <c r="A286" s="65" t="s">
        <v>260</v>
      </c>
      <c r="B286" s="3" t="s">
        <v>284</v>
      </c>
      <c r="C286" s="64">
        <v>16</v>
      </c>
      <c r="D286" s="64">
        <v>0</v>
      </c>
      <c r="E286" s="4">
        <v>16</v>
      </c>
      <c r="F286" s="33" t="str">
        <f>IF(Таблица2[[#This Row],[Выпуск 2024 г.]]=Таблица2[[#This Row],[Трудоустроены]]+Таблица2[[#This Row],[индивидуальные предприниматели или самозанятые]]+Таблица2[[#This Row],[Будут трудоустроены]]+Таблица2[[#This Row],[индивидуальные предприниматели или самозанятые29]]+Таблица2[[#This Row],[продолжат обучение без трудоустройства]]+Таблица2[[#This Row],[призваны в армию, будут призваны в армию]]+Таблица2[[#This Row],[находятся в отпуске по уходу за ребенком, будут находиться в отпуске по уходу за ребенком]]+Таблица2[[#This Row],[Зарегистрированы в центрах занятости в качестве безработных (получают пособие по безработице) и не планируют трудоустраиваться]]+Таблица2[[#This Row],[Не планируют трудоустраиваться, в том числе по причинам получения иных социальных льгот ]]+Таблица2[[#This Row],[Иные причины нахождения под риском нетрудоустройства]]+Таблица2[[#This Row],[Тяжелое состояние здоровья, не позволяющее трудоустраиваться]]+Таблица2[[#This Row],[Находятся под следствием, отбывают наказание]]+Таблица2[[#This Row],[Переезд за пределы Российской Федерации]]+Таблица2[[#This Row],[Не могут трудоустраиваться в связи с уходом за больными родственниками, в связи с иными семейными обстоятельствами]], "+", "Не сходится сумма")</f>
        <v>+</v>
      </c>
      <c r="G286" s="4">
        <v>12</v>
      </c>
      <c r="H286" s="33" t="str">
        <f>IF(Таблица2[[#This Row],[Из них (из 3): трудоустроены по получаемой профессии, специальности]]&lt;=Таблица2[[#This Row],[Трудоустроены]], "+", "Не сход 3 и 4")</f>
        <v>+</v>
      </c>
      <c r="I286" s="33" t="str">
        <f>IF(Таблица2[[#This Row],[Из них (из 3): продолжат обучение]]&lt;=Таблица2[[#This Row],[Трудоустроены]], "+", "Несход 3 и 5")</f>
        <v>+</v>
      </c>
      <c r="J286" s="33" t="str">
        <f>IF(Таблица2[[#This Row],[Трудоустроены]]=Таблица2[[#This Row],[в отрасли образования]]+Таблица2[[#This Row],[в медицинской отрасли]]+Таблица2[[#This Row],[в отрасли сферы услуг, туризма]]+Таблица2[[#This Row],[в отрасли сферы торговли, организациях финансового сектора]]+Таблица2[[#This Row],[в отрасли правоохранительной сферы и управления]]+Таблица2[[#This Row],[в отрасли средств массовой информации]]+Таблица2[[#This Row],[на предприятия оборонно-промышленного комплекса]]+Таблица2[[#This Row],[машиностроения (кроме оборонно-промышленного комплекса)]]+Таблица2[[#This Row],[сельского хозяйства]]+Таблица2[[#This Row],[металлургии ]]+Таблица2[[#This Row],[железнодорожного транспорта]]+Таблица2[[#This Row],[легкой промышленности]]+Таблица2[[#This Row],[химической отрасли]]+Таблица2[[#This Row],[атомной отрасли (кроме оборонно-промышленного комплекса)]]+Таблица2[[#This Row],[фармацевтической отрасли]]+Таблица2[[#This Row],[отрасли информационных технологий]]+Таблица2[[#This Row],[радиоэлектроники (кроме оборонно-промышленного комплекса)]]+Таблица2[[#This Row],[топливно-энергетического комплекса (кроме оборонно-промышленного комплекса)]]+Таблица2[[#This Row],[транспортной отрасли]]+Таблица2[[#This Row],[горнодобывающей отрасли]]+Таблица2[[#This Row],[отрасли электротехнической промышленности (кроме оборонно-промышленного комплекса)]]+Таблица2[[#This Row],[лесной промышленности]]+Таблица2[[#This Row],[строительной отрасли]]+Таблица2[[#This Row],[отрасли электронной промышленности (кроме оборонно-промышленного комплекса)]]+Таблица2[[#This Row],[индустрии робототехники]]+Таблица2[[#This Row],[в отрасли искусства]]+Таблица2[[#This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 "+", "ОШИБКА")</f>
        <v>+</v>
      </c>
      <c r="K286" s="4">
        <v>12</v>
      </c>
      <c r="L286" s="4">
        <v>0</v>
      </c>
      <c r="M286" s="4">
        <v>0</v>
      </c>
      <c r="N286" s="4">
        <v>0</v>
      </c>
      <c r="O286" s="4">
        <v>0</v>
      </c>
      <c r="P286" s="4">
        <v>0</v>
      </c>
      <c r="Q286" s="4">
        <v>0</v>
      </c>
      <c r="R286" s="4">
        <v>0</v>
      </c>
      <c r="S286" s="4">
        <v>12</v>
      </c>
      <c r="T286" s="4">
        <v>0</v>
      </c>
      <c r="U286" s="4">
        <v>0</v>
      </c>
      <c r="V286" s="4">
        <v>0</v>
      </c>
      <c r="W286" s="4">
        <v>0</v>
      </c>
      <c r="X286" s="4">
        <v>0</v>
      </c>
      <c r="Y286" s="4">
        <v>0</v>
      </c>
      <c r="Z286" s="4">
        <v>0</v>
      </c>
      <c r="AA286" s="4">
        <v>0</v>
      </c>
      <c r="AB286" s="4">
        <v>0</v>
      </c>
      <c r="AC286" s="4">
        <v>0</v>
      </c>
      <c r="AD286" s="4">
        <v>0</v>
      </c>
      <c r="AE286" s="4">
        <v>0</v>
      </c>
      <c r="AF286" s="4">
        <v>0</v>
      </c>
      <c r="AG286" s="4">
        <v>0</v>
      </c>
      <c r="AH286" s="4">
        <v>0</v>
      </c>
      <c r="AI286" s="4">
        <v>0</v>
      </c>
      <c r="AJ286" s="4">
        <v>0</v>
      </c>
      <c r="AK286" s="4">
        <v>0</v>
      </c>
      <c r="AL286" s="4">
        <v>0</v>
      </c>
      <c r="AM286" s="4">
        <v>0</v>
      </c>
      <c r="AN286" s="4">
        <v>0</v>
      </c>
      <c r="AO286" s="12">
        <v>0</v>
      </c>
      <c r="AP286" s="33" t="str">
        <f>IF(Таблица2[[#This Row],[из них (из 34): трудоустраиваются по полученной профессии, специальности]]&lt;=Таблица2[[#This Row],[Будут трудоустроены]], "+", "Не сход 34 и 35")</f>
        <v>+</v>
      </c>
      <c r="AQ286" s="33" t="str">
        <f>IF(Таблица2[[#This Row],[из них (из 34) продолжат обучение
]]&lt;=Таблица2[[#This Row],[Будут трудоустроены]], "+", "Не сход 34 и 36")</f>
        <v>+</v>
      </c>
      <c r="AR286" s="33" t="str">
        <f>IF(Таблица2[[#This Row],[Будут трудоустроены]]=Таблица2[[#This Row],[в отрасли образования2]]+Таблица2[[#This Row],[в медицинской отрасли3]]+Таблица2[[#This Row],[в отрасли сферы услуг, туризма4]]+Таблица2[[#This Row],[в отрасли сферы торговли, организациях финансового сектора5]]+Таблица2[[#This Row],[в отрасли правоохранительной сферы и управления6]]+Таблица2[[#This Row],[на предприятия оборонно-промышленного комплекса8]]+Таблица2[[#This Row],[в отрасли средств массовой информации7]]+Таблица2[[#This Row],[машиностроения (кроме оборонно-промышленного комплекса)9]]+Таблица2[[#This Row],[сельского хозяйства10]]+Таблица2[[#This Row],[металлургии 11]]+Таблица2[[#This Row],[железнодорожного транспорта12]]+Таблица2[[#This Row],[легкой промышленности13]]+Таблица2[[#This Row],[химической отрасли14]]+Таблица2[[#This Row],[атомной отрасли (кроме оборонно-промышленного комплекса)15]]+Таблица2[[#This Row],[фармацевтической отрасли16]]+Таблица2[[#This Row],[отрасли информационных технологий17]]+Таблица2[[#This Row],[радиоэлектроники (кроме оборонно-промышленного комплекса)18]]+Таблица2[[#This Row],[топливно-энергетического комплекса (кроме оборонно-промышленного комплекса)19]]+Таблица2[[#This Row],[транспортной отрасли20]]+Таблица2[[#This Row],[горнодобывающей отрасли21]]+Таблица2[[#This Row],[отрасли электротехнической промышленности (кроме оборонно-промышленного комплекса)22]]+Таблица2[[#This Row],[лесной промышленности23]]+Таблица2[[#This Row],[строительной отрасли24]]+Таблица2[[#This Row],[отрасли электронной промышленности (кроме оборонно-промышленного комплекса)25]]+Таблица2[[#This Row],[индустрии робототехники26]]+Таблица2[[#This Row],[в отрасли искусства27]]+Таблица2[[#This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спорт28]], "+", "ОШИБКА")</f>
        <v>+</v>
      </c>
      <c r="AS286" s="4">
        <v>0</v>
      </c>
      <c r="AT286" s="4">
        <v>0</v>
      </c>
      <c r="AU286" s="4">
        <v>0</v>
      </c>
      <c r="AV286" s="4">
        <v>0</v>
      </c>
      <c r="AW286" s="4">
        <v>0</v>
      </c>
      <c r="AX286" s="4">
        <v>0</v>
      </c>
      <c r="AY286" s="4">
        <v>0</v>
      </c>
      <c r="AZ286" s="4">
        <v>0</v>
      </c>
      <c r="BA286" s="4">
        <v>0</v>
      </c>
      <c r="BB286" s="4">
        <v>0</v>
      </c>
      <c r="BC286" s="4">
        <v>0</v>
      </c>
      <c r="BD286" s="4">
        <v>0</v>
      </c>
      <c r="BE286" s="4">
        <v>0</v>
      </c>
      <c r="BF286" s="4">
        <v>0</v>
      </c>
      <c r="BG286" s="4">
        <v>0</v>
      </c>
      <c r="BH286" s="4">
        <v>0</v>
      </c>
      <c r="BI286" s="4">
        <v>0</v>
      </c>
      <c r="BJ286" s="4">
        <v>0</v>
      </c>
      <c r="BK286" s="4">
        <v>0</v>
      </c>
      <c r="BL286" s="4">
        <v>0</v>
      </c>
      <c r="BM286" s="4">
        <v>0</v>
      </c>
      <c r="BN286" s="4">
        <v>0</v>
      </c>
      <c r="BO286" s="4">
        <v>0</v>
      </c>
      <c r="BP286" s="4">
        <v>0</v>
      </c>
      <c r="BQ286" s="4">
        <v>0</v>
      </c>
      <c r="BR286" s="4">
        <v>0</v>
      </c>
      <c r="BS286" s="4">
        <v>0</v>
      </c>
      <c r="BT286" s="4">
        <v>0</v>
      </c>
      <c r="BU286" s="4">
        <v>0</v>
      </c>
      <c r="BV286" s="4">
        <v>0</v>
      </c>
      <c r="BW286" s="4">
        <v>2</v>
      </c>
      <c r="BX286" s="4">
        <v>2</v>
      </c>
      <c r="BY286" s="4">
        <v>0</v>
      </c>
      <c r="BZ286" s="4">
        <v>0</v>
      </c>
      <c r="CA286" s="4">
        <v>0</v>
      </c>
      <c r="CB286" s="4">
        <v>0</v>
      </c>
      <c r="CC286" s="4">
        <v>0</v>
      </c>
      <c r="CD286" s="4">
        <v>0</v>
      </c>
      <c r="CE286" s="4">
        <v>0</v>
      </c>
      <c r="CF286" s="4">
        <v>0</v>
      </c>
      <c r="CG286" s="4">
        <v>0</v>
      </c>
      <c r="CH286" s="5" t="s">
        <v>261</v>
      </c>
      <c r="CI286" s="6">
        <v>0</v>
      </c>
    </row>
    <row r="287" spans="1:87" ht="37.5" hidden="1">
      <c r="A287" s="65" t="s">
        <v>260</v>
      </c>
      <c r="B287" s="3" t="s">
        <v>141</v>
      </c>
      <c r="C287" s="64">
        <v>21</v>
      </c>
      <c r="D287" s="64">
        <v>0</v>
      </c>
      <c r="E287" s="4">
        <v>21</v>
      </c>
      <c r="F287" s="33" t="str">
        <f>IF(Таблица2[[#This Row],[Выпуск 2024 г.]]=Таблица2[[#This Row],[Трудоустроены]]+Таблица2[[#This Row],[индивидуальные предприниматели или самозанятые]]+Таблица2[[#This Row],[Будут трудоустроены]]+Таблица2[[#This Row],[индивидуальные предприниматели или самозанятые29]]+Таблица2[[#This Row],[продолжат обучение без трудоустройства]]+Таблица2[[#This Row],[призваны в армию, будут призваны в армию]]+Таблица2[[#This Row],[находятся в отпуске по уходу за ребенком, будут находиться в отпуске по уходу за ребенком]]+Таблица2[[#This Row],[Зарегистрированы в центрах занятости в качестве безработных (получают пособие по безработице) и не планируют трудоустраиваться]]+Таблица2[[#This Row],[Не планируют трудоустраиваться, в том числе по причинам получения иных социальных льгот ]]+Таблица2[[#This Row],[Иные причины нахождения под риском нетрудоустройства]]+Таблица2[[#This Row],[Тяжелое состояние здоровья, не позволяющее трудоустраиваться]]+Таблица2[[#This Row],[Находятся под следствием, отбывают наказание]]+Таблица2[[#This Row],[Переезд за пределы Российской Федерации]]+Таблица2[[#This Row],[Не могут трудоустраиваться в связи с уходом за больными родственниками, в связи с иными семейными обстоятельствами]], "+", "Не сходится сумма")</f>
        <v>+</v>
      </c>
      <c r="G287" s="4">
        <v>4</v>
      </c>
      <c r="H287" s="33" t="str">
        <f>IF(Таблица2[[#This Row],[Из них (из 3): трудоустроены по получаемой профессии, специальности]]&lt;=Таблица2[[#This Row],[Трудоустроены]], "+", "Не сход 3 и 4")</f>
        <v>+</v>
      </c>
      <c r="I287" s="33" t="str">
        <f>IF(Таблица2[[#This Row],[Из них (из 3): продолжат обучение]]&lt;=Таблица2[[#This Row],[Трудоустроены]], "+", "Несход 3 и 5")</f>
        <v>+</v>
      </c>
      <c r="J287" s="33" t="str">
        <f>IF(Таблица2[[#This Row],[Трудоустроены]]=Таблица2[[#This Row],[в отрасли образования]]+Таблица2[[#This Row],[в медицинской отрасли]]+Таблица2[[#This Row],[в отрасли сферы услуг, туризма]]+Таблица2[[#This Row],[в отрасли сферы торговли, организациях финансового сектора]]+Таблица2[[#This Row],[в отрасли правоохранительной сферы и управления]]+Таблица2[[#This Row],[в отрасли средств массовой информации]]+Таблица2[[#This Row],[на предприятия оборонно-промышленного комплекса]]+Таблица2[[#This Row],[машиностроения (кроме оборонно-промышленного комплекса)]]+Таблица2[[#This Row],[сельского хозяйства]]+Таблица2[[#This Row],[металлургии ]]+Таблица2[[#This Row],[железнодорожного транспорта]]+Таблица2[[#This Row],[легкой промышленности]]+Таблица2[[#This Row],[химической отрасли]]+Таблица2[[#This Row],[атомной отрасли (кроме оборонно-промышленного комплекса)]]+Таблица2[[#This Row],[фармацевтической отрасли]]+Таблица2[[#This Row],[отрасли информационных технологий]]+Таблица2[[#This Row],[радиоэлектроники (кроме оборонно-промышленного комплекса)]]+Таблица2[[#This Row],[топливно-энергетического комплекса (кроме оборонно-промышленного комплекса)]]+Таблица2[[#This Row],[транспортной отрасли]]+Таблица2[[#This Row],[горнодобывающей отрасли]]+Таблица2[[#This Row],[отрасли электротехнической промышленности (кроме оборонно-промышленного комплекса)]]+Таблица2[[#This Row],[лесной промышленности]]+Таблица2[[#This Row],[строительной отрасли]]+Таблица2[[#This Row],[отрасли электронной промышленности (кроме оборонно-промышленного комплекса)]]+Таблица2[[#This Row],[индустрии робототехники]]+Таблица2[[#This Row],[в отрасли искусства]]+Таблица2[[#This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 "+", "ОШИБКА")</f>
        <v>+</v>
      </c>
      <c r="K287" s="4">
        <v>4</v>
      </c>
      <c r="L287" s="4">
        <v>0</v>
      </c>
      <c r="M287" s="4">
        <v>0</v>
      </c>
      <c r="N287" s="4">
        <v>0</v>
      </c>
      <c r="O287" s="4">
        <v>0</v>
      </c>
      <c r="P287" s="4">
        <v>0</v>
      </c>
      <c r="Q287" s="4">
        <v>0</v>
      </c>
      <c r="R287" s="4">
        <v>0</v>
      </c>
      <c r="S287" s="4">
        <v>0</v>
      </c>
      <c r="T287" s="4">
        <v>4</v>
      </c>
      <c r="U287" s="4">
        <v>0</v>
      </c>
      <c r="V287" s="4">
        <v>0</v>
      </c>
      <c r="W287" s="4">
        <v>0</v>
      </c>
      <c r="X287" s="4">
        <v>0</v>
      </c>
      <c r="Y287" s="4">
        <v>0</v>
      </c>
      <c r="Z287" s="4">
        <v>0</v>
      </c>
      <c r="AA287" s="4">
        <v>0</v>
      </c>
      <c r="AB287" s="4">
        <v>0</v>
      </c>
      <c r="AC287" s="4">
        <v>0</v>
      </c>
      <c r="AD287" s="4">
        <v>0</v>
      </c>
      <c r="AE287" s="4">
        <v>0</v>
      </c>
      <c r="AF287" s="4">
        <v>0</v>
      </c>
      <c r="AG287" s="4">
        <v>0</v>
      </c>
      <c r="AH287" s="4">
        <v>0</v>
      </c>
      <c r="AI287" s="4">
        <v>0</v>
      </c>
      <c r="AJ287" s="4">
        <v>0</v>
      </c>
      <c r="AK287" s="4">
        <v>0</v>
      </c>
      <c r="AL287" s="4">
        <v>0</v>
      </c>
      <c r="AM287" s="4">
        <v>0</v>
      </c>
      <c r="AN287" s="4">
        <v>0</v>
      </c>
      <c r="AO287" s="12">
        <v>0</v>
      </c>
      <c r="AP287" s="33" t="str">
        <f>IF(Таблица2[[#This Row],[из них (из 34): трудоустраиваются по полученной профессии, специальности]]&lt;=Таблица2[[#This Row],[Будут трудоустроены]], "+", "Не сход 34 и 35")</f>
        <v>+</v>
      </c>
      <c r="AQ287" s="33" t="str">
        <f>IF(Таблица2[[#This Row],[из них (из 34) продолжат обучение
]]&lt;=Таблица2[[#This Row],[Будут трудоустроены]], "+", "Не сход 34 и 36")</f>
        <v>+</v>
      </c>
      <c r="AR287" s="33" t="str">
        <f>IF(Таблица2[[#This Row],[Будут трудоустроены]]=Таблица2[[#This Row],[в отрасли образования2]]+Таблица2[[#This Row],[в медицинской отрасли3]]+Таблица2[[#This Row],[в отрасли сферы услуг, туризма4]]+Таблица2[[#This Row],[в отрасли сферы торговли, организациях финансового сектора5]]+Таблица2[[#This Row],[в отрасли правоохранительной сферы и управления6]]+Таблица2[[#This Row],[на предприятия оборонно-промышленного комплекса8]]+Таблица2[[#This Row],[в отрасли средств массовой информации7]]+Таблица2[[#This Row],[машиностроения (кроме оборонно-промышленного комплекса)9]]+Таблица2[[#This Row],[сельского хозяйства10]]+Таблица2[[#This Row],[металлургии 11]]+Таблица2[[#This Row],[железнодорожного транспорта12]]+Таблица2[[#This Row],[легкой промышленности13]]+Таблица2[[#This Row],[химической отрасли14]]+Таблица2[[#This Row],[атомной отрасли (кроме оборонно-промышленного комплекса)15]]+Таблица2[[#This Row],[фармацевтической отрасли16]]+Таблица2[[#This Row],[отрасли информационных технологий17]]+Таблица2[[#This Row],[радиоэлектроники (кроме оборонно-промышленного комплекса)18]]+Таблица2[[#This Row],[топливно-энергетического комплекса (кроме оборонно-промышленного комплекса)19]]+Таблица2[[#This Row],[транспортной отрасли20]]+Таблица2[[#This Row],[горнодобывающей отрасли21]]+Таблица2[[#This Row],[отрасли электротехнической промышленности (кроме оборонно-промышленного комплекса)22]]+Таблица2[[#This Row],[лесной промышленности23]]+Таблица2[[#This Row],[строительной отрасли24]]+Таблица2[[#This Row],[отрасли электронной промышленности (кроме оборонно-промышленного комплекса)25]]+Таблица2[[#This Row],[индустрии робототехники26]]+Таблица2[[#This Row],[в отрасли искусства27]]+Таблица2[[#This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спорт28]], "+", "ОШИБКА")</f>
        <v>+</v>
      </c>
      <c r="AS287" s="4">
        <v>0</v>
      </c>
      <c r="AT287" s="4">
        <v>0</v>
      </c>
      <c r="AU287" s="4">
        <v>0</v>
      </c>
      <c r="AV287" s="4">
        <v>0</v>
      </c>
      <c r="AW287" s="4">
        <v>0</v>
      </c>
      <c r="AX287" s="4">
        <v>0</v>
      </c>
      <c r="AY287" s="4">
        <v>0</v>
      </c>
      <c r="AZ287" s="4">
        <v>0</v>
      </c>
      <c r="BA287" s="4">
        <v>0</v>
      </c>
      <c r="BB287" s="4">
        <v>0</v>
      </c>
      <c r="BC287" s="4">
        <v>0</v>
      </c>
      <c r="BD287" s="4">
        <v>0</v>
      </c>
      <c r="BE287" s="4">
        <v>0</v>
      </c>
      <c r="BF287" s="4">
        <v>0</v>
      </c>
      <c r="BG287" s="4">
        <v>0</v>
      </c>
      <c r="BH287" s="4">
        <v>0</v>
      </c>
      <c r="BI287" s="4">
        <v>0</v>
      </c>
      <c r="BJ287" s="4">
        <v>0</v>
      </c>
      <c r="BK287" s="4">
        <v>0</v>
      </c>
      <c r="BL287" s="4">
        <v>0</v>
      </c>
      <c r="BM287" s="4">
        <v>0</v>
      </c>
      <c r="BN287" s="4">
        <v>0</v>
      </c>
      <c r="BO287" s="4">
        <v>0</v>
      </c>
      <c r="BP287" s="4">
        <v>0</v>
      </c>
      <c r="BQ287" s="4">
        <v>0</v>
      </c>
      <c r="BR287" s="4">
        <v>0</v>
      </c>
      <c r="BS287" s="4">
        <v>0</v>
      </c>
      <c r="BT287" s="4">
        <v>0</v>
      </c>
      <c r="BU287" s="4">
        <v>0</v>
      </c>
      <c r="BV287" s="4">
        <v>0</v>
      </c>
      <c r="BW287" s="4">
        <v>1</v>
      </c>
      <c r="BX287" s="4">
        <v>16</v>
      </c>
      <c r="BY287" s="4">
        <v>0</v>
      </c>
      <c r="BZ287" s="4">
        <v>0</v>
      </c>
      <c r="CA287" s="4">
        <v>0</v>
      </c>
      <c r="CB287" s="4">
        <v>0</v>
      </c>
      <c r="CC287" s="4">
        <v>0</v>
      </c>
      <c r="CD287" s="4">
        <v>0</v>
      </c>
      <c r="CE287" s="4">
        <v>0</v>
      </c>
      <c r="CF287" s="4">
        <v>0</v>
      </c>
      <c r="CG287" s="4">
        <v>0</v>
      </c>
      <c r="CH287" s="5" t="s">
        <v>261</v>
      </c>
      <c r="CI287" s="6">
        <v>0</v>
      </c>
    </row>
    <row r="288" spans="1:87" ht="37.5" hidden="1">
      <c r="A288" s="65" t="s">
        <v>260</v>
      </c>
      <c r="B288" s="3" t="s">
        <v>101</v>
      </c>
      <c r="C288" s="64">
        <v>62</v>
      </c>
      <c r="D288" s="64">
        <v>0</v>
      </c>
      <c r="E288" s="4">
        <v>62</v>
      </c>
      <c r="F288" s="33" t="str">
        <f>IF(Таблица2[[#This Row],[Выпуск 2024 г.]]=Таблица2[[#This Row],[Трудоустроены]]+Таблица2[[#This Row],[индивидуальные предприниматели или самозанятые]]+Таблица2[[#This Row],[Будут трудоустроены]]+Таблица2[[#This Row],[индивидуальные предприниматели или самозанятые29]]+Таблица2[[#This Row],[продолжат обучение без трудоустройства]]+Таблица2[[#This Row],[призваны в армию, будут призваны в армию]]+Таблица2[[#This Row],[находятся в отпуске по уходу за ребенком, будут находиться в отпуске по уходу за ребенком]]+Таблица2[[#This Row],[Зарегистрированы в центрах занятости в качестве безработных (получают пособие по безработице) и не планируют трудоустраиваться]]+Таблица2[[#This Row],[Не планируют трудоустраиваться, в том числе по причинам получения иных социальных льгот ]]+Таблица2[[#This Row],[Иные причины нахождения под риском нетрудоустройства]]+Таблица2[[#This Row],[Тяжелое состояние здоровья, не позволяющее трудоустраиваться]]+Таблица2[[#This Row],[Находятся под следствием, отбывают наказание]]+Таблица2[[#This Row],[Переезд за пределы Российской Федерации]]+Таблица2[[#This Row],[Не могут трудоустраиваться в связи с уходом за больными родственниками, в связи с иными семейными обстоятельствами]], "+", "Не сходится сумма")</f>
        <v>+</v>
      </c>
      <c r="G288" s="4">
        <v>12</v>
      </c>
      <c r="H288" s="33" t="str">
        <f>IF(Таблица2[[#This Row],[Из них (из 3): трудоустроены по получаемой профессии, специальности]]&lt;=Таблица2[[#This Row],[Трудоустроены]], "+", "Не сход 3 и 4")</f>
        <v>+</v>
      </c>
      <c r="I288" s="33" t="str">
        <f>IF(Таблица2[[#This Row],[Из них (из 3): продолжат обучение]]&lt;=Таблица2[[#This Row],[Трудоустроены]], "+", "Несход 3 и 5")</f>
        <v>+</v>
      </c>
      <c r="J288" s="33" t="str">
        <f>IF(Таблица2[[#This Row],[Трудоустроены]]=Таблица2[[#This Row],[в отрасли образования]]+Таблица2[[#This Row],[в медицинской отрасли]]+Таблица2[[#This Row],[в отрасли сферы услуг, туризма]]+Таблица2[[#This Row],[в отрасли сферы торговли, организациях финансового сектора]]+Таблица2[[#This Row],[в отрасли правоохранительной сферы и управления]]+Таблица2[[#This Row],[в отрасли средств массовой информации]]+Таблица2[[#This Row],[на предприятия оборонно-промышленного комплекса]]+Таблица2[[#This Row],[машиностроения (кроме оборонно-промышленного комплекса)]]+Таблица2[[#This Row],[сельского хозяйства]]+Таблица2[[#This Row],[металлургии ]]+Таблица2[[#This Row],[железнодорожного транспорта]]+Таблица2[[#This Row],[легкой промышленности]]+Таблица2[[#This Row],[химической отрасли]]+Таблица2[[#This Row],[атомной отрасли (кроме оборонно-промышленного комплекса)]]+Таблица2[[#This Row],[фармацевтической отрасли]]+Таблица2[[#This Row],[отрасли информационных технологий]]+Таблица2[[#This Row],[радиоэлектроники (кроме оборонно-промышленного комплекса)]]+Таблица2[[#This Row],[топливно-энергетического комплекса (кроме оборонно-промышленного комплекса)]]+Таблица2[[#This Row],[транспортной отрасли]]+Таблица2[[#This Row],[горнодобывающей отрасли]]+Таблица2[[#This Row],[отрасли электротехнической промышленности (кроме оборонно-промышленного комплекса)]]+Таблица2[[#This Row],[лесной промышленности]]+Таблица2[[#This Row],[строительной отрасли]]+Таблица2[[#This Row],[отрасли электронной промышленности (кроме оборонно-промышленного комплекса)]]+Таблица2[[#This Row],[индустрии робототехники]]+Таблица2[[#This Row],[в отрасли искусства]]+Таблица2[[#This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 "+", "ОШИБКА")</f>
        <v>+</v>
      </c>
      <c r="K288" s="4">
        <v>10</v>
      </c>
      <c r="L288" s="4">
        <v>0</v>
      </c>
      <c r="M288" s="4">
        <v>0</v>
      </c>
      <c r="N288" s="4">
        <v>0</v>
      </c>
      <c r="O288" s="4">
        <v>0</v>
      </c>
      <c r="P288" s="4">
        <v>0</v>
      </c>
      <c r="Q288" s="4">
        <v>0</v>
      </c>
      <c r="R288" s="4">
        <v>0</v>
      </c>
      <c r="S288" s="4">
        <v>2</v>
      </c>
      <c r="T288" s="4">
        <v>0</v>
      </c>
      <c r="U288" s="4">
        <v>0</v>
      </c>
      <c r="V288" s="4">
        <v>0</v>
      </c>
      <c r="W288" s="4">
        <v>0</v>
      </c>
      <c r="X288" s="4">
        <v>0</v>
      </c>
      <c r="Y288" s="4">
        <v>0</v>
      </c>
      <c r="Z288" s="4">
        <v>0</v>
      </c>
      <c r="AA288" s="4">
        <v>0</v>
      </c>
      <c r="AB288" s="4">
        <v>0</v>
      </c>
      <c r="AC288" s="4">
        <v>0</v>
      </c>
      <c r="AD288" s="4">
        <v>0</v>
      </c>
      <c r="AE288" s="4">
        <v>10</v>
      </c>
      <c r="AF288" s="4">
        <v>0</v>
      </c>
      <c r="AG288" s="4">
        <v>0</v>
      </c>
      <c r="AH288" s="4">
        <v>0</v>
      </c>
      <c r="AI288" s="4">
        <v>0</v>
      </c>
      <c r="AJ288" s="4">
        <v>0</v>
      </c>
      <c r="AK288" s="4">
        <v>0</v>
      </c>
      <c r="AL288" s="4">
        <v>0</v>
      </c>
      <c r="AM288" s="4">
        <v>0</v>
      </c>
      <c r="AN288" s="4">
        <v>0</v>
      </c>
      <c r="AO288" s="12">
        <v>2</v>
      </c>
      <c r="AP288" s="33" t="str">
        <f>IF(Таблица2[[#This Row],[из них (из 34): трудоустраиваются по полученной профессии, специальности]]&lt;=Таблица2[[#This Row],[Будут трудоустроены]], "+", "Не сход 34 и 35")</f>
        <v>+</v>
      </c>
      <c r="AQ288" s="33" t="str">
        <f>IF(Таблица2[[#This Row],[из них (из 34) продолжат обучение
]]&lt;=Таблица2[[#This Row],[Будут трудоустроены]], "+", "Не сход 34 и 36")</f>
        <v>+</v>
      </c>
      <c r="AR288" s="33" t="str">
        <f>IF(Таблица2[[#This Row],[Будут трудоустроены]]=Таблица2[[#This Row],[в отрасли образования2]]+Таблица2[[#This Row],[в медицинской отрасли3]]+Таблица2[[#This Row],[в отрасли сферы услуг, туризма4]]+Таблица2[[#This Row],[в отрасли сферы торговли, организациях финансового сектора5]]+Таблица2[[#This Row],[в отрасли правоохранительной сферы и управления6]]+Таблица2[[#This Row],[на предприятия оборонно-промышленного комплекса8]]+Таблица2[[#This Row],[в отрасли средств массовой информации7]]+Таблица2[[#This Row],[машиностроения (кроме оборонно-промышленного комплекса)9]]+Таблица2[[#This Row],[сельского хозяйства10]]+Таблица2[[#This Row],[металлургии 11]]+Таблица2[[#This Row],[железнодорожного транспорта12]]+Таблица2[[#This Row],[легкой промышленности13]]+Таблица2[[#This Row],[химической отрасли14]]+Таблица2[[#This Row],[атомной отрасли (кроме оборонно-промышленного комплекса)15]]+Таблица2[[#This Row],[фармацевтической отрасли16]]+Таблица2[[#This Row],[отрасли информационных технологий17]]+Таблица2[[#This Row],[радиоэлектроники (кроме оборонно-промышленного комплекса)18]]+Таблица2[[#This Row],[топливно-энергетического комплекса (кроме оборонно-промышленного комплекса)19]]+Таблица2[[#This Row],[транспортной отрасли20]]+Таблица2[[#This Row],[горнодобывающей отрасли21]]+Таблица2[[#This Row],[отрасли электротехнической промышленности (кроме оборонно-промышленного комплекса)22]]+Таблица2[[#This Row],[лесной промышленности23]]+Таблица2[[#This Row],[строительной отрасли24]]+Таблица2[[#This Row],[отрасли электронной промышленности (кроме оборонно-промышленного комплекса)25]]+Таблица2[[#This Row],[индустрии робототехники26]]+Таблица2[[#This Row],[в отрасли искусства27]]+Таблица2[[#This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спорт28]], "+", "ОШИБКА")</f>
        <v>+</v>
      </c>
      <c r="AS288" s="4">
        <v>0</v>
      </c>
      <c r="AT288" s="4">
        <v>0</v>
      </c>
      <c r="AU288" s="4">
        <v>0</v>
      </c>
      <c r="AV288" s="4">
        <v>0</v>
      </c>
      <c r="AW288" s="4">
        <v>2</v>
      </c>
      <c r="AX288" s="4">
        <v>0</v>
      </c>
      <c r="AY288" s="4">
        <v>0</v>
      </c>
      <c r="AZ288" s="4">
        <v>0</v>
      </c>
      <c r="BA288" s="4">
        <v>0</v>
      </c>
      <c r="BB288" s="4">
        <v>0</v>
      </c>
      <c r="BC288" s="4">
        <v>0</v>
      </c>
      <c r="BD288" s="4">
        <v>0</v>
      </c>
      <c r="BE288" s="4">
        <v>0</v>
      </c>
      <c r="BF288" s="4">
        <v>0</v>
      </c>
      <c r="BG288" s="4">
        <v>0</v>
      </c>
      <c r="BH288" s="4">
        <v>0</v>
      </c>
      <c r="BI288" s="4">
        <v>0</v>
      </c>
      <c r="BJ288" s="4">
        <v>0</v>
      </c>
      <c r="BK288" s="4">
        <v>0</v>
      </c>
      <c r="BL288" s="4">
        <v>0</v>
      </c>
      <c r="BM288" s="4">
        <v>0</v>
      </c>
      <c r="BN288" s="4">
        <v>0</v>
      </c>
      <c r="BO288" s="4">
        <v>0</v>
      </c>
      <c r="BP288" s="4">
        <v>0</v>
      </c>
      <c r="BQ288" s="4">
        <v>0</v>
      </c>
      <c r="BR288" s="4">
        <v>0</v>
      </c>
      <c r="BS288" s="4">
        <v>0</v>
      </c>
      <c r="BT288" s="4">
        <v>0</v>
      </c>
      <c r="BU288" s="4">
        <v>0</v>
      </c>
      <c r="BV288" s="4">
        <v>0</v>
      </c>
      <c r="BW288" s="4">
        <v>9</v>
      </c>
      <c r="BX288" s="4">
        <v>39</v>
      </c>
      <c r="BY288" s="4">
        <v>0</v>
      </c>
      <c r="BZ288" s="4">
        <v>0</v>
      </c>
      <c r="CA288" s="4">
        <v>0</v>
      </c>
      <c r="CB288" s="4">
        <v>0</v>
      </c>
      <c r="CC288" s="4">
        <v>0</v>
      </c>
      <c r="CD288" s="4">
        <v>0</v>
      </c>
      <c r="CE288" s="4">
        <v>0</v>
      </c>
      <c r="CF288" s="4">
        <v>0</v>
      </c>
      <c r="CG288" s="4">
        <v>0</v>
      </c>
      <c r="CH288" s="5" t="s">
        <v>261</v>
      </c>
      <c r="CI288" s="6" t="s">
        <v>285</v>
      </c>
    </row>
    <row r="289" spans="1:87" ht="37.5" hidden="1">
      <c r="A289" s="65" t="s">
        <v>260</v>
      </c>
      <c r="B289" s="3" t="s">
        <v>286</v>
      </c>
      <c r="C289" s="64">
        <v>21</v>
      </c>
      <c r="D289" s="64">
        <v>0</v>
      </c>
      <c r="E289" s="4">
        <v>21</v>
      </c>
      <c r="F289" s="33" t="str">
        <f>IF(Таблица2[[#This Row],[Выпуск 2024 г.]]=Таблица2[[#This Row],[Трудоустроены]]+Таблица2[[#This Row],[индивидуальные предприниматели или самозанятые]]+Таблица2[[#This Row],[Будут трудоустроены]]+Таблица2[[#This Row],[индивидуальные предприниматели или самозанятые29]]+Таблица2[[#This Row],[продолжат обучение без трудоустройства]]+Таблица2[[#This Row],[призваны в армию, будут призваны в армию]]+Таблица2[[#This Row],[находятся в отпуске по уходу за ребенком, будут находиться в отпуске по уходу за ребенком]]+Таблица2[[#This Row],[Зарегистрированы в центрах занятости в качестве безработных (получают пособие по безработице) и не планируют трудоустраиваться]]+Таблица2[[#This Row],[Не планируют трудоустраиваться, в том числе по причинам получения иных социальных льгот ]]+Таблица2[[#This Row],[Иные причины нахождения под риском нетрудоустройства]]+Таблица2[[#This Row],[Тяжелое состояние здоровья, не позволяющее трудоустраиваться]]+Таблица2[[#This Row],[Находятся под следствием, отбывают наказание]]+Таблица2[[#This Row],[Переезд за пределы Российской Федерации]]+Таблица2[[#This Row],[Не могут трудоустраиваться в связи с уходом за больными родственниками, в связи с иными семейными обстоятельствами]], "+", "Не сходится сумма")</f>
        <v>+</v>
      </c>
      <c r="G289" s="4">
        <v>11</v>
      </c>
      <c r="H289" s="33" t="str">
        <f>IF(Таблица2[[#This Row],[Из них (из 3): трудоустроены по получаемой профессии, специальности]]&lt;=Таблица2[[#This Row],[Трудоустроены]], "+", "Не сход 3 и 4")</f>
        <v>+</v>
      </c>
      <c r="I289" s="33" t="str">
        <f>IF(Таблица2[[#This Row],[Из них (из 3): продолжат обучение]]&lt;=Таблица2[[#This Row],[Трудоустроены]], "+", "Несход 3 и 5")</f>
        <v>+</v>
      </c>
      <c r="J289" s="33" t="str">
        <f>IF(Таблица2[[#This Row],[Трудоустроены]]=Таблица2[[#This Row],[в отрасли образования]]+Таблица2[[#This Row],[в медицинской отрасли]]+Таблица2[[#This Row],[в отрасли сферы услуг, туризма]]+Таблица2[[#This Row],[в отрасли сферы торговли, организациях финансового сектора]]+Таблица2[[#This Row],[в отрасли правоохранительной сферы и управления]]+Таблица2[[#This Row],[в отрасли средств массовой информации]]+Таблица2[[#This Row],[на предприятия оборонно-промышленного комплекса]]+Таблица2[[#This Row],[машиностроения (кроме оборонно-промышленного комплекса)]]+Таблица2[[#This Row],[сельского хозяйства]]+Таблица2[[#This Row],[металлургии ]]+Таблица2[[#This Row],[железнодорожного транспорта]]+Таблица2[[#This Row],[легкой промышленности]]+Таблица2[[#This Row],[химической отрасли]]+Таблица2[[#This Row],[атомной отрасли (кроме оборонно-промышленного комплекса)]]+Таблица2[[#This Row],[фармацевтической отрасли]]+Таблица2[[#This Row],[отрасли информационных технологий]]+Таблица2[[#This Row],[радиоэлектроники (кроме оборонно-промышленного комплекса)]]+Таблица2[[#This Row],[топливно-энергетического комплекса (кроме оборонно-промышленного комплекса)]]+Таблица2[[#This Row],[транспортной отрасли]]+Таблица2[[#This Row],[горнодобывающей отрасли]]+Таблица2[[#This Row],[отрасли электротехнической промышленности (кроме оборонно-промышленного комплекса)]]+Таблица2[[#This Row],[лесной промышленности]]+Таблица2[[#This Row],[строительной отрасли]]+Таблица2[[#This Row],[отрасли электронной промышленности (кроме оборонно-промышленного комплекса)]]+Таблица2[[#This Row],[индустрии робототехники]]+Таблица2[[#This Row],[в отрасли искусства]]+Таблица2[[#This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 "+", "ОШИБКА")</f>
        <v>+</v>
      </c>
      <c r="K289" s="4">
        <v>11</v>
      </c>
      <c r="L289" s="4">
        <v>0</v>
      </c>
      <c r="M289" s="4">
        <v>0</v>
      </c>
      <c r="N289" s="4">
        <v>0</v>
      </c>
      <c r="O289" s="4">
        <v>0</v>
      </c>
      <c r="P289" s="4">
        <v>0</v>
      </c>
      <c r="Q289" s="4">
        <v>0</v>
      </c>
      <c r="R289" s="4">
        <v>0</v>
      </c>
      <c r="S289" s="4">
        <v>2</v>
      </c>
      <c r="T289" s="4">
        <v>3</v>
      </c>
      <c r="U289" s="4">
        <v>0</v>
      </c>
      <c r="V289" s="4">
        <v>0</v>
      </c>
      <c r="W289" s="4">
        <v>0</v>
      </c>
      <c r="X289" s="4">
        <v>0</v>
      </c>
      <c r="Y289" s="4">
        <v>1</v>
      </c>
      <c r="Z289" s="4">
        <v>0</v>
      </c>
      <c r="AA289" s="4">
        <v>0</v>
      </c>
      <c r="AB289" s="4">
        <v>0</v>
      </c>
      <c r="AC289" s="4">
        <v>0</v>
      </c>
      <c r="AD289" s="4">
        <v>0</v>
      </c>
      <c r="AE289" s="4">
        <v>3</v>
      </c>
      <c r="AF289" s="4">
        <v>0</v>
      </c>
      <c r="AG289" s="4">
        <v>2</v>
      </c>
      <c r="AH289" s="4">
        <v>0</v>
      </c>
      <c r="AI289" s="4">
        <v>0</v>
      </c>
      <c r="AJ289" s="4">
        <v>0</v>
      </c>
      <c r="AK289" s="4">
        <v>0</v>
      </c>
      <c r="AL289" s="4">
        <v>0</v>
      </c>
      <c r="AM289" s="4">
        <v>0</v>
      </c>
      <c r="AN289" s="4">
        <v>0</v>
      </c>
      <c r="AO289" s="12">
        <v>0</v>
      </c>
      <c r="AP289" s="33" t="str">
        <f>IF(Таблица2[[#This Row],[из них (из 34): трудоустраиваются по полученной профессии, специальности]]&lt;=Таблица2[[#This Row],[Будут трудоустроены]], "+", "Не сход 34 и 35")</f>
        <v>+</v>
      </c>
      <c r="AQ289" s="33" t="str">
        <f>IF(Таблица2[[#This Row],[из них (из 34) продолжат обучение
]]&lt;=Таблица2[[#This Row],[Будут трудоустроены]], "+", "Не сход 34 и 36")</f>
        <v>+</v>
      </c>
      <c r="AR289" s="33" t="str">
        <f>IF(Таблица2[[#This Row],[Будут трудоустроены]]=Таблица2[[#This Row],[в отрасли образования2]]+Таблица2[[#This Row],[в медицинской отрасли3]]+Таблица2[[#This Row],[в отрасли сферы услуг, туризма4]]+Таблица2[[#This Row],[в отрасли сферы торговли, организациях финансового сектора5]]+Таблица2[[#This Row],[в отрасли правоохранительной сферы и управления6]]+Таблица2[[#This Row],[на предприятия оборонно-промышленного комплекса8]]+Таблица2[[#This Row],[в отрасли средств массовой информации7]]+Таблица2[[#This Row],[машиностроения (кроме оборонно-промышленного комплекса)9]]+Таблица2[[#This Row],[сельского хозяйства10]]+Таблица2[[#This Row],[металлургии 11]]+Таблица2[[#This Row],[железнодорожного транспорта12]]+Таблица2[[#This Row],[легкой промышленности13]]+Таблица2[[#This Row],[химической отрасли14]]+Таблица2[[#This Row],[атомной отрасли (кроме оборонно-промышленного комплекса)15]]+Таблица2[[#This Row],[фармацевтической отрасли16]]+Таблица2[[#This Row],[отрасли информационных технологий17]]+Таблица2[[#This Row],[радиоэлектроники (кроме оборонно-промышленного комплекса)18]]+Таблица2[[#This Row],[топливно-энергетического комплекса (кроме оборонно-промышленного комплекса)19]]+Таблица2[[#This Row],[транспортной отрасли20]]+Таблица2[[#This Row],[горнодобывающей отрасли21]]+Таблица2[[#This Row],[отрасли электротехнической промышленности (кроме оборонно-промышленного комплекса)22]]+Таблица2[[#This Row],[лесной промышленности23]]+Таблица2[[#This Row],[строительной отрасли24]]+Таблица2[[#This Row],[отрасли электронной промышленности (кроме оборонно-промышленного комплекса)25]]+Таблица2[[#This Row],[индустрии робототехники26]]+Таблица2[[#This Row],[в отрасли искусства27]]+Таблица2[[#This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спорт28]], "+", "ОШИБКА")</f>
        <v>+</v>
      </c>
      <c r="AS289" s="4">
        <v>0</v>
      </c>
      <c r="AT289" s="4">
        <v>0</v>
      </c>
      <c r="AU289" s="4">
        <v>0</v>
      </c>
      <c r="AV289" s="4">
        <v>0</v>
      </c>
      <c r="AW289" s="4">
        <v>0</v>
      </c>
      <c r="AX289" s="4">
        <v>0</v>
      </c>
      <c r="AY289" s="4">
        <v>0</v>
      </c>
      <c r="AZ289" s="4">
        <v>0</v>
      </c>
      <c r="BA289" s="4">
        <v>0</v>
      </c>
      <c r="BB289" s="4">
        <v>0</v>
      </c>
      <c r="BC289" s="4">
        <v>0</v>
      </c>
      <c r="BD289" s="4">
        <v>0</v>
      </c>
      <c r="BE289" s="4">
        <v>0</v>
      </c>
      <c r="BF289" s="4">
        <v>0</v>
      </c>
      <c r="BG289" s="4">
        <v>0</v>
      </c>
      <c r="BH289" s="4">
        <v>0</v>
      </c>
      <c r="BI289" s="4">
        <v>0</v>
      </c>
      <c r="BJ289" s="4">
        <v>0</v>
      </c>
      <c r="BK289" s="4">
        <v>0</v>
      </c>
      <c r="BL289" s="4">
        <v>0</v>
      </c>
      <c r="BM289" s="4">
        <v>0</v>
      </c>
      <c r="BN289" s="4">
        <v>0</v>
      </c>
      <c r="BO289" s="4">
        <v>0</v>
      </c>
      <c r="BP289" s="4">
        <v>0</v>
      </c>
      <c r="BQ289" s="4">
        <v>0</v>
      </c>
      <c r="BR289" s="4">
        <v>0</v>
      </c>
      <c r="BS289" s="4">
        <v>0</v>
      </c>
      <c r="BT289" s="4">
        <v>0</v>
      </c>
      <c r="BU289" s="4">
        <v>0</v>
      </c>
      <c r="BV289" s="4">
        <v>0</v>
      </c>
      <c r="BW289" s="4">
        <v>0</v>
      </c>
      <c r="BX289" s="4">
        <v>10</v>
      </c>
      <c r="BY289" s="4">
        <v>0</v>
      </c>
      <c r="BZ289" s="4">
        <v>0</v>
      </c>
      <c r="CA289" s="4">
        <v>0</v>
      </c>
      <c r="CB289" s="4">
        <v>0</v>
      </c>
      <c r="CC289" s="4">
        <v>0</v>
      </c>
      <c r="CD289" s="4">
        <v>0</v>
      </c>
      <c r="CE289" s="4">
        <v>0</v>
      </c>
      <c r="CF289" s="4">
        <v>0</v>
      </c>
      <c r="CG289" s="4">
        <v>0</v>
      </c>
      <c r="CH289" s="5" t="s">
        <v>261</v>
      </c>
      <c r="CI289" s="6" t="s">
        <v>287</v>
      </c>
    </row>
    <row r="290" spans="1:87" ht="37.5" hidden="1">
      <c r="A290" s="65" t="s">
        <v>260</v>
      </c>
      <c r="B290" s="3" t="s">
        <v>5</v>
      </c>
      <c r="C290" s="64">
        <v>35</v>
      </c>
      <c r="D290" s="64">
        <v>0</v>
      </c>
      <c r="E290" s="4">
        <v>35</v>
      </c>
      <c r="F290" s="33" t="str">
        <f>IF(Таблица2[[#This Row],[Выпуск 2024 г.]]=Таблица2[[#This Row],[Трудоустроены]]+Таблица2[[#This Row],[индивидуальные предприниматели или самозанятые]]+Таблица2[[#This Row],[Будут трудоустроены]]+Таблица2[[#This Row],[индивидуальные предприниматели или самозанятые29]]+Таблица2[[#This Row],[продолжат обучение без трудоустройства]]+Таблица2[[#This Row],[призваны в армию, будут призваны в армию]]+Таблица2[[#This Row],[находятся в отпуске по уходу за ребенком, будут находиться в отпуске по уходу за ребенком]]+Таблица2[[#This Row],[Зарегистрированы в центрах занятости в качестве безработных (получают пособие по безработице) и не планируют трудоустраиваться]]+Таблица2[[#This Row],[Не планируют трудоустраиваться, в том числе по причинам получения иных социальных льгот ]]+Таблица2[[#This Row],[Иные причины нахождения под риском нетрудоустройства]]+Таблица2[[#This Row],[Тяжелое состояние здоровья, не позволяющее трудоустраиваться]]+Таблица2[[#This Row],[Находятся под следствием, отбывают наказание]]+Таблица2[[#This Row],[Переезд за пределы Российской Федерации]]+Таблица2[[#This Row],[Не могут трудоустраиваться в связи с уходом за больными родственниками, в связи с иными семейными обстоятельствами]], "+", "Не сходится сумма")</f>
        <v>+</v>
      </c>
      <c r="G290" s="4">
        <v>22</v>
      </c>
      <c r="H290" s="33" t="str">
        <f>IF(Таблица2[[#This Row],[Из них (из 3): трудоустроены по получаемой профессии, специальности]]&lt;=Таблица2[[#This Row],[Трудоустроены]], "+", "Не сход 3 и 4")</f>
        <v>+</v>
      </c>
      <c r="I290" s="33" t="str">
        <f>IF(Таблица2[[#This Row],[Из них (из 3): продолжат обучение]]&lt;=Таблица2[[#This Row],[Трудоустроены]], "+", "Несход 3 и 5")</f>
        <v>+</v>
      </c>
      <c r="J290" s="33" t="str">
        <f>IF(Таблица2[[#This Row],[Трудоустроены]]=Таблица2[[#This Row],[в отрасли образования]]+Таблица2[[#This Row],[в медицинской отрасли]]+Таблица2[[#This Row],[в отрасли сферы услуг, туризма]]+Таблица2[[#This Row],[в отрасли сферы торговли, организациях финансового сектора]]+Таблица2[[#This Row],[в отрасли правоохранительной сферы и управления]]+Таблица2[[#This Row],[в отрасли средств массовой информации]]+Таблица2[[#This Row],[на предприятия оборонно-промышленного комплекса]]+Таблица2[[#This Row],[машиностроения (кроме оборонно-промышленного комплекса)]]+Таблица2[[#This Row],[сельского хозяйства]]+Таблица2[[#This Row],[металлургии ]]+Таблица2[[#This Row],[железнодорожного транспорта]]+Таблица2[[#This Row],[легкой промышленности]]+Таблица2[[#This Row],[химической отрасли]]+Таблица2[[#This Row],[атомной отрасли (кроме оборонно-промышленного комплекса)]]+Таблица2[[#This Row],[фармацевтической отрасли]]+Таблица2[[#This Row],[отрасли информационных технологий]]+Таблица2[[#This Row],[радиоэлектроники (кроме оборонно-промышленного комплекса)]]+Таблица2[[#This Row],[топливно-энергетического комплекса (кроме оборонно-промышленного комплекса)]]+Таблица2[[#This Row],[транспортной отрасли]]+Таблица2[[#This Row],[горнодобывающей отрасли]]+Таблица2[[#This Row],[отрасли электротехнической промышленности (кроме оборонно-промышленного комплекса)]]+Таблица2[[#This Row],[лесной промышленности]]+Таблица2[[#This Row],[строительной отрасли]]+Таблица2[[#This Row],[отрасли электронной промышленности (кроме оборонно-промышленного комплекса)]]+Таблица2[[#This Row],[индустрии робототехники]]+Таблица2[[#This Row],[в отрасли искусства]]+Таблица2[[#This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 "+", "ОШИБКА")</f>
        <v>+</v>
      </c>
      <c r="K290" s="4">
        <v>21</v>
      </c>
      <c r="L290" s="4">
        <v>0</v>
      </c>
      <c r="M290" s="4">
        <v>2</v>
      </c>
      <c r="N290" s="4">
        <v>1</v>
      </c>
      <c r="O290" s="4">
        <v>6</v>
      </c>
      <c r="P290" s="4">
        <v>11</v>
      </c>
      <c r="Q290" s="4">
        <v>0</v>
      </c>
      <c r="R290" s="4">
        <v>0</v>
      </c>
      <c r="S290" s="4">
        <v>1</v>
      </c>
      <c r="T290" s="4">
        <v>0</v>
      </c>
      <c r="U290" s="4">
        <v>0</v>
      </c>
      <c r="V290" s="4">
        <v>0</v>
      </c>
      <c r="W290" s="4">
        <v>0</v>
      </c>
      <c r="X290" s="4">
        <v>0</v>
      </c>
      <c r="Y290" s="4">
        <v>1</v>
      </c>
      <c r="Z290" s="4">
        <v>0</v>
      </c>
      <c r="AA290" s="4">
        <v>0</v>
      </c>
      <c r="AB290" s="4">
        <v>0</v>
      </c>
      <c r="AC290" s="4">
        <v>0</v>
      </c>
      <c r="AD290" s="4">
        <v>0</v>
      </c>
      <c r="AE290" s="4">
        <v>0</v>
      </c>
      <c r="AF290" s="4">
        <v>0</v>
      </c>
      <c r="AG290" s="4">
        <v>0</v>
      </c>
      <c r="AH290" s="4">
        <v>0</v>
      </c>
      <c r="AI290" s="4">
        <v>0</v>
      </c>
      <c r="AJ290" s="4">
        <v>0</v>
      </c>
      <c r="AK290" s="4">
        <v>0</v>
      </c>
      <c r="AL290" s="4">
        <v>0</v>
      </c>
      <c r="AM290" s="4">
        <v>0</v>
      </c>
      <c r="AN290" s="4">
        <v>0</v>
      </c>
      <c r="AO290" s="12">
        <v>0</v>
      </c>
      <c r="AP290" s="33" t="str">
        <f>IF(Таблица2[[#This Row],[из них (из 34): трудоустраиваются по полученной профессии, специальности]]&lt;=Таблица2[[#This Row],[Будут трудоустроены]], "+", "Не сход 34 и 35")</f>
        <v>+</v>
      </c>
      <c r="AQ290" s="33" t="str">
        <f>IF(Таблица2[[#This Row],[из них (из 34) продолжат обучение
]]&lt;=Таблица2[[#This Row],[Будут трудоустроены]], "+", "Не сход 34 и 36")</f>
        <v>+</v>
      </c>
      <c r="AR290" s="33" t="str">
        <f>IF(Таблица2[[#This Row],[Будут трудоустроены]]=Таблица2[[#This Row],[в отрасли образования2]]+Таблица2[[#This Row],[в медицинской отрасли3]]+Таблица2[[#This Row],[в отрасли сферы услуг, туризма4]]+Таблица2[[#This Row],[в отрасли сферы торговли, организациях финансового сектора5]]+Таблица2[[#This Row],[в отрасли правоохранительной сферы и управления6]]+Таблица2[[#This Row],[на предприятия оборонно-промышленного комплекса8]]+Таблица2[[#This Row],[в отрасли средств массовой информации7]]+Таблица2[[#This Row],[машиностроения (кроме оборонно-промышленного комплекса)9]]+Таблица2[[#This Row],[сельского хозяйства10]]+Таблица2[[#This Row],[металлургии 11]]+Таблица2[[#This Row],[железнодорожного транспорта12]]+Таблица2[[#This Row],[легкой промышленности13]]+Таблица2[[#This Row],[химической отрасли14]]+Таблица2[[#This Row],[атомной отрасли (кроме оборонно-промышленного комплекса)15]]+Таблица2[[#This Row],[фармацевтической отрасли16]]+Таблица2[[#This Row],[отрасли информационных технологий17]]+Таблица2[[#This Row],[радиоэлектроники (кроме оборонно-промышленного комплекса)18]]+Таблица2[[#This Row],[топливно-энергетического комплекса (кроме оборонно-промышленного комплекса)19]]+Таблица2[[#This Row],[транспортной отрасли20]]+Таблица2[[#This Row],[горнодобывающей отрасли21]]+Таблица2[[#This Row],[отрасли электротехнической промышленности (кроме оборонно-промышленного комплекса)22]]+Таблица2[[#This Row],[лесной промышленности23]]+Таблица2[[#This Row],[строительной отрасли24]]+Таблица2[[#This Row],[отрасли электронной промышленности (кроме оборонно-промышленного комплекса)25]]+Таблица2[[#This Row],[индустрии робототехники26]]+Таблица2[[#This Row],[в отрасли искусства27]]+Таблица2[[#This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спорт28]], "+", "ОШИБКА")</f>
        <v>+</v>
      </c>
      <c r="AS290" s="4">
        <v>0</v>
      </c>
      <c r="AT290" s="4">
        <v>0</v>
      </c>
      <c r="AU290" s="4">
        <v>0</v>
      </c>
      <c r="AV290" s="4">
        <v>0</v>
      </c>
      <c r="AW290" s="4">
        <v>0</v>
      </c>
      <c r="AX290" s="4">
        <v>0</v>
      </c>
      <c r="AY290" s="4">
        <v>0</v>
      </c>
      <c r="AZ290" s="4">
        <v>0</v>
      </c>
      <c r="BA290" s="4">
        <v>0</v>
      </c>
      <c r="BB290" s="4">
        <v>0</v>
      </c>
      <c r="BC290" s="4">
        <v>0</v>
      </c>
      <c r="BD290" s="4">
        <v>0</v>
      </c>
      <c r="BE290" s="4">
        <v>0</v>
      </c>
      <c r="BF290" s="4">
        <v>0</v>
      </c>
      <c r="BG290" s="4">
        <v>0</v>
      </c>
      <c r="BH290" s="4">
        <v>0</v>
      </c>
      <c r="BI290" s="4">
        <v>0</v>
      </c>
      <c r="BJ290" s="4">
        <v>0</v>
      </c>
      <c r="BK290" s="4">
        <v>0</v>
      </c>
      <c r="BL290" s="4">
        <v>0</v>
      </c>
      <c r="BM290" s="4">
        <v>0</v>
      </c>
      <c r="BN290" s="4">
        <v>0</v>
      </c>
      <c r="BO290" s="4">
        <v>0</v>
      </c>
      <c r="BP290" s="4">
        <v>0</v>
      </c>
      <c r="BQ290" s="4">
        <v>0</v>
      </c>
      <c r="BR290" s="4">
        <v>0</v>
      </c>
      <c r="BS290" s="4">
        <v>0</v>
      </c>
      <c r="BT290" s="4">
        <v>0</v>
      </c>
      <c r="BU290" s="4">
        <v>0</v>
      </c>
      <c r="BV290" s="4">
        <v>0</v>
      </c>
      <c r="BW290" s="4">
        <v>9</v>
      </c>
      <c r="BX290" s="4">
        <v>2</v>
      </c>
      <c r="BY290" s="4">
        <v>2</v>
      </c>
      <c r="BZ290" s="4">
        <v>0</v>
      </c>
      <c r="CA290" s="4">
        <v>0</v>
      </c>
      <c r="CB290" s="4">
        <v>0</v>
      </c>
      <c r="CC290" s="4">
        <v>0</v>
      </c>
      <c r="CD290" s="4">
        <v>0</v>
      </c>
      <c r="CE290" s="4">
        <v>0</v>
      </c>
      <c r="CF290" s="4">
        <v>0</v>
      </c>
      <c r="CG290" s="4">
        <v>0</v>
      </c>
      <c r="CH290" s="5" t="s">
        <v>261</v>
      </c>
      <c r="CI290" s="6" t="s">
        <v>288</v>
      </c>
    </row>
    <row r="291" spans="1:87" ht="37.5" hidden="1">
      <c r="A291" s="65" t="s">
        <v>260</v>
      </c>
      <c r="B291" s="3" t="s">
        <v>229</v>
      </c>
      <c r="C291" s="64">
        <v>22</v>
      </c>
      <c r="D291" s="64">
        <v>0</v>
      </c>
      <c r="E291" s="4">
        <v>22</v>
      </c>
      <c r="F291" s="33" t="str">
        <f>IF(Таблица2[[#This Row],[Выпуск 2024 г.]]=Таблица2[[#This Row],[Трудоустроены]]+Таблица2[[#This Row],[индивидуальные предприниматели или самозанятые]]+Таблица2[[#This Row],[Будут трудоустроены]]+Таблица2[[#This Row],[индивидуальные предприниматели или самозанятые29]]+Таблица2[[#This Row],[продолжат обучение без трудоустройства]]+Таблица2[[#This Row],[призваны в армию, будут призваны в армию]]+Таблица2[[#This Row],[находятся в отпуске по уходу за ребенком, будут находиться в отпуске по уходу за ребенком]]+Таблица2[[#This Row],[Зарегистрированы в центрах занятости в качестве безработных (получают пособие по безработице) и не планируют трудоустраиваться]]+Таблица2[[#This Row],[Не планируют трудоустраиваться, в том числе по причинам получения иных социальных льгот ]]+Таблица2[[#This Row],[Иные причины нахождения под риском нетрудоустройства]]+Таблица2[[#This Row],[Тяжелое состояние здоровья, не позволяющее трудоустраиваться]]+Таблица2[[#This Row],[Находятся под следствием, отбывают наказание]]+Таблица2[[#This Row],[Переезд за пределы Российской Федерации]]+Таблица2[[#This Row],[Не могут трудоустраиваться в связи с уходом за больными родственниками, в связи с иными семейными обстоятельствами]], "+", "Не сходится сумма")</f>
        <v>+</v>
      </c>
      <c r="G291" s="4">
        <v>17</v>
      </c>
      <c r="H291" s="33" t="str">
        <f>IF(Таблица2[[#This Row],[Из них (из 3): трудоустроены по получаемой профессии, специальности]]&lt;=Таблица2[[#This Row],[Трудоустроены]], "+", "Не сход 3 и 4")</f>
        <v>+</v>
      </c>
      <c r="I291" s="33" t="str">
        <f>IF(Таблица2[[#This Row],[Из них (из 3): продолжат обучение]]&lt;=Таблица2[[#This Row],[Трудоустроены]], "+", "Несход 3 и 5")</f>
        <v>+</v>
      </c>
      <c r="J291" s="33" t="str">
        <f>IF(Таблица2[[#This Row],[Трудоустроены]]=Таблица2[[#This Row],[в отрасли образования]]+Таблица2[[#This Row],[в медицинской отрасли]]+Таблица2[[#This Row],[в отрасли сферы услуг, туризма]]+Таблица2[[#This Row],[в отрасли сферы торговли, организациях финансового сектора]]+Таблица2[[#This Row],[в отрасли правоохранительной сферы и управления]]+Таблица2[[#This Row],[в отрасли средств массовой информации]]+Таблица2[[#This Row],[на предприятия оборонно-промышленного комплекса]]+Таблица2[[#This Row],[машиностроения (кроме оборонно-промышленного комплекса)]]+Таблица2[[#This Row],[сельского хозяйства]]+Таблица2[[#This Row],[металлургии ]]+Таблица2[[#This Row],[железнодорожного транспорта]]+Таблица2[[#This Row],[легкой промышленности]]+Таблица2[[#This Row],[химической отрасли]]+Таблица2[[#This Row],[атомной отрасли (кроме оборонно-промышленного комплекса)]]+Таблица2[[#This Row],[фармацевтической отрасли]]+Таблица2[[#This Row],[отрасли информационных технологий]]+Таблица2[[#This Row],[радиоэлектроники (кроме оборонно-промышленного комплекса)]]+Таблица2[[#This Row],[топливно-энергетического комплекса (кроме оборонно-промышленного комплекса)]]+Таблица2[[#This Row],[транспортной отрасли]]+Таблица2[[#This Row],[горнодобывающей отрасли]]+Таблица2[[#This Row],[отрасли электротехнической промышленности (кроме оборонно-промышленного комплекса)]]+Таблица2[[#This Row],[лесной промышленности]]+Таблица2[[#This Row],[строительной отрасли]]+Таблица2[[#This Row],[отрасли электронной промышленности (кроме оборонно-промышленного комплекса)]]+Таблица2[[#This Row],[индустрии робототехники]]+Таблица2[[#This Row],[в отрасли искусства]]+Таблица2[[#This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 "+", "ОШИБКА")</f>
        <v>+</v>
      </c>
      <c r="K291" s="4">
        <v>17</v>
      </c>
      <c r="L291" s="4">
        <v>0</v>
      </c>
      <c r="M291" s="4">
        <v>0</v>
      </c>
      <c r="N291" s="4">
        <v>0</v>
      </c>
      <c r="O291" s="4">
        <v>17</v>
      </c>
      <c r="P291" s="4">
        <v>0</v>
      </c>
      <c r="Q291" s="4">
        <v>0</v>
      </c>
      <c r="R291" s="4">
        <v>0</v>
      </c>
      <c r="S291" s="4">
        <v>0</v>
      </c>
      <c r="T291" s="4">
        <v>0</v>
      </c>
      <c r="U291" s="4">
        <v>0</v>
      </c>
      <c r="V291" s="4">
        <v>0</v>
      </c>
      <c r="W291" s="4">
        <v>0</v>
      </c>
      <c r="X291" s="4">
        <v>0</v>
      </c>
      <c r="Y291" s="4">
        <v>0</v>
      </c>
      <c r="Z291" s="4">
        <v>0</v>
      </c>
      <c r="AA291" s="4">
        <v>0</v>
      </c>
      <c r="AB291" s="4">
        <v>0</v>
      </c>
      <c r="AC291" s="4">
        <v>0</v>
      </c>
      <c r="AD291" s="4">
        <v>0</v>
      </c>
      <c r="AE291" s="4">
        <v>0</v>
      </c>
      <c r="AF291" s="4">
        <v>0</v>
      </c>
      <c r="AG291" s="4">
        <v>0</v>
      </c>
      <c r="AH291" s="4">
        <v>0</v>
      </c>
      <c r="AI291" s="4">
        <v>0</v>
      </c>
      <c r="AJ291" s="4">
        <v>0</v>
      </c>
      <c r="AK291" s="4">
        <v>0</v>
      </c>
      <c r="AL291" s="4">
        <v>0</v>
      </c>
      <c r="AM291" s="4">
        <v>0</v>
      </c>
      <c r="AN291" s="4">
        <v>0</v>
      </c>
      <c r="AO291" s="12">
        <v>0</v>
      </c>
      <c r="AP291" s="33" t="str">
        <f>IF(Таблица2[[#This Row],[из них (из 34): трудоустраиваются по полученной профессии, специальности]]&lt;=Таблица2[[#This Row],[Будут трудоустроены]], "+", "Не сход 34 и 35")</f>
        <v>+</v>
      </c>
      <c r="AQ291" s="33" t="str">
        <f>IF(Таблица2[[#This Row],[из них (из 34) продолжат обучение
]]&lt;=Таблица2[[#This Row],[Будут трудоустроены]], "+", "Не сход 34 и 36")</f>
        <v>+</v>
      </c>
      <c r="AR291" s="33" t="str">
        <f>IF(Таблица2[[#This Row],[Будут трудоустроены]]=Таблица2[[#This Row],[в отрасли образования2]]+Таблица2[[#This Row],[в медицинской отрасли3]]+Таблица2[[#This Row],[в отрасли сферы услуг, туризма4]]+Таблица2[[#This Row],[в отрасли сферы торговли, организациях финансового сектора5]]+Таблица2[[#This Row],[в отрасли правоохранительной сферы и управления6]]+Таблица2[[#This Row],[на предприятия оборонно-промышленного комплекса8]]+Таблица2[[#This Row],[в отрасли средств массовой информации7]]+Таблица2[[#This Row],[машиностроения (кроме оборонно-промышленного комплекса)9]]+Таблица2[[#This Row],[сельского хозяйства10]]+Таблица2[[#This Row],[металлургии 11]]+Таблица2[[#This Row],[железнодорожного транспорта12]]+Таблица2[[#This Row],[легкой промышленности13]]+Таблица2[[#This Row],[химической отрасли14]]+Таблица2[[#This Row],[атомной отрасли (кроме оборонно-промышленного комплекса)15]]+Таблица2[[#This Row],[фармацевтической отрасли16]]+Таблица2[[#This Row],[отрасли информационных технологий17]]+Таблица2[[#This Row],[радиоэлектроники (кроме оборонно-промышленного комплекса)18]]+Таблица2[[#This Row],[топливно-энергетического комплекса (кроме оборонно-промышленного комплекса)19]]+Таблица2[[#This Row],[транспортной отрасли20]]+Таблица2[[#This Row],[горнодобывающей отрасли21]]+Таблица2[[#This Row],[отрасли электротехнической промышленности (кроме оборонно-промышленного комплекса)22]]+Таблица2[[#This Row],[лесной промышленности23]]+Таблица2[[#This Row],[строительной отрасли24]]+Таблица2[[#This Row],[отрасли электронной промышленности (кроме оборонно-промышленного комплекса)25]]+Таблица2[[#This Row],[индустрии робототехники26]]+Таблица2[[#This Row],[в отрасли искусства27]]+Таблица2[[#This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спорт28]], "+", "ОШИБКА")</f>
        <v>+</v>
      </c>
      <c r="AS291" s="4">
        <v>0</v>
      </c>
      <c r="AT291" s="4">
        <v>0</v>
      </c>
      <c r="AU291" s="4">
        <v>0</v>
      </c>
      <c r="AV291" s="4">
        <v>0</v>
      </c>
      <c r="AW291" s="4">
        <v>0</v>
      </c>
      <c r="AX291" s="4">
        <v>0</v>
      </c>
      <c r="AY291" s="4">
        <v>0</v>
      </c>
      <c r="AZ291" s="4">
        <v>0</v>
      </c>
      <c r="BA291" s="4">
        <v>0</v>
      </c>
      <c r="BB291" s="4">
        <v>0</v>
      </c>
      <c r="BC291" s="4">
        <v>0</v>
      </c>
      <c r="BD291" s="4">
        <v>0</v>
      </c>
      <c r="BE291" s="4">
        <v>0</v>
      </c>
      <c r="BF291" s="4">
        <v>0</v>
      </c>
      <c r="BG291" s="4">
        <v>0</v>
      </c>
      <c r="BH291" s="4">
        <v>0</v>
      </c>
      <c r="BI291" s="4">
        <v>0</v>
      </c>
      <c r="BJ291" s="4">
        <v>0</v>
      </c>
      <c r="BK291" s="4">
        <v>0</v>
      </c>
      <c r="BL291" s="4">
        <v>0</v>
      </c>
      <c r="BM291" s="4">
        <v>0</v>
      </c>
      <c r="BN291" s="4">
        <v>0</v>
      </c>
      <c r="BO291" s="4">
        <v>0</v>
      </c>
      <c r="BP291" s="4">
        <v>0</v>
      </c>
      <c r="BQ291" s="4">
        <v>0</v>
      </c>
      <c r="BR291" s="4">
        <v>0</v>
      </c>
      <c r="BS291" s="4">
        <v>0</v>
      </c>
      <c r="BT291" s="4">
        <v>0</v>
      </c>
      <c r="BU291" s="4">
        <v>0</v>
      </c>
      <c r="BV291" s="4">
        <v>0</v>
      </c>
      <c r="BW291" s="4">
        <v>5</v>
      </c>
      <c r="BX291" s="4">
        <v>0</v>
      </c>
      <c r="BY291" s="4">
        <v>0</v>
      </c>
      <c r="BZ291" s="4">
        <v>0</v>
      </c>
      <c r="CA291" s="4">
        <v>0</v>
      </c>
      <c r="CB291" s="4">
        <v>0</v>
      </c>
      <c r="CC291" s="4">
        <v>0</v>
      </c>
      <c r="CD291" s="4">
        <v>0</v>
      </c>
      <c r="CE291" s="4">
        <v>0</v>
      </c>
      <c r="CF291" s="4">
        <v>0</v>
      </c>
      <c r="CG291" s="4">
        <v>0</v>
      </c>
      <c r="CH291" s="5" t="s">
        <v>261</v>
      </c>
      <c r="CI291" s="6" t="s">
        <v>289</v>
      </c>
    </row>
    <row r="292" spans="1:87" ht="37.5" hidden="1">
      <c r="A292" s="65" t="s">
        <v>260</v>
      </c>
      <c r="B292" s="3" t="s">
        <v>202</v>
      </c>
      <c r="C292" s="64">
        <v>50</v>
      </c>
      <c r="D292" s="64">
        <v>0</v>
      </c>
      <c r="E292" s="4">
        <v>50</v>
      </c>
      <c r="F292" s="33" t="str">
        <f>IF(Таблица2[[#This Row],[Выпуск 2024 г.]]=Таблица2[[#This Row],[Трудоустроены]]+Таблица2[[#This Row],[индивидуальные предприниматели или самозанятые]]+Таблица2[[#This Row],[Будут трудоустроены]]+Таблица2[[#This Row],[индивидуальные предприниматели или самозанятые29]]+Таблица2[[#This Row],[продолжат обучение без трудоустройства]]+Таблица2[[#This Row],[призваны в армию, будут призваны в армию]]+Таблица2[[#This Row],[находятся в отпуске по уходу за ребенком, будут находиться в отпуске по уходу за ребенком]]+Таблица2[[#This Row],[Зарегистрированы в центрах занятости в качестве безработных (получают пособие по безработице) и не планируют трудоустраиваться]]+Таблица2[[#This Row],[Не планируют трудоустраиваться, в том числе по причинам получения иных социальных льгот ]]+Таблица2[[#This Row],[Иные причины нахождения под риском нетрудоустройства]]+Таблица2[[#This Row],[Тяжелое состояние здоровья, не позволяющее трудоустраиваться]]+Таблица2[[#This Row],[Находятся под следствием, отбывают наказание]]+Таблица2[[#This Row],[Переезд за пределы Российской Федерации]]+Таблица2[[#This Row],[Не могут трудоустраиваться в связи с уходом за больными родственниками, в связи с иными семейными обстоятельствами]], "+", "Не сходится сумма")</f>
        <v>+</v>
      </c>
      <c r="G292" s="4">
        <v>20</v>
      </c>
      <c r="H292" s="33" t="str">
        <f>IF(Таблица2[[#This Row],[Из них (из 3): трудоустроены по получаемой профессии, специальности]]&lt;=Таблица2[[#This Row],[Трудоустроены]], "+", "Не сход 3 и 4")</f>
        <v>+</v>
      </c>
      <c r="I292" s="33" t="str">
        <f>IF(Таблица2[[#This Row],[Из них (из 3): продолжат обучение]]&lt;=Таблица2[[#This Row],[Трудоустроены]], "+", "Несход 3 и 5")</f>
        <v>+</v>
      </c>
      <c r="J292" s="33" t="str">
        <f>IF(Таблица2[[#This Row],[Трудоустроены]]=Таблица2[[#This Row],[в отрасли образования]]+Таблица2[[#This Row],[в медицинской отрасли]]+Таблица2[[#This Row],[в отрасли сферы услуг, туризма]]+Таблица2[[#This Row],[в отрасли сферы торговли, организациях финансового сектора]]+Таблица2[[#This Row],[в отрасли правоохранительной сферы и управления]]+Таблица2[[#This Row],[в отрасли средств массовой информации]]+Таблица2[[#This Row],[на предприятия оборонно-промышленного комплекса]]+Таблица2[[#This Row],[машиностроения (кроме оборонно-промышленного комплекса)]]+Таблица2[[#This Row],[сельского хозяйства]]+Таблица2[[#This Row],[металлургии ]]+Таблица2[[#This Row],[железнодорожного транспорта]]+Таблица2[[#This Row],[легкой промышленности]]+Таблица2[[#This Row],[химической отрасли]]+Таблица2[[#This Row],[атомной отрасли (кроме оборонно-промышленного комплекса)]]+Таблица2[[#This Row],[фармацевтической отрасли]]+Таблица2[[#This Row],[отрасли информационных технологий]]+Таблица2[[#This Row],[радиоэлектроники (кроме оборонно-промышленного комплекса)]]+Таблица2[[#This Row],[топливно-энергетического комплекса (кроме оборонно-промышленного комплекса)]]+Таблица2[[#This Row],[транспортной отрасли]]+Таблица2[[#This Row],[горнодобывающей отрасли]]+Таблица2[[#This Row],[отрасли электротехнической промышленности (кроме оборонно-промышленного комплекса)]]+Таблица2[[#This Row],[лесной промышленности]]+Таблица2[[#This Row],[строительной отрасли]]+Таблица2[[#This Row],[отрасли электронной промышленности (кроме оборонно-промышленного комплекса)]]+Таблица2[[#This Row],[индустрии робототехники]]+Таблица2[[#This Row],[в отрасли искусства]]+Таблица2[[#This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 "+", "ОШИБКА")</f>
        <v>+</v>
      </c>
      <c r="K292" s="4">
        <v>20</v>
      </c>
      <c r="L292" s="4">
        <v>0</v>
      </c>
      <c r="M292" s="4">
        <v>0</v>
      </c>
      <c r="N292" s="4">
        <v>0</v>
      </c>
      <c r="O292" s="4">
        <v>20</v>
      </c>
      <c r="P292" s="4">
        <v>0</v>
      </c>
      <c r="Q292" s="4">
        <v>0</v>
      </c>
      <c r="R292" s="4">
        <v>0</v>
      </c>
      <c r="S292" s="4">
        <v>0</v>
      </c>
      <c r="T292" s="4">
        <v>0</v>
      </c>
      <c r="U292" s="4">
        <v>0</v>
      </c>
      <c r="V292" s="4">
        <v>0</v>
      </c>
      <c r="W292" s="4">
        <v>0</v>
      </c>
      <c r="X292" s="4">
        <v>0</v>
      </c>
      <c r="Y292" s="4">
        <v>0</v>
      </c>
      <c r="Z292" s="4">
        <v>0</v>
      </c>
      <c r="AA292" s="4">
        <v>0</v>
      </c>
      <c r="AB292" s="4">
        <v>0</v>
      </c>
      <c r="AC292" s="4">
        <v>0</v>
      </c>
      <c r="AD292" s="4">
        <v>0</v>
      </c>
      <c r="AE292" s="4">
        <v>0</v>
      </c>
      <c r="AF292" s="4">
        <v>0</v>
      </c>
      <c r="AG292" s="4">
        <v>0</v>
      </c>
      <c r="AH292" s="4">
        <v>0</v>
      </c>
      <c r="AI292" s="4">
        <v>0</v>
      </c>
      <c r="AJ292" s="4">
        <v>0</v>
      </c>
      <c r="AK292" s="4">
        <v>0</v>
      </c>
      <c r="AL292" s="4">
        <v>0</v>
      </c>
      <c r="AM292" s="4">
        <v>0</v>
      </c>
      <c r="AN292" s="4">
        <v>0</v>
      </c>
      <c r="AO292" s="12">
        <v>13</v>
      </c>
      <c r="AP292" s="33" t="str">
        <f>IF(Таблица2[[#This Row],[из них (из 34): трудоустраиваются по полученной профессии, специальности]]&lt;=Таблица2[[#This Row],[Будут трудоустроены]], "+", "Не сход 34 и 35")</f>
        <v>+</v>
      </c>
      <c r="AQ292" s="33" t="str">
        <f>IF(Таблица2[[#This Row],[из них (из 34) продолжат обучение
]]&lt;=Таблица2[[#This Row],[Будут трудоустроены]], "+", "Не сход 34 и 36")</f>
        <v>+</v>
      </c>
      <c r="AR292" s="33" t="str">
        <f>IF(Таблица2[[#This Row],[Будут трудоустроены]]=Таблица2[[#This Row],[в отрасли образования2]]+Таблица2[[#This Row],[в медицинской отрасли3]]+Таблица2[[#This Row],[в отрасли сферы услуг, туризма4]]+Таблица2[[#This Row],[в отрасли сферы торговли, организациях финансового сектора5]]+Таблица2[[#This Row],[в отрасли правоохранительной сферы и управления6]]+Таблица2[[#This Row],[на предприятия оборонно-промышленного комплекса8]]+Таблица2[[#This Row],[в отрасли средств массовой информации7]]+Таблица2[[#This Row],[машиностроения (кроме оборонно-промышленного комплекса)9]]+Таблица2[[#This Row],[сельского хозяйства10]]+Таблица2[[#This Row],[металлургии 11]]+Таблица2[[#This Row],[железнодорожного транспорта12]]+Таблица2[[#This Row],[легкой промышленности13]]+Таблица2[[#This Row],[химической отрасли14]]+Таблица2[[#This Row],[атомной отрасли (кроме оборонно-промышленного комплекса)15]]+Таблица2[[#This Row],[фармацевтической отрасли16]]+Таблица2[[#This Row],[отрасли информационных технологий17]]+Таблица2[[#This Row],[радиоэлектроники (кроме оборонно-промышленного комплекса)18]]+Таблица2[[#This Row],[топливно-энергетического комплекса (кроме оборонно-промышленного комплекса)19]]+Таблица2[[#This Row],[транспортной отрасли20]]+Таблица2[[#This Row],[горнодобывающей отрасли21]]+Таблица2[[#This Row],[отрасли электротехнической промышленности (кроме оборонно-промышленного комплекса)22]]+Таблица2[[#This Row],[лесной промышленности23]]+Таблица2[[#This Row],[строительной отрасли24]]+Таблица2[[#This Row],[отрасли электронной промышленности (кроме оборонно-промышленного комплекса)25]]+Таблица2[[#This Row],[индустрии робототехники26]]+Таблица2[[#This Row],[в отрасли искусства27]]+Таблица2[[#This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спорт28]], "+", "ОШИБКА")</f>
        <v>+</v>
      </c>
      <c r="AS292" s="4">
        <v>13</v>
      </c>
      <c r="AT292" s="4">
        <v>0</v>
      </c>
      <c r="AU292" s="4">
        <v>0</v>
      </c>
      <c r="AV292" s="4">
        <v>0</v>
      </c>
      <c r="AW292" s="4">
        <v>13</v>
      </c>
      <c r="AX292" s="4">
        <v>0</v>
      </c>
      <c r="AY292" s="4">
        <v>0</v>
      </c>
      <c r="AZ292" s="4">
        <v>0</v>
      </c>
      <c r="BA292" s="4">
        <v>0</v>
      </c>
      <c r="BB292" s="4">
        <v>0</v>
      </c>
      <c r="BC292" s="4">
        <v>0</v>
      </c>
      <c r="BD292" s="4">
        <v>0</v>
      </c>
      <c r="BE292" s="4">
        <v>0</v>
      </c>
      <c r="BF292" s="4">
        <v>0</v>
      </c>
      <c r="BG292" s="4">
        <v>0</v>
      </c>
      <c r="BH292" s="4">
        <v>0</v>
      </c>
      <c r="BI292" s="4">
        <v>0</v>
      </c>
      <c r="BJ292" s="4">
        <v>0</v>
      </c>
      <c r="BK292" s="4">
        <v>0</v>
      </c>
      <c r="BL292" s="4">
        <v>0</v>
      </c>
      <c r="BM292" s="4">
        <v>0</v>
      </c>
      <c r="BN292" s="4">
        <v>0</v>
      </c>
      <c r="BO292" s="4">
        <v>0</v>
      </c>
      <c r="BP292" s="4">
        <v>0</v>
      </c>
      <c r="BQ292" s="4">
        <v>0</v>
      </c>
      <c r="BR292" s="4">
        <v>0</v>
      </c>
      <c r="BS292" s="4">
        <v>0</v>
      </c>
      <c r="BT292" s="4">
        <v>0</v>
      </c>
      <c r="BU292" s="4">
        <v>0</v>
      </c>
      <c r="BV292" s="4">
        <v>0</v>
      </c>
      <c r="BW292" s="4">
        <v>7</v>
      </c>
      <c r="BX292" s="4">
        <v>6</v>
      </c>
      <c r="BY292" s="4">
        <v>4</v>
      </c>
      <c r="BZ292" s="4">
        <v>0</v>
      </c>
      <c r="CA292" s="4">
        <v>0</v>
      </c>
      <c r="CB292" s="4">
        <v>0</v>
      </c>
      <c r="CC292" s="4">
        <v>0</v>
      </c>
      <c r="CD292" s="4">
        <v>0</v>
      </c>
      <c r="CE292" s="4">
        <v>0</v>
      </c>
      <c r="CF292" s="4">
        <v>0</v>
      </c>
      <c r="CG292" s="4">
        <v>0</v>
      </c>
      <c r="CH292" s="5" t="s">
        <v>261</v>
      </c>
      <c r="CI292" s="6" t="s">
        <v>290</v>
      </c>
    </row>
    <row r="293" spans="1:87" ht="37.5" hidden="1">
      <c r="A293" s="65" t="s">
        <v>291</v>
      </c>
      <c r="B293" s="3" t="s">
        <v>56</v>
      </c>
      <c r="C293" s="64">
        <v>384</v>
      </c>
      <c r="D293" s="64">
        <v>0</v>
      </c>
      <c r="E293" s="4">
        <v>384</v>
      </c>
      <c r="F293" s="33" t="str">
        <f>IF(Таблица2[[#This Row],[Выпуск 2024 г.]]=Таблица2[[#This Row],[Трудоустроены]]+Таблица2[[#This Row],[индивидуальные предприниматели или самозанятые]]+Таблица2[[#This Row],[Будут трудоустроены]]+Таблица2[[#This Row],[индивидуальные предприниматели или самозанятые29]]+Таблица2[[#This Row],[продолжат обучение без трудоустройства]]+Таблица2[[#This Row],[призваны в армию, будут призваны в армию]]+Таблица2[[#This Row],[находятся в отпуске по уходу за ребенком, будут находиться в отпуске по уходу за ребенком]]+Таблица2[[#This Row],[Зарегистрированы в центрах занятости в качестве безработных (получают пособие по безработице) и не планируют трудоустраиваться]]+Таблица2[[#This Row],[Не планируют трудоустраиваться, в том числе по причинам получения иных социальных льгот ]]+Таблица2[[#This Row],[Иные причины нахождения под риском нетрудоустройства]]+Таблица2[[#This Row],[Тяжелое состояние здоровья, не позволяющее трудоустраиваться]]+Таблица2[[#This Row],[Находятся под следствием, отбывают наказание]]+Таблица2[[#This Row],[Переезд за пределы Российской Федерации]]+Таблица2[[#This Row],[Не могут трудоустраиваться в связи с уходом за больными родственниками, в связи с иными семейными обстоятельствами]], "+", "Не сходится сумма")</f>
        <v>+</v>
      </c>
      <c r="G293" s="4">
        <v>384</v>
      </c>
      <c r="H293" s="33" t="str">
        <f>IF(Таблица2[[#This Row],[Из них (из 3): трудоустроены по получаемой профессии, специальности]]&lt;=Таблица2[[#This Row],[Трудоустроены]], "+", "Не сход 3 и 4")</f>
        <v>+</v>
      </c>
      <c r="I293" s="33" t="str">
        <f>IF(Таблица2[[#This Row],[Из них (из 3): продолжат обучение]]&lt;=Таблица2[[#This Row],[Трудоустроены]], "+", "Несход 3 и 5")</f>
        <v>+</v>
      </c>
      <c r="J293" s="33" t="str">
        <f>IF(Таблица2[[#This Row],[Трудоустроены]]=Таблица2[[#This Row],[в отрасли образования]]+Таблица2[[#This Row],[в медицинской отрасли]]+Таблица2[[#This Row],[в отрасли сферы услуг, туризма]]+Таблица2[[#This Row],[в отрасли сферы торговли, организациях финансового сектора]]+Таблица2[[#This Row],[в отрасли правоохранительной сферы и управления]]+Таблица2[[#This Row],[в отрасли средств массовой информации]]+Таблица2[[#This Row],[на предприятия оборонно-промышленного комплекса]]+Таблица2[[#This Row],[машиностроения (кроме оборонно-промышленного комплекса)]]+Таблица2[[#This Row],[сельского хозяйства]]+Таблица2[[#This Row],[металлургии ]]+Таблица2[[#This Row],[железнодорожного транспорта]]+Таблица2[[#This Row],[легкой промышленности]]+Таблица2[[#This Row],[химической отрасли]]+Таблица2[[#This Row],[атомной отрасли (кроме оборонно-промышленного комплекса)]]+Таблица2[[#This Row],[фармацевтической отрасли]]+Таблица2[[#This Row],[отрасли информационных технологий]]+Таблица2[[#This Row],[радиоэлектроники (кроме оборонно-промышленного комплекса)]]+Таблица2[[#This Row],[топливно-энергетического комплекса (кроме оборонно-промышленного комплекса)]]+Таблица2[[#This Row],[транспортной отрасли]]+Таблица2[[#This Row],[горнодобывающей отрасли]]+Таблица2[[#This Row],[отрасли электротехнической промышленности (кроме оборонно-промышленного комплекса)]]+Таблица2[[#This Row],[лесной промышленности]]+Таблица2[[#This Row],[строительной отрасли]]+Таблица2[[#This Row],[отрасли электронной промышленности (кроме оборонно-промышленного комплекса)]]+Таблица2[[#This Row],[индустрии робототехники]]+Таблица2[[#This Row],[в отрасли искусства]]+Таблица2[[#This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 "+", "ОШИБКА")</f>
        <v>+</v>
      </c>
      <c r="K293" s="4">
        <v>0</v>
      </c>
      <c r="L293" s="4">
        <v>0</v>
      </c>
      <c r="M293" s="4">
        <v>0</v>
      </c>
      <c r="N293" s="4">
        <v>0</v>
      </c>
      <c r="O293" s="4">
        <v>0</v>
      </c>
      <c r="P293" s="4">
        <v>0</v>
      </c>
      <c r="Q293" s="4">
        <v>0</v>
      </c>
      <c r="R293" s="4">
        <v>0</v>
      </c>
      <c r="S293" s="4">
        <v>0</v>
      </c>
      <c r="T293" s="4">
        <v>0</v>
      </c>
      <c r="U293" s="4">
        <v>0</v>
      </c>
      <c r="V293" s="4">
        <v>0</v>
      </c>
      <c r="W293" s="4">
        <v>0</v>
      </c>
      <c r="X293" s="4">
        <v>0</v>
      </c>
      <c r="Y293" s="4">
        <v>0</v>
      </c>
      <c r="Z293" s="4">
        <v>0</v>
      </c>
      <c r="AA293" s="4">
        <v>384</v>
      </c>
      <c r="AB293" s="4">
        <v>0</v>
      </c>
      <c r="AC293" s="4">
        <v>0</v>
      </c>
      <c r="AD293" s="4">
        <v>0</v>
      </c>
      <c r="AE293" s="4">
        <v>0</v>
      </c>
      <c r="AF293" s="4">
        <v>0</v>
      </c>
      <c r="AG293" s="4">
        <v>0</v>
      </c>
      <c r="AH293" s="4">
        <v>0</v>
      </c>
      <c r="AI293" s="4">
        <v>0</v>
      </c>
      <c r="AJ293" s="4">
        <v>0</v>
      </c>
      <c r="AK293" s="4">
        <v>0</v>
      </c>
      <c r="AL293" s="4">
        <v>0</v>
      </c>
      <c r="AM293" s="4">
        <v>0</v>
      </c>
      <c r="AN293" s="4">
        <v>0</v>
      </c>
      <c r="AO293" s="12">
        <v>0</v>
      </c>
      <c r="AP293" s="33" t="str">
        <f>IF(Таблица2[[#This Row],[из них (из 34): трудоустраиваются по полученной профессии, специальности]]&lt;=Таблица2[[#This Row],[Будут трудоустроены]], "+", "Не сход 34 и 35")</f>
        <v>+</v>
      </c>
      <c r="AQ293" s="33" t="str">
        <f>IF(Таблица2[[#This Row],[из них (из 34) продолжат обучение
]]&lt;=Таблица2[[#This Row],[Будут трудоустроены]], "+", "Не сход 34 и 36")</f>
        <v>+</v>
      </c>
      <c r="AR293" s="33" t="str">
        <f>IF(Таблица2[[#This Row],[Будут трудоустроены]]=Таблица2[[#This Row],[в отрасли образования2]]+Таблица2[[#This Row],[в медицинской отрасли3]]+Таблица2[[#This Row],[в отрасли сферы услуг, туризма4]]+Таблица2[[#This Row],[в отрасли сферы торговли, организациях финансового сектора5]]+Таблица2[[#This Row],[в отрасли правоохранительной сферы и управления6]]+Таблица2[[#This Row],[на предприятия оборонно-промышленного комплекса8]]+Таблица2[[#This Row],[в отрасли средств массовой информации7]]+Таблица2[[#This Row],[машиностроения (кроме оборонно-промышленного комплекса)9]]+Таблица2[[#This Row],[сельского хозяйства10]]+Таблица2[[#This Row],[металлургии 11]]+Таблица2[[#This Row],[железнодорожного транспорта12]]+Таблица2[[#This Row],[легкой промышленности13]]+Таблица2[[#This Row],[химической отрасли14]]+Таблица2[[#This Row],[атомной отрасли (кроме оборонно-промышленного комплекса)15]]+Таблица2[[#This Row],[фармацевтической отрасли16]]+Таблица2[[#This Row],[отрасли информационных технологий17]]+Таблица2[[#This Row],[радиоэлектроники (кроме оборонно-промышленного комплекса)18]]+Таблица2[[#This Row],[топливно-энергетического комплекса (кроме оборонно-промышленного комплекса)19]]+Таблица2[[#This Row],[транспортной отрасли20]]+Таблица2[[#This Row],[горнодобывающей отрасли21]]+Таблица2[[#This Row],[отрасли электротехнической промышленности (кроме оборонно-промышленного комплекса)22]]+Таблица2[[#This Row],[лесной промышленности23]]+Таблица2[[#This Row],[строительной отрасли24]]+Таблица2[[#This Row],[отрасли электронной промышленности (кроме оборонно-промышленного комплекса)25]]+Таблица2[[#This Row],[индустрии робототехники26]]+Таблица2[[#This Row],[в отрасли искусства27]]+Таблица2[[#This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спорт28]], "+", "ОШИБКА")</f>
        <v>+</v>
      </c>
      <c r="AS293" s="4">
        <v>0</v>
      </c>
      <c r="AT293" s="4">
        <v>0</v>
      </c>
      <c r="AU293" s="4">
        <v>0</v>
      </c>
      <c r="AV293" s="4">
        <v>0</v>
      </c>
      <c r="AW293" s="4">
        <v>0</v>
      </c>
      <c r="AX293" s="4">
        <v>0</v>
      </c>
      <c r="AY293" s="4">
        <v>0</v>
      </c>
      <c r="AZ293" s="4">
        <v>0</v>
      </c>
      <c r="BA293" s="4">
        <v>0</v>
      </c>
      <c r="BB293" s="4">
        <v>0</v>
      </c>
      <c r="BC293" s="4">
        <v>0</v>
      </c>
      <c r="BD293" s="4">
        <v>0</v>
      </c>
      <c r="BE293" s="4">
        <v>0</v>
      </c>
      <c r="BF293" s="4">
        <v>0</v>
      </c>
      <c r="BG293" s="4">
        <v>0</v>
      </c>
      <c r="BH293" s="4">
        <v>0</v>
      </c>
      <c r="BI293" s="4">
        <v>0</v>
      </c>
      <c r="BJ293" s="4">
        <v>0</v>
      </c>
      <c r="BK293" s="4">
        <v>0</v>
      </c>
      <c r="BL293" s="4">
        <v>0</v>
      </c>
      <c r="BM293" s="4">
        <v>0</v>
      </c>
      <c r="BN293" s="4">
        <v>0</v>
      </c>
      <c r="BO293" s="4">
        <v>0</v>
      </c>
      <c r="BP293" s="4">
        <v>0</v>
      </c>
      <c r="BQ293" s="4">
        <v>0</v>
      </c>
      <c r="BR293" s="4">
        <v>0</v>
      </c>
      <c r="BS293" s="4">
        <v>0</v>
      </c>
      <c r="BT293" s="4">
        <v>0</v>
      </c>
      <c r="BU293" s="4">
        <v>0</v>
      </c>
      <c r="BV293" s="4">
        <v>0</v>
      </c>
      <c r="BW293" s="4">
        <v>0</v>
      </c>
      <c r="BX293" s="4">
        <v>0</v>
      </c>
      <c r="BY293" s="4">
        <v>0</v>
      </c>
      <c r="BZ293" s="4">
        <v>0</v>
      </c>
      <c r="CA293" s="4">
        <v>0</v>
      </c>
      <c r="CB293" s="4">
        <v>0</v>
      </c>
      <c r="CC293" s="4">
        <v>0</v>
      </c>
      <c r="CD293" s="4">
        <v>0</v>
      </c>
      <c r="CE293" s="4">
        <v>0</v>
      </c>
      <c r="CF293" s="4">
        <v>0</v>
      </c>
      <c r="CG293" s="4">
        <v>0</v>
      </c>
      <c r="CH293" s="13"/>
      <c r="CI293" s="6">
        <v>0</v>
      </c>
    </row>
    <row r="294" spans="1:87" ht="37.5" hidden="1">
      <c r="A294" s="65" t="s">
        <v>291</v>
      </c>
      <c r="B294" s="3" t="s">
        <v>292</v>
      </c>
      <c r="C294" s="64">
        <v>21</v>
      </c>
      <c r="D294" s="64">
        <v>0</v>
      </c>
      <c r="E294" s="4">
        <v>21</v>
      </c>
      <c r="F294" s="33" t="str">
        <f>IF(Таблица2[[#This Row],[Выпуск 2024 г.]]=Таблица2[[#This Row],[Трудоустроены]]+Таблица2[[#This Row],[индивидуальные предприниматели или самозанятые]]+Таблица2[[#This Row],[Будут трудоустроены]]+Таблица2[[#This Row],[индивидуальные предприниматели или самозанятые29]]+Таблица2[[#This Row],[продолжат обучение без трудоустройства]]+Таблица2[[#This Row],[призваны в армию, будут призваны в армию]]+Таблица2[[#This Row],[находятся в отпуске по уходу за ребенком, будут находиться в отпуске по уходу за ребенком]]+Таблица2[[#This Row],[Зарегистрированы в центрах занятости в качестве безработных (получают пособие по безработице) и не планируют трудоустраиваться]]+Таблица2[[#This Row],[Не планируют трудоустраиваться, в том числе по причинам получения иных социальных льгот ]]+Таблица2[[#This Row],[Иные причины нахождения под риском нетрудоустройства]]+Таблица2[[#This Row],[Тяжелое состояние здоровья, не позволяющее трудоустраиваться]]+Таблица2[[#This Row],[Находятся под следствием, отбывают наказание]]+Таблица2[[#This Row],[Переезд за пределы Российской Федерации]]+Таблица2[[#This Row],[Не могут трудоустраиваться в связи с уходом за больными родственниками, в связи с иными семейными обстоятельствами]], "+", "Не сходится сумма")</f>
        <v>+</v>
      </c>
      <c r="G294" s="4">
        <v>8</v>
      </c>
      <c r="H294" s="33" t="str">
        <f>IF(Таблица2[[#This Row],[Из них (из 3): трудоустроены по получаемой профессии, специальности]]&lt;=Таблица2[[#This Row],[Трудоустроены]], "+", "Не сход 3 и 4")</f>
        <v>+</v>
      </c>
      <c r="I294" s="33" t="str">
        <f>IF(Таблица2[[#This Row],[Из них (из 3): продолжат обучение]]&lt;=Таблица2[[#This Row],[Трудоустроены]], "+", "Несход 3 и 5")</f>
        <v>+</v>
      </c>
      <c r="J294" s="33" t="str">
        <f>IF(Таблица2[[#This Row],[Трудоустроены]]=Таблица2[[#This Row],[в отрасли образования]]+Таблица2[[#This Row],[в медицинской отрасли]]+Таблица2[[#This Row],[в отрасли сферы услуг, туризма]]+Таблица2[[#This Row],[в отрасли сферы торговли, организациях финансового сектора]]+Таблица2[[#This Row],[в отрасли правоохранительной сферы и управления]]+Таблица2[[#This Row],[в отрасли средств массовой информации]]+Таблица2[[#This Row],[на предприятия оборонно-промышленного комплекса]]+Таблица2[[#This Row],[машиностроения (кроме оборонно-промышленного комплекса)]]+Таблица2[[#This Row],[сельского хозяйства]]+Таблица2[[#This Row],[металлургии ]]+Таблица2[[#This Row],[железнодорожного транспорта]]+Таблица2[[#This Row],[легкой промышленности]]+Таблица2[[#This Row],[химической отрасли]]+Таблица2[[#This Row],[атомной отрасли (кроме оборонно-промышленного комплекса)]]+Таблица2[[#This Row],[фармацевтической отрасли]]+Таблица2[[#This Row],[отрасли информационных технологий]]+Таблица2[[#This Row],[радиоэлектроники (кроме оборонно-промышленного комплекса)]]+Таблица2[[#This Row],[топливно-энергетического комплекса (кроме оборонно-промышленного комплекса)]]+Таблица2[[#This Row],[транспортной отрасли]]+Таблица2[[#This Row],[горнодобывающей отрасли]]+Таблица2[[#This Row],[отрасли электротехнической промышленности (кроме оборонно-промышленного комплекса)]]+Таблица2[[#This Row],[лесной промышленности]]+Таблица2[[#This Row],[строительной отрасли]]+Таблица2[[#This Row],[отрасли электронной промышленности (кроме оборонно-промышленного комплекса)]]+Таблица2[[#This Row],[индустрии робототехники]]+Таблица2[[#This Row],[в отрасли искусства]]+Таблица2[[#This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 "+", "ОШИБКА")</f>
        <v>+</v>
      </c>
      <c r="K294" s="4">
        <v>8</v>
      </c>
      <c r="L294" s="4">
        <v>0</v>
      </c>
      <c r="M294" s="4">
        <v>0</v>
      </c>
      <c r="N294" s="4">
        <v>0</v>
      </c>
      <c r="O294" s="4">
        <v>0</v>
      </c>
      <c r="P294" s="4">
        <v>0</v>
      </c>
      <c r="Q294" s="4">
        <v>0</v>
      </c>
      <c r="R294" s="4">
        <v>0</v>
      </c>
      <c r="S294" s="4">
        <v>0</v>
      </c>
      <c r="T294" s="4">
        <v>0</v>
      </c>
      <c r="U294" s="4">
        <v>8</v>
      </c>
      <c r="V294" s="4">
        <v>0</v>
      </c>
      <c r="W294" s="4">
        <v>0</v>
      </c>
      <c r="X294" s="4">
        <v>0</v>
      </c>
      <c r="Y294" s="4">
        <v>0</v>
      </c>
      <c r="Z294" s="4">
        <v>0</v>
      </c>
      <c r="AA294" s="4">
        <v>0</v>
      </c>
      <c r="AB294" s="4">
        <v>0</v>
      </c>
      <c r="AC294" s="4">
        <v>0</v>
      </c>
      <c r="AD294" s="4">
        <v>0</v>
      </c>
      <c r="AE294" s="4">
        <v>0</v>
      </c>
      <c r="AF294" s="4">
        <v>0</v>
      </c>
      <c r="AG294" s="4">
        <v>0</v>
      </c>
      <c r="AH294" s="4">
        <v>0</v>
      </c>
      <c r="AI294" s="4">
        <v>0</v>
      </c>
      <c r="AJ294" s="4">
        <v>0</v>
      </c>
      <c r="AK294" s="4">
        <v>0</v>
      </c>
      <c r="AL294" s="4">
        <v>0</v>
      </c>
      <c r="AM294" s="4">
        <v>0</v>
      </c>
      <c r="AN294" s="4">
        <v>0</v>
      </c>
      <c r="AO294" s="12">
        <v>7</v>
      </c>
      <c r="AP294" s="33" t="str">
        <f>IF(Таблица2[[#This Row],[из них (из 34): трудоустраиваются по полученной профессии, специальности]]&lt;=Таблица2[[#This Row],[Будут трудоустроены]], "+", "Не сход 34 и 35")</f>
        <v>+</v>
      </c>
      <c r="AQ294" s="33" t="str">
        <f>IF(Таблица2[[#This Row],[из них (из 34) продолжат обучение
]]&lt;=Таблица2[[#This Row],[Будут трудоустроены]], "+", "Не сход 34 и 36")</f>
        <v>+</v>
      </c>
      <c r="AR294" s="33" t="str">
        <f>IF(Таблица2[[#This Row],[Будут трудоустроены]]=Таблица2[[#This Row],[в отрасли образования2]]+Таблица2[[#This Row],[в медицинской отрасли3]]+Таблица2[[#This Row],[в отрасли сферы услуг, туризма4]]+Таблица2[[#This Row],[в отрасли сферы торговли, организациях финансового сектора5]]+Таблица2[[#This Row],[в отрасли правоохранительной сферы и управления6]]+Таблица2[[#This Row],[на предприятия оборонно-промышленного комплекса8]]+Таблица2[[#This Row],[в отрасли средств массовой информации7]]+Таблица2[[#This Row],[машиностроения (кроме оборонно-промышленного комплекса)9]]+Таблица2[[#This Row],[сельского хозяйства10]]+Таблица2[[#This Row],[металлургии 11]]+Таблица2[[#This Row],[железнодорожного транспорта12]]+Таблица2[[#This Row],[легкой промышленности13]]+Таблица2[[#This Row],[химической отрасли14]]+Таблица2[[#This Row],[атомной отрасли (кроме оборонно-промышленного комплекса)15]]+Таблица2[[#This Row],[фармацевтической отрасли16]]+Таблица2[[#This Row],[отрасли информационных технологий17]]+Таблица2[[#This Row],[радиоэлектроники (кроме оборонно-промышленного комплекса)18]]+Таблица2[[#This Row],[топливно-энергетического комплекса (кроме оборонно-промышленного комплекса)19]]+Таблица2[[#This Row],[транспортной отрасли20]]+Таблица2[[#This Row],[горнодобывающей отрасли21]]+Таблица2[[#This Row],[отрасли электротехнической промышленности (кроме оборонно-промышленного комплекса)22]]+Таблица2[[#This Row],[лесной промышленности23]]+Таблица2[[#This Row],[строительной отрасли24]]+Таблица2[[#This Row],[отрасли электронной промышленности (кроме оборонно-промышленного комплекса)25]]+Таблица2[[#This Row],[индустрии робототехники26]]+Таблица2[[#This Row],[в отрасли искусства27]]+Таблица2[[#This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спорт28]], "+", "ОШИБКА")</f>
        <v>+</v>
      </c>
      <c r="AS294" s="4">
        <v>7</v>
      </c>
      <c r="AT294" s="4">
        <v>0</v>
      </c>
      <c r="AU294" s="4">
        <v>0</v>
      </c>
      <c r="AV294" s="4">
        <v>0</v>
      </c>
      <c r="AW294" s="4">
        <v>0</v>
      </c>
      <c r="AX294" s="4">
        <v>0</v>
      </c>
      <c r="AY294" s="4">
        <v>0</v>
      </c>
      <c r="AZ294" s="4">
        <v>0</v>
      </c>
      <c r="BA294" s="4">
        <v>0</v>
      </c>
      <c r="BB294" s="4">
        <v>0</v>
      </c>
      <c r="BC294" s="4">
        <v>7</v>
      </c>
      <c r="BD294" s="4">
        <v>0</v>
      </c>
      <c r="BE294" s="4">
        <v>0</v>
      </c>
      <c r="BF294" s="4">
        <v>0</v>
      </c>
      <c r="BG294" s="4">
        <v>0</v>
      </c>
      <c r="BH294" s="4">
        <v>0</v>
      </c>
      <c r="BI294" s="4">
        <v>0</v>
      </c>
      <c r="BJ294" s="4">
        <v>0</v>
      </c>
      <c r="BK294" s="4">
        <v>0</v>
      </c>
      <c r="BL294" s="4">
        <v>0</v>
      </c>
      <c r="BM294" s="4">
        <v>0</v>
      </c>
      <c r="BN294" s="4">
        <v>0</v>
      </c>
      <c r="BO294" s="4">
        <v>0</v>
      </c>
      <c r="BP294" s="4">
        <v>0</v>
      </c>
      <c r="BQ294" s="4">
        <v>0</v>
      </c>
      <c r="BR294" s="4">
        <v>0</v>
      </c>
      <c r="BS294" s="4">
        <v>0</v>
      </c>
      <c r="BT294" s="4">
        <v>0</v>
      </c>
      <c r="BU294" s="4">
        <v>0</v>
      </c>
      <c r="BV294" s="4">
        <v>0</v>
      </c>
      <c r="BW294" s="4">
        <v>0</v>
      </c>
      <c r="BX294" s="4">
        <v>6</v>
      </c>
      <c r="BY294" s="4">
        <v>0</v>
      </c>
      <c r="BZ294" s="4">
        <v>0</v>
      </c>
      <c r="CA294" s="4">
        <v>0</v>
      </c>
      <c r="CB294" s="4">
        <v>0</v>
      </c>
      <c r="CC294" s="4">
        <v>0</v>
      </c>
      <c r="CD294" s="4">
        <v>0</v>
      </c>
      <c r="CE294" s="4">
        <v>0</v>
      </c>
      <c r="CF294" s="4">
        <v>0</v>
      </c>
      <c r="CG294" s="4">
        <v>0</v>
      </c>
      <c r="CH294" s="13"/>
      <c r="CI294" s="6">
        <v>0</v>
      </c>
    </row>
    <row r="295" spans="1:87" ht="37.5" hidden="1">
      <c r="A295" s="65" t="s">
        <v>291</v>
      </c>
      <c r="B295" s="3" t="s">
        <v>293</v>
      </c>
      <c r="C295" s="64">
        <v>41</v>
      </c>
      <c r="D295" s="64">
        <v>0</v>
      </c>
      <c r="E295" s="4">
        <v>41</v>
      </c>
      <c r="F295" s="33" t="str">
        <f>IF(Таблица2[[#This Row],[Выпуск 2024 г.]]=Таблица2[[#This Row],[Трудоустроены]]+Таблица2[[#This Row],[индивидуальные предприниматели или самозанятые]]+Таблица2[[#This Row],[Будут трудоустроены]]+Таблица2[[#This Row],[индивидуальные предприниматели или самозанятые29]]+Таблица2[[#This Row],[продолжат обучение без трудоустройства]]+Таблица2[[#This Row],[призваны в армию, будут призваны в армию]]+Таблица2[[#This Row],[находятся в отпуске по уходу за ребенком, будут находиться в отпуске по уходу за ребенком]]+Таблица2[[#This Row],[Зарегистрированы в центрах занятости в качестве безработных (получают пособие по безработице) и не планируют трудоустраиваться]]+Таблица2[[#This Row],[Не планируют трудоустраиваться, в том числе по причинам получения иных социальных льгот ]]+Таблица2[[#This Row],[Иные причины нахождения под риском нетрудоустройства]]+Таблица2[[#This Row],[Тяжелое состояние здоровья, не позволяющее трудоустраиваться]]+Таблица2[[#This Row],[Находятся под следствием, отбывают наказание]]+Таблица2[[#This Row],[Переезд за пределы Российской Федерации]]+Таблица2[[#This Row],[Не могут трудоустраиваться в связи с уходом за больными родственниками, в связи с иными семейными обстоятельствами]], "+", "Не сходится сумма")</f>
        <v>+</v>
      </c>
      <c r="G295" s="4">
        <v>23</v>
      </c>
      <c r="H295" s="33" t="str">
        <f>IF(Таблица2[[#This Row],[Из них (из 3): трудоустроены по получаемой профессии, специальности]]&lt;=Таблица2[[#This Row],[Трудоустроены]], "+", "Не сход 3 и 4")</f>
        <v>+</v>
      </c>
      <c r="I295" s="33" t="str">
        <f>IF(Таблица2[[#This Row],[Из них (из 3): продолжат обучение]]&lt;=Таблица2[[#This Row],[Трудоустроены]], "+", "Несход 3 и 5")</f>
        <v>+</v>
      </c>
      <c r="J295" s="33" t="str">
        <f>IF(Таблица2[[#This Row],[Трудоустроены]]=Таблица2[[#This Row],[в отрасли образования]]+Таблица2[[#This Row],[в медицинской отрасли]]+Таблица2[[#This Row],[в отрасли сферы услуг, туризма]]+Таблица2[[#This Row],[в отрасли сферы торговли, организациях финансового сектора]]+Таблица2[[#This Row],[в отрасли правоохранительной сферы и управления]]+Таблица2[[#This Row],[в отрасли средств массовой информации]]+Таблица2[[#This Row],[на предприятия оборонно-промышленного комплекса]]+Таблица2[[#This Row],[машиностроения (кроме оборонно-промышленного комплекса)]]+Таблица2[[#This Row],[сельского хозяйства]]+Таблица2[[#This Row],[металлургии ]]+Таблица2[[#This Row],[железнодорожного транспорта]]+Таблица2[[#This Row],[легкой промышленности]]+Таблица2[[#This Row],[химической отрасли]]+Таблица2[[#This Row],[атомной отрасли (кроме оборонно-промышленного комплекса)]]+Таблица2[[#This Row],[фармацевтической отрасли]]+Таблица2[[#This Row],[отрасли информационных технологий]]+Таблица2[[#This Row],[радиоэлектроники (кроме оборонно-промышленного комплекса)]]+Таблица2[[#This Row],[топливно-энергетического комплекса (кроме оборонно-промышленного комплекса)]]+Таблица2[[#This Row],[транспортной отрасли]]+Таблица2[[#This Row],[горнодобывающей отрасли]]+Таблица2[[#This Row],[отрасли электротехнической промышленности (кроме оборонно-промышленного комплекса)]]+Таблица2[[#This Row],[лесной промышленности]]+Таблица2[[#This Row],[строительной отрасли]]+Таблица2[[#This Row],[отрасли электронной промышленности (кроме оборонно-промышленного комплекса)]]+Таблица2[[#This Row],[индустрии робототехники]]+Таблица2[[#This Row],[в отрасли искусства]]+Таблица2[[#This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 "+", "ОШИБКА")</f>
        <v>+</v>
      </c>
      <c r="K295" s="4">
        <v>23</v>
      </c>
      <c r="L295" s="4">
        <v>0</v>
      </c>
      <c r="M295" s="4">
        <v>0</v>
      </c>
      <c r="N295" s="4">
        <v>0</v>
      </c>
      <c r="O295" s="4">
        <v>0</v>
      </c>
      <c r="P295" s="4">
        <v>0</v>
      </c>
      <c r="Q295" s="4">
        <v>23</v>
      </c>
      <c r="R295" s="4">
        <v>0</v>
      </c>
      <c r="S295" s="4">
        <v>0</v>
      </c>
      <c r="T295" s="4">
        <v>0</v>
      </c>
      <c r="U295" s="4">
        <v>0</v>
      </c>
      <c r="V295" s="4">
        <v>0</v>
      </c>
      <c r="W295" s="4">
        <v>0</v>
      </c>
      <c r="X295" s="4">
        <v>0</v>
      </c>
      <c r="Y295" s="4">
        <v>0</v>
      </c>
      <c r="Z295" s="4">
        <v>0</v>
      </c>
      <c r="AA295" s="4">
        <v>0</v>
      </c>
      <c r="AB295" s="4">
        <v>0</v>
      </c>
      <c r="AC295" s="4">
        <v>0</v>
      </c>
      <c r="AD295" s="4">
        <v>0</v>
      </c>
      <c r="AE295" s="4">
        <v>0</v>
      </c>
      <c r="AF295" s="4">
        <v>0</v>
      </c>
      <c r="AG295" s="4">
        <v>0</v>
      </c>
      <c r="AH295" s="4">
        <v>0</v>
      </c>
      <c r="AI295" s="4">
        <v>0</v>
      </c>
      <c r="AJ295" s="4">
        <v>0</v>
      </c>
      <c r="AK295" s="4">
        <v>0</v>
      </c>
      <c r="AL295" s="4">
        <v>0</v>
      </c>
      <c r="AM295" s="4">
        <v>0</v>
      </c>
      <c r="AN295" s="4">
        <v>0</v>
      </c>
      <c r="AO295" s="12">
        <v>10</v>
      </c>
      <c r="AP295" s="33" t="str">
        <f>IF(Таблица2[[#This Row],[из них (из 34): трудоустраиваются по полученной профессии, специальности]]&lt;=Таблица2[[#This Row],[Будут трудоустроены]], "+", "Не сход 34 и 35")</f>
        <v>+</v>
      </c>
      <c r="AQ295" s="33" t="str">
        <f>IF(Таблица2[[#This Row],[из них (из 34) продолжат обучение
]]&lt;=Таблица2[[#This Row],[Будут трудоустроены]], "+", "Не сход 34 и 36")</f>
        <v>+</v>
      </c>
      <c r="AR295" s="33" t="str">
        <f>IF(Таблица2[[#This Row],[Будут трудоустроены]]=Таблица2[[#This Row],[в отрасли образования2]]+Таблица2[[#This Row],[в медицинской отрасли3]]+Таблица2[[#This Row],[в отрасли сферы услуг, туризма4]]+Таблица2[[#This Row],[в отрасли сферы торговли, организациях финансового сектора5]]+Таблица2[[#This Row],[в отрасли правоохранительной сферы и управления6]]+Таблица2[[#This Row],[на предприятия оборонно-промышленного комплекса8]]+Таблица2[[#This Row],[в отрасли средств массовой информации7]]+Таблица2[[#This Row],[машиностроения (кроме оборонно-промышленного комплекса)9]]+Таблица2[[#This Row],[сельского хозяйства10]]+Таблица2[[#This Row],[металлургии 11]]+Таблица2[[#This Row],[железнодорожного транспорта12]]+Таблица2[[#This Row],[легкой промышленности13]]+Таблица2[[#This Row],[химической отрасли14]]+Таблица2[[#This Row],[атомной отрасли (кроме оборонно-промышленного комплекса)15]]+Таблица2[[#This Row],[фармацевтической отрасли16]]+Таблица2[[#This Row],[отрасли информационных технологий17]]+Таблица2[[#This Row],[радиоэлектроники (кроме оборонно-промышленного комплекса)18]]+Таблица2[[#This Row],[топливно-энергетического комплекса (кроме оборонно-промышленного комплекса)19]]+Таблица2[[#This Row],[транспортной отрасли20]]+Таблица2[[#This Row],[горнодобывающей отрасли21]]+Таблица2[[#This Row],[отрасли электротехнической промышленности (кроме оборонно-промышленного комплекса)22]]+Таблица2[[#This Row],[лесной промышленности23]]+Таблица2[[#This Row],[строительной отрасли24]]+Таблица2[[#This Row],[отрасли электронной промышленности (кроме оборонно-промышленного комплекса)25]]+Таблица2[[#This Row],[индустрии робототехники26]]+Таблица2[[#This Row],[в отрасли искусства27]]+Таблица2[[#This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спорт28]], "+", "ОШИБКА")</f>
        <v>+</v>
      </c>
      <c r="AS295" s="4">
        <v>10</v>
      </c>
      <c r="AT295" s="4">
        <v>2</v>
      </c>
      <c r="AU295" s="4">
        <v>0</v>
      </c>
      <c r="AV295" s="4">
        <v>0</v>
      </c>
      <c r="AW295" s="4">
        <v>0</v>
      </c>
      <c r="AX295" s="4">
        <v>2</v>
      </c>
      <c r="AY295" s="4">
        <v>4</v>
      </c>
      <c r="AZ295" s="4">
        <v>0</v>
      </c>
      <c r="BA295" s="4">
        <v>0</v>
      </c>
      <c r="BB295" s="4">
        <v>0</v>
      </c>
      <c r="BC295" s="4">
        <v>0</v>
      </c>
      <c r="BD295" s="4">
        <v>0</v>
      </c>
      <c r="BE295" s="4">
        <v>0</v>
      </c>
      <c r="BF295" s="4">
        <v>0</v>
      </c>
      <c r="BG295" s="4">
        <v>0</v>
      </c>
      <c r="BH295" s="4">
        <v>0</v>
      </c>
      <c r="BI295" s="4">
        <v>0</v>
      </c>
      <c r="BJ295" s="4">
        <v>0</v>
      </c>
      <c r="BK295" s="4">
        <v>0</v>
      </c>
      <c r="BL295" s="4">
        <v>0</v>
      </c>
      <c r="BM295" s="4">
        <v>0</v>
      </c>
      <c r="BN295" s="4">
        <v>0</v>
      </c>
      <c r="BO295" s="4">
        <v>0</v>
      </c>
      <c r="BP295" s="4">
        <v>0</v>
      </c>
      <c r="BQ295" s="4">
        <v>4</v>
      </c>
      <c r="BR295" s="4">
        <v>0</v>
      </c>
      <c r="BS295" s="4">
        <v>0</v>
      </c>
      <c r="BT295" s="4">
        <v>0</v>
      </c>
      <c r="BU295" s="4">
        <v>0</v>
      </c>
      <c r="BV295" s="4">
        <v>0</v>
      </c>
      <c r="BW295" s="4">
        <v>0</v>
      </c>
      <c r="BX295" s="4">
        <v>8</v>
      </c>
      <c r="BY295" s="4">
        <v>0</v>
      </c>
      <c r="BZ295" s="4">
        <v>0</v>
      </c>
      <c r="CA295" s="4">
        <v>0</v>
      </c>
      <c r="CB295" s="4">
        <v>0</v>
      </c>
      <c r="CC295" s="4">
        <v>0</v>
      </c>
      <c r="CD295" s="4">
        <v>0</v>
      </c>
      <c r="CE295" s="4">
        <v>0</v>
      </c>
      <c r="CF295" s="4">
        <v>0</v>
      </c>
      <c r="CG295" s="4">
        <v>0</v>
      </c>
      <c r="CH295" s="5">
        <v>0</v>
      </c>
      <c r="CI295" s="6">
        <v>0</v>
      </c>
    </row>
    <row r="296" spans="1:87" ht="37.5" hidden="1">
      <c r="A296" s="65" t="s">
        <v>291</v>
      </c>
      <c r="B296" s="3" t="s">
        <v>294</v>
      </c>
      <c r="C296" s="64">
        <v>60</v>
      </c>
      <c r="D296" s="64">
        <v>0</v>
      </c>
      <c r="E296" s="4">
        <v>60</v>
      </c>
      <c r="F296" s="33" t="str">
        <f>IF(Таблица2[[#This Row],[Выпуск 2024 г.]]=Таблица2[[#This Row],[Трудоустроены]]+Таблица2[[#This Row],[индивидуальные предприниматели или самозанятые]]+Таблица2[[#This Row],[Будут трудоустроены]]+Таблица2[[#This Row],[индивидуальные предприниматели или самозанятые29]]+Таблица2[[#This Row],[продолжат обучение без трудоустройства]]+Таблица2[[#This Row],[призваны в армию, будут призваны в армию]]+Таблица2[[#This Row],[находятся в отпуске по уходу за ребенком, будут находиться в отпуске по уходу за ребенком]]+Таблица2[[#This Row],[Зарегистрированы в центрах занятости в качестве безработных (получают пособие по безработице) и не планируют трудоустраиваться]]+Таблица2[[#This Row],[Не планируют трудоустраиваться, в том числе по причинам получения иных социальных льгот ]]+Таблица2[[#This Row],[Иные причины нахождения под риском нетрудоустройства]]+Таблица2[[#This Row],[Тяжелое состояние здоровья, не позволяющее трудоустраиваться]]+Таблица2[[#This Row],[Находятся под следствием, отбывают наказание]]+Таблица2[[#This Row],[Переезд за пределы Российской Федерации]]+Таблица2[[#This Row],[Не могут трудоустраиваться в связи с уходом за больными родственниками, в связи с иными семейными обстоятельствами]], "+", "Не сходится сумма")</f>
        <v>+</v>
      </c>
      <c r="G296" s="4">
        <v>42</v>
      </c>
      <c r="H296" s="33" t="str">
        <f>IF(Таблица2[[#This Row],[Из них (из 3): трудоустроены по получаемой профессии, специальности]]&lt;=Таблица2[[#This Row],[Трудоустроены]], "+", "Не сход 3 и 4")</f>
        <v>+</v>
      </c>
      <c r="I296" s="33" t="str">
        <f>IF(Таблица2[[#This Row],[Из них (из 3): продолжат обучение]]&lt;=Таблица2[[#This Row],[Трудоустроены]], "+", "Несход 3 и 5")</f>
        <v>+</v>
      </c>
      <c r="J296" s="33" t="str">
        <f>IF(Таблица2[[#This Row],[Трудоустроены]]=Таблица2[[#This Row],[в отрасли образования]]+Таблица2[[#This Row],[в медицинской отрасли]]+Таблица2[[#This Row],[в отрасли сферы услуг, туризма]]+Таблица2[[#This Row],[в отрасли сферы торговли, организациях финансового сектора]]+Таблица2[[#This Row],[в отрасли правоохранительной сферы и управления]]+Таблица2[[#This Row],[в отрасли средств массовой информации]]+Таблица2[[#This Row],[на предприятия оборонно-промышленного комплекса]]+Таблица2[[#This Row],[машиностроения (кроме оборонно-промышленного комплекса)]]+Таблица2[[#This Row],[сельского хозяйства]]+Таблица2[[#This Row],[металлургии ]]+Таблица2[[#This Row],[железнодорожного транспорта]]+Таблица2[[#This Row],[легкой промышленности]]+Таблица2[[#This Row],[химической отрасли]]+Таблица2[[#This Row],[атомной отрасли (кроме оборонно-промышленного комплекса)]]+Таблица2[[#This Row],[фармацевтической отрасли]]+Таблица2[[#This Row],[отрасли информационных технологий]]+Таблица2[[#This Row],[радиоэлектроники (кроме оборонно-промышленного комплекса)]]+Таблица2[[#This Row],[топливно-энергетического комплекса (кроме оборонно-промышленного комплекса)]]+Таблица2[[#This Row],[транспортной отрасли]]+Таблица2[[#This Row],[горнодобывающей отрасли]]+Таблица2[[#This Row],[отрасли электротехнической промышленности (кроме оборонно-промышленного комплекса)]]+Таблица2[[#This Row],[лесной промышленности]]+Таблица2[[#This Row],[строительной отрасли]]+Таблица2[[#This Row],[отрасли электронной промышленности (кроме оборонно-промышленного комплекса)]]+Таблица2[[#This Row],[индустрии робототехники]]+Таблица2[[#This Row],[в отрасли искусства]]+Таблица2[[#This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 "+", "ОШИБКА")</f>
        <v>+</v>
      </c>
      <c r="K296" s="4">
        <v>42</v>
      </c>
      <c r="L296" s="4">
        <v>0</v>
      </c>
      <c r="M296" s="4">
        <v>0</v>
      </c>
      <c r="N296" s="4">
        <v>0</v>
      </c>
      <c r="O296" s="4">
        <v>0</v>
      </c>
      <c r="P296" s="4">
        <v>0</v>
      </c>
      <c r="Q296" s="4">
        <v>0</v>
      </c>
      <c r="R296" s="4">
        <v>0</v>
      </c>
      <c r="S296" s="4">
        <v>0</v>
      </c>
      <c r="T296" s="4">
        <v>0</v>
      </c>
      <c r="U296" s="4">
        <v>42</v>
      </c>
      <c r="V296" s="4">
        <v>0</v>
      </c>
      <c r="W296" s="4">
        <v>0</v>
      </c>
      <c r="X296" s="4">
        <v>0</v>
      </c>
      <c r="Y296" s="4">
        <v>0</v>
      </c>
      <c r="Z296" s="4">
        <v>0</v>
      </c>
      <c r="AA296" s="4">
        <v>0</v>
      </c>
      <c r="AB296" s="4">
        <v>0</v>
      </c>
      <c r="AC296" s="4">
        <v>0</v>
      </c>
      <c r="AD296" s="4">
        <v>0</v>
      </c>
      <c r="AE296" s="4">
        <v>0</v>
      </c>
      <c r="AF296" s="4">
        <v>0</v>
      </c>
      <c r="AG296" s="4">
        <v>0</v>
      </c>
      <c r="AH296" s="4">
        <v>0</v>
      </c>
      <c r="AI296" s="4">
        <v>0</v>
      </c>
      <c r="AJ296" s="4">
        <v>0</v>
      </c>
      <c r="AK296" s="4">
        <v>0</v>
      </c>
      <c r="AL296" s="4">
        <v>0</v>
      </c>
      <c r="AM296" s="4">
        <v>0</v>
      </c>
      <c r="AN296" s="4">
        <v>0</v>
      </c>
      <c r="AO296" s="12">
        <v>18</v>
      </c>
      <c r="AP296" s="33" t="str">
        <f>IF(Таблица2[[#This Row],[из них (из 34): трудоустраиваются по полученной профессии, специальности]]&lt;=Таблица2[[#This Row],[Будут трудоустроены]], "+", "Не сход 34 и 35")</f>
        <v>+</v>
      </c>
      <c r="AQ296" s="33" t="str">
        <f>IF(Таблица2[[#This Row],[из них (из 34) продолжат обучение
]]&lt;=Таблица2[[#This Row],[Будут трудоустроены]], "+", "Не сход 34 и 36")</f>
        <v>+</v>
      </c>
      <c r="AR296" s="33" t="str">
        <f>IF(Таблица2[[#This Row],[Будут трудоустроены]]=Таблица2[[#This Row],[в отрасли образования2]]+Таблица2[[#This Row],[в медицинской отрасли3]]+Таблица2[[#This Row],[в отрасли сферы услуг, туризма4]]+Таблица2[[#This Row],[в отрасли сферы торговли, организациях финансового сектора5]]+Таблица2[[#This Row],[в отрасли правоохранительной сферы и управления6]]+Таблица2[[#This Row],[на предприятия оборонно-промышленного комплекса8]]+Таблица2[[#This Row],[в отрасли средств массовой информации7]]+Таблица2[[#This Row],[машиностроения (кроме оборонно-промышленного комплекса)9]]+Таблица2[[#This Row],[сельского хозяйства10]]+Таблица2[[#This Row],[металлургии 11]]+Таблица2[[#This Row],[железнодорожного транспорта12]]+Таблица2[[#This Row],[легкой промышленности13]]+Таблица2[[#This Row],[химической отрасли14]]+Таблица2[[#This Row],[атомной отрасли (кроме оборонно-промышленного комплекса)15]]+Таблица2[[#This Row],[фармацевтической отрасли16]]+Таблица2[[#This Row],[отрасли информационных технологий17]]+Таблица2[[#This Row],[радиоэлектроники (кроме оборонно-промышленного комплекса)18]]+Таблица2[[#This Row],[топливно-энергетического комплекса (кроме оборонно-промышленного комплекса)19]]+Таблица2[[#This Row],[транспортной отрасли20]]+Таблица2[[#This Row],[горнодобывающей отрасли21]]+Таблица2[[#This Row],[отрасли электротехнической промышленности (кроме оборонно-промышленного комплекса)22]]+Таблица2[[#This Row],[лесной промышленности23]]+Таблица2[[#This Row],[строительной отрасли24]]+Таблица2[[#This Row],[отрасли электронной промышленности (кроме оборонно-промышленного комплекса)25]]+Таблица2[[#This Row],[индустрии робототехники26]]+Таблица2[[#This Row],[в отрасли искусства27]]+Таблица2[[#This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спорт28]], "+", "ОШИБКА")</f>
        <v>+</v>
      </c>
      <c r="AS296" s="4">
        <v>13</v>
      </c>
      <c r="AT296" s="4">
        <v>5</v>
      </c>
      <c r="AU296" s="4">
        <v>0</v>
      </c>
      <c r="AV296" s="4">
        <v>0</v>
      </c>
      <c r="AW296" s="4">
        <v>0</v>
      </c>
      <c r="AX296" s="4">
        <v>8</v>
      </c>
      <c r="AY296" s="4">
        <v>0</v>
      </c>
      <c r="AZ296" s="4">
        <v>0</v>
      </c>
      <c r="BA296" s="4">
        <v>0</v>
      </c>
      <c r="BB296" s="4">
        <v>0</v>
      </c>
      <c r="BC296" s="4">
        <v>8</v>
      </c>
      <c r="BD296" s="4">
        <v>0</v>
      </c>
      <c r="BE296" s="4">
        <v>0</v>
      </c>
      <c r="BF296" s="4">
        <v>0</v>
      </c>
      <c r="BG296" s="4">
        <v>0</v>
      </c>
      <c r="BH296" s="4">
        <v>0</v>
      </c>
      <c r="BI296" s="4">
        <v>2</v>
      </c>
      <c r="BJ296" s="4">
        <v>0</v>
      </c>
      <c r="BK296" s="4">
        <v>0</v>
      </c>
      <c r="BL296" s="4">
        <v>0</v>
      </c>
      <c r="BM296" s="4">
        <v>0</v>
      </c>
      <c r="BN296" s="4">
        <v>0</v>
      </c>
      <c r="BO296" s="4">
        <v>0</v>
      </c>
      <c r="BP296" s="4">
        <v>0</v>
      </c>
      <c r="BQ296" s="4">
        <v>0</v>
      </c>
      <c r="BR296" s="4">
        <v>0</v>
      </c>
      <c r="BS296" s="4">
        <v>0</v>
      </c>
      <c r="BT296" s="4">
        <v>0</v>
      </c>
      <c r="BU296" s="4">
        <v>0</v>
      </c>
      <c r="BV296" s="4">
        <v>0</v>
      </c>
      <c r="BW296" s="4">
        <v>0</v>
      </c>
      <c r="BX296" s="4">
        <v>0</v>
      </c>
      <c r="BY296" s="4">
        <v>0</v>
      </c>
      <c r="BZ296" s="4">
        <v>0</v>
      </c>
      <c r="CA296" s="4">
        <v>0</v>
      </c>
      <c r="CB296" s="4">
        <v>0</v>
      </c>
      <c r="CC296" s="4">
        <v>0</v>
      </c>
      <c r="CD296" s="4">
        <v>0</v>
      </c>
      <c r="CE296" s="4">
        <v>0</v>
      </c>
      <c r="CF296" s="4">
        <v>0</v>
      </c>
      <c r="CG296" s="4">
        <v>0</v>
      </c>
      <c r="CH296" s="13"/>
      <c r="CI296" s="6">
        <v>0</v>
      </c>
    </row>
    <row r="297" spans="1:87" ht="37.5" hidden="1">
      <c r="A297" s="65" t="s">
        <v>291</v>
      </c>
      <c r="B297" s="3" t="s">
        <v>202</v>
      </c>
      <c r="C297" s="64">
        <v>21</v>
      </c>
      <c r="D297" s="64">
        <v>0</v>
      </c>
      <c r="E297" s="4">
        <v>21</v>
      </c>
      <c r="F297" s="33" t="str">
        <f>IF(Таблица2[[#This Row],[Выпуск 2024 г.]]=Таблица2[[#This Row],[Трудоустроены]]+Таблица2[[#This Row],[индивидуальные предприниматели или самозанятые]]+Таблица2[[#This Row],[Будут трудоустроены]]+Таблица2[[#This Row],[индивидуальные предприниматели или самозанятые29]]+Таблица2[[#This Row],[продолжат обучение без трудоустройства]]+Таблица2[[#This Row],[призваны в армию, будут призваны в армию]]+Таблица2[[#This Row],[находятся в отпуске по уходу за ребенком, будут находиться в отпуске по уходу за ребенком]]+Таблица2[[#This Row],[Зарегистрированы в центрах занятости в качестве безработных (получают пособие по безработице) и не планируют трудоустраиваться]]+Таблица2[[#This Row],[Не планируют трудоустраиваться, в том числе по причинам получения иных социальных льгот ]]+Таблица2[[#This Row],[Иные причины нахождения под риском нетрудоустройства]]+Таблица2[[#This Row],[Тяжелое состояние здоровья, не позволяющее трудоустраиваться]]+Таблица2[[#This Row],[Находятся под следствием, отбывают наказание]]+Таблица2[[#This Row],[Переезд за пределы Российской Федерации]]+Таблица2[[#This Row],[Не могут трудоустраиваться в связи с уходом за больными родственниками, в связи с иными семейными обстоятельствами]], "+", "Не сходится сумма")</f>
        <v>+</v>
      </c>
      <c r="G297" s="4">
        <v>6</v>
      </c>
      <c r="H297" s="33" t="str">
        <f>IF(Таблица2[[#This Row],[Из них (из 3): трудоустроены по получаемой профессии, специальности]]&lt;=Таблица2[[#This Row],[Трудоустроены]], "+", "Не сход 3 и 4")</f>
        <v>+</v>
      </c>
      <c r="I297" s="33" t="str">
        <f>IF(Таблица2[[#This Row],[Из них (из 3): продолжат обучение]]&lt;=Таблица2[[#This Row],[Трудоустроены]], "+", "Несход 3 и 5")</f>
        <v>+</v>
      </c>
      <c r="J297" s="33" t="str">
        <f>IF(Таблица2[[#This Row],[Трудоустроены]]=Таблица2[[#This Row],[в отрасли образования]]+Таблица2[[#This Row],[в медицинской отрасли]]+Таблица2[[#This Row],[в отрасли сферы услуг, туризма]]+Таблица2[[#This Row],[в отрасли сферы торговли, организациях финансового сектора]]+Таблица2[[#This Row],[в отрасли правоохранительной сферы и управления]]+Таблица2[[#This Row],[в отрасли средств массовой информации]]+Таблица2[[#This Row],[на предприятия оборонно-промышленного комплекса]]+Таблица2[[#This Row],[машиностроения (кроме оборонно-промышленного комплекса)]]+Таблица2[[#This Row],[сельского хозяйства]]+Таблица2[[#This Row],[металлургии ]]+Таблица2[[#This Row],[железнодорожного транспорта]]+Таблица2[[#This Row],[легкой промышленности]]+Таблица2[[#This Row],[химической отрасли]]+Таблица2[[#This Row],[атомной отрасли (кроме оборонно-промышленного комплекса)]]+Таблица2[[#This Row],[фармацевтической отрасли]]+Таблица2[[#This Row],[отрасли информационных технологий]]+Таблица2[[#This Row],[радиоэлектроники (кроме оборонно-промышленного комплекса)]]+Таблица2[[#This Row],[топливно-энергетического комплекса (кроме оборонно-промышленного комплекса)]]+Таблица2[[#This Row],[транспортной отрасли]]+Таблица2[[#This Row],[горнодобывающей отрасли]]+Таблица2[[#This Row],[отрасли электротехнической промышленности (кроме оборонно-промышленного комплекса)]]+Таблица2[[#This Row],[лесной промышленности]]+Таблица2[[#This Row],[строительной отрасли]]+Таблица2[[#This Row],[отрасли электронной промышленности (кроме оборонно-промышленного комплекса)]]+Таблица2[[#This Row],[индустрии робототехники]]+Таблица2[[#This Row],[в отрасли искусства]]+Таблица2[[#This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 "+", "ОШИБКА")</f>
        <v>+</v>
      </c>
      <c r="K297" s="4">
        <v>6</v>
      </c>
      <c r="L297" s="4">
        <v>0</v>
      </c>
      <c r="M297" s="4">
        <v>0</v>
      </c>
      <c r="N297" s="4">
        <v>0</v>
      </c>
      <c r="O297" s="4">
        <v>0</v>
      </c>
      <c r="P297" s="4">
        <v>0</v>
      </c>
      <c r="Q297" s="4">
        <v>0</v>
      </c>
      <c r="R297" s="4">
        <v>0</v>
      </c>
      <c r="S297" s="4">
        <v>0</v>
      </c>
      <c r="T297" s="4">
        <v>0</v>
      </c>
      <c r="U297" s="4">
        <v>0</v>
      </c>
      <c r="V297" s="4">
        <v>0</v>
      </c>
      <c r="W297" s="4">
        <v>0</v>
      </c>
      <c r="X297" s="4">
        <v>0</v>
      </c>
      <c r="Y297" s="4">
        <v>0</v>
      </c>
      <c r="Z297" s="4">
        <v>0</v>
      </c>
      <c r="AA297" s="4">
        <v>0</v>
      </c>
      <c r="AB297" s="4">
        <v>0</v>
      </c>
      <c r="AC297" s="4">
        <v>0</v>
      </c>
      <c r="AD297" s="4">
        <v>0</v>
      </c>
      <c r="AE297" s="4">
        <v>0</v>
      </c>
      <c r="AF297" s="4">
        <v>0</v>
      </c>
      <c r="AG297" s="4">
        <v>0</v>
      </c>
      <c r="AH297" s="4">
        <v>0</v>
      </c>
      <c r="AI297" s="4">
        <v>0</v>
      </c>
      <c r="AJ297" s="4">
        <v>0</v>
      </c>
      <c r="AK297" s="4">
        <v>0</v>
      </c>
      <c r="AL297" s="4">
        <v>0</v>
      </c>
      <c r="AM297" s="4">
        <v>6</v>
      </c>
      <c r="AN297" s="4">
        <v>0</v>
      </c>
      <c r="AO297" s="12">
        <v>15</v>
      </c>
      <c r="AP297" s="33" t="str">
        <f>IF(Таблица2[[#This Row],[из них (из 34): трудоустраиваются по полученной профессии, специальности]]&lt;=Таблица2[[#This Row],[Будут трудоустроены]], "+", "Не сход 34 и 35")</f>
        <v>+</v>
      </c>
      <c r="AQ297" s="33" t="str">
        <f>IF(Таблица2[[#This Row],[из них (из 34) продолжат обучение
]]&lt;=Таблица2[[#This Row],[Будут трудоустроены]], "+", "Не сход 34 и 36")</f>
        <v>+</v>
      </c>
      <c r="AR297" s="33" t="str">
        <f>IF(Таблица2[[#This Row],[Будут трудоустроены]]=Таблица2[[#This Row],[в отрасли образования2]]+Таблица2[[#This Row],[в медицинской отрасли3]]+Таблица2[[#This Row],[в отрасли сферы услуг, туризма4]]+Таблица2[[#This Row],[в отрасли сферы торговли, организациях финансового сектора5]]+Таблица2[[#This Row],[в отрасли правоохранительной сферы и управления6]]+Таблица2[[#This Row],[на предприятия оборонно-промышленного комплекса8]]+Таблица2[[#This Row],[в отрасли средств массовой информации7]]+Таблица2[[#This Row],[машиностроения (кроме оборонно-промышленного комплекса)9]]+Таблица2[[#This Row],[сельского хозяйства10]]+Таблица2[[#This Row],[металлургии 11]]+Таблица2[[#This Row],[железнодорожного транспорта12]]+Таблица2[[#This Row],[легкой промышленности13]]+Таблица2[[#This Row],[химической отрасли14]]+Таблица2[[#This Row],[атомной отрасли (кроме оборонно-промышленного комплекса)15]]+Таблица2[[#This Row],[фармацевтической отрасли16]]+Таблица2[[#This Row],[отрасли информационных технологий17]]+Таблица2[[#This Row],[радиоэлектроники (кроме оборонно-промышленного комплекса)18]]+Таблица2[[#This Row],[топливно-энергетического комплекса (кроме оборонно-промышленного комплекса)19]]+Таблица2[[#This Row],[транспортной отрасли20]]+Таблица2[[#This Row],[горнодобывающей отрасли21]]+Таблица2[[#This Row],[отрасли электротехнической промышленности (кроме оборонно-промышленного комплекса)22]]+Таблица2[[#This Row],[лесной промышленности23]]+Таблица2[[#This Row],[строительной отрасли24]]+Таблица2[[#This Row],[отрасли электронной промышленности (кроме оборонно-промышленного комплекса)25]]+Таблица2[[#This Row],[индустрии робототехники26]]+Таблица2[[#This Row],[в отрасли искусства27]]+Таблица2[[#This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спорт28]], "+", "ОШИБКА")</f>
        <v>+</v>
      </c>
      <c r="AS297" s="4">
        <v>14</v>
      </c>
      <c r="AT297" s="4">
        <v>1</v>
      </c>
      <c r="AU297" s="4">
        <v>0</v>
      </c>
      <c r="AV297" s="4">
        <v>0</v>
      </c>
      <c r="AW297" s="4">
        <v>0</v>
      </c>
      <c r="AX297" s="4">
        <v>5</v>
      </c>
      <c r="AY297" s="4">
        <v>0</v>
      </c>
      <c r="AZ297" s="4">
        <v>0</v>
      </c>
      <c r="BA297" s="4">
        <v>0</v>
      </c>
      <c r="BB297" s="4">
        <v>0</v>
      </c>
      <c r="BC297" s="4">
        <v>0</v>
      </c>
      <c r="BD297" s="4">
        <v>0</v>
      </c>
      <c r="BE297" s="4">
        <v>0</v>
      </c>
      <c r="BF297" s="4">
        <v>0</v>
      </c>
      <c r="BG297" s="4">
        <v>0</v>
      </c>
      <c r="BH297" s="4">
        <v>0</v>
      </c>
      <c r="BI297" s="4">
        <v>0</v>
      </c>
      <c r="BJ297" s="4">
        <v>0</v>
      </c>
      <c r="BK297" s="4">
        <v>0</v>
      </c>
      <c r="BL297" s="4">
        <v>0</v>
      </c>
      <c r="BM297" s="4">
        <v>0</v>
      </c>
      <c r="BN297" s="4">
        <v>0</v>
      </c>
      <c r="BO297" s="4">
        <v>0</v>
      </c>
      <c r="BP297" s="4">
        <v>0</v>
      </c>
      <c r="BQ297" s="4">
        <v>0</v>
      </c>
      <c r="BR297" s="4">
        <v>0</v>
      </c>
      <c r="BS297" s="4">
        <v>0</v>
      </c>
      <c r="BT297" s="4">
        <v>0</v>
      </c>
      <c r="BU297" s="4">
        <v>10</v>
      </c>
      <c r="BV297" s="4">
        <v>0</v>
      </c>
      <c r="BW297" s="4">
        <v>0</v>
      </c>
      <c r="BX297" s="4">
        <v>0</v>
      </c>
      <c r="BY297" s="4">
        <v>0</v>
      </c>
      <c r="BZ297" s="4">
        <v>0</v>
      </c>
      <c r="CA297" s="4">
        <v>0</v>
      </c>
      <c r="CB297" s="4">
        <v>0</v>
      </c>
      <c r="CC297" s="4">
        <v>0</v>
      </c>
      <c r="CD297" s="4">
        <v>0</v>
      </c>
      <c r="CE297" s="4">
        <v>0</v>
      </c>
      <c r="CF297" s="4">
        <v>0</v>
      </c>
      <c r="CG297" s="4">
        <v>0</v>
      </c>
      <c r="CH297" s="13"/>
      <c r="CI297" s="6">
        <v>0</v>
      </c>
    </row>
    <row r="298" spans="1:87" ht="37.5" hidden="1">
      <c r="A298" s="65" t="s">
        <v>295</v>
      </c>
      <c r="B298" s="3" t="s">
        <v>9</v>
      </c>
      <c r="C298" s="64">
        <v>38</v>
      </c>
      <c r="D298" s="64">
        <v>0</v>
      </c>
      <c r="E298" s="4">
        <v>38</v>
      </c>
      <c r="F298" s="33" t="str">
        <f>IF(Таблица2[[#This Row],[Выпуск 2024 г.]]=Таблица2[[#This Row],[Трудоустроены]]+Таблица2[[#This Row],[индивидуальные предприниматели или самозанятые]]+Таблица2[[#This Row],[Будут трудоустроены]]+Таблица2[[#This Row],[индивидуальные предприниматели или самозанятые29]]+Таблица2[[#This Row],[продолжат обучение без трудоустройства]]+Таблица2[[#This Row],[призваны в армию, будут призваны в армию]]+Таблица2[[#This Row],[находятся в отпуске по уходу за ребенком, будут находиться в отпуске по уходу за ребенком]]+Таблица2[[#This Row],[Зарегистрированы в центрах занятости в качестве безработных (получают пособие по безработице) и не планируют трудоустраиваться]]+Таблица2[[#This Row],[Не планируют трудоустраиваться, в том числе по причинам получения иных социальных льгот ]]+Таблица2[[#This Row],[Иные причины нахождения под риском нетрудоустройства]]+Таблица2[[#This Row],[Тяжелое состояние здоровья, не позволяющее трудоустраиваться]]+Таблица2[[#This Row],[Находятся под следствием, отбывают наказание]]+Таблица2[[#This Row],[Переезд за пределы Российской Федерации]]+Таблица2[[#This Row],[Не могут трудоустраиваться в связи с уходом за больными родственниками, в связи с иными семейными обстоятельствами]], "+", "Не сходится сумма")</f>
        <v>+</v>
      </c>
      <c r="G298" s="4">
        <v>5</v>
      </c>
      <c r="H298" s="33" t="str">
        <f>IF(Таблица2[[#This Row],[Из них (из 3): трудоустроены по получаемой профессии, специальности]]&lt;=Таблица2[[#This Row],[Трудоустроены]], "+", "Не сход 3 и 4")</f>
        <v>+</v>
      </c>
      <c r="I298" s="33" t="str">
        <f>IF(Таблица2[[#This Row],[Из них (из 3): продолжат обучение]]&lt;=Таблица2[[#This Row],[Трудоустроены]], "+", "Несход 3 и 5")</f>
        <v>+</v>
      </c>
      <c r="J298" s="33" t="str">
        <f>IF(Таблица2[[#This Row],[Трудоустроены]]=Таблица2[[#This Row],[в отрасли образования]]+Таблица2[[#This Row],[в медицинской отрасли]]+Таблица2[[#This Row],[в отрасли сферы услуг, туризма]]+Таблица2[[#This Row],[в отрасли сферы торговли, организациях финансового сектора]]+Таблица2[[#This Row],[в отрасли правоохранительной сферы и управления]]+Таблица2[[#This Row],[в отрасли средств массовой информации]]+Таблица2[[#This Row],[на предприятия оборонно-промышленного комплекса]]+Таблица2[[#This Row],[машиностроения (кроме оборонно-промышленного комплекса)]]+Таблица2[[#This Row],[сельского хозяйства]]+Таблица2[[#This Row],[металлургии ]]+Таблица2[[#This Row],[железнодорожного транспорта]]+Таблица2[[#This Row],[легкой промышленности]]+Таблица2[[#This Row],[химической отрасли]]+Таблица2[[#This Row],[атомной отрасли (кроме оборонно-промышленного комплекса)]]+Таблица2[[#This Row],[фармацевтической отрасли]]+Таблица2[[#This Row],[отрасли информационных технологий]]+Таблица2[[#This Row],[радиоэлектроники (кроме оборонно-промышленного комплекса)]]+Таблица2[[#This Row],[топливно-энергетического комплекса (кроме оборонно-промышленного комплекса)]]+Таблица2[[#This Row],[транспортной отрасли]]+Таблица2[[#This Row],[горнодобывающей отрасли]]+Таблица2[[#This Row],[отрасли электротехнической промышленности (кроме оборонно-промышленного комплекса)]]+Таблица2[[#This Row],[лесной промышленности]]+Таблица2[[#This Row],[строительной отрасли]]+Таблица2[[#This Row],[отрасли электронной промышленности (кроме оборонно-промышленного комплекса)]]+Таблица2[[#This Row],[индустрии робототехники]]+Таблица2[[#This Row],[в отрасли искусства]]+Таблица2[[#This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 "+", "ОШИБКА")</f>
        <v>+</v>
      </c>
      <c r="K298" s="4">
        <v>5</v>
      </c>
      <c r="L298" s="4">
        <v>4</v>
      </c>
      <c r="M298" s="4">
        <v>0</v>
      </c>
      <c r="N298" s="4">
        <v>0</v>
      </c>
      <c r="O298" s="4">
        <v>0</v>
      </c>
      <c r="P298" s="4">
        <v>0</v>
      </c>
      <c r="Q298" s="4">
        <v>5</v>
      </c>
      <c r="R298" s="4">
        <v>0</v>
      </c>
      <c r="S298" s="4">
        <v>0</v>
      </c>
      <c r="T298" s="4">
        <v>0</v>
      </c>
      <c r="U298" s="4">
        <v>0</v>
      </c>
      <c r="V298" s="4">
        <v>0</v>
      </c>
      <c r="W298" s="4">
        <v>0</v>
      </c>
      <c r="X298" s="4">
        <v>0</v>
      </c>
      <c r="Y298" s="4">
        <v>0</v>
      </c>
      <c r="Z298" s="4">
        <v>0</v>
      </c>
      <c r="AA298" s="4">
        <v>0</v>
      </c>
      <c r="AB298" s="4">
        <v>0</v>
      </c>
      <c r="AC298" s="4">
        <v>0</v>
      </c>
      <c r="AD298" s="4">
        <v>0</v>
      </c>
      <c r="AE298" s="4">
        <v>0</v>
      </c>
      <c r="AF298" s="4">
        <v>0</v>
      </c>
      <c r="AG298" s="4">
        <v>0</v>
      </c>
      <c r="AH298" s="4">
        <v>0</v>
      </c>
      <c r="AI298" s="4">
        <v>0</v>
      </c>
      <c r="AJ298" s="4">
        <v>0</v>
      </c>
      <c r="AK298" s="4">
        <v>0</v>
      </c>
      <c r="AL298" s="4">
        <v>0</v>
      </c>
      <c r="AM298" s="4">
        <v>0</v>
      </c>
      <c r="AN298" s="4">
        <v>2</v>
      </c>
      <c r="AO298" s="12">
        <v>12</v>
      </c>
      <c r="AP298" s="33" t="str">
        <f>IF(Таблица2[[#This Row],[из них (из 34): трудоустраиваются по полученной профессии, специальности]]&lt;=Таблица2[[#This Row],[Будут трудоустроены]], "+", "Не сход 34 и 35")</f>
        <v>+</v>
      </c>
      <c r="AQ298" s="33" t="str">
        <f>IF(Таблица2[[#This Row],[из них (из 34) продолжат обучение
]]&lt;=Таблица2[[#This Row],[Будут трудоустроены]], "+", "Не сход 34 и 36")</f>
        <v>+</v>
      </c>
      <c r="AR298" s="33" t="str">
        <f>IF(Таблица2[[#This Row],[Будут трудоустроены]]=Таблица2[[#This Row],[в отрасли образования2]]+Таблица2[[#This Row],[в медицинской отрасли3]]+Таблица2[[#This Row],[в отрасли сферы услуг, туризма4]]+Таблица2[[#This Row],[в отрасли сферы торговли, организациях финансового сектора5]]+Таблица2[[#This Row],[в отрасли правоохранительной сферы и управления6]]+Таблица2[[#This Row],[на предприятия оборонно-промышленного комплекса8]]+Таблица2[[#This Row],[в отрасли средств массовой информации7]]+Таблица2[[#This Row],[машиностроения (кроме оборонно-промышленного комплекса)9]]+Таблица2[[#This Row],[сельского хозяйства10]]+Таблица2[[#This Row],[металлургии 11]]+Таблица2[[#This Row],[железнодорожного транспорта12]]+Таблица2[[#This Row],[легкой промышленности13]]+Таблица2[[#This Row],[химической отрасли14]]+Таблица2[[#This Row],[атомной отрасли (кроме оборонно-промышленного комплекса)15]]+Таблица2[[#This Row],[фармацевтической отрасли16]]+Таблица2[[#This Row],[отрасли информационных технологий17]]+Таблица2[[#This Row],[радиоэлектроники (кроме оборонно-промышленного комплекса)18]]+Таблица2[[#This Row],[топливно-энергетического комплекса (кроме оборонно-промышленного комплекса)19]]+Таблица2[[#This Row],[транспортной отрасли20]]+Таблица2[[#This Row],[горнодобывающей отрасли21]]+Таблица2[[#This Row],[отрасли электротехнической промышленности (кроме оборонно-промышленного комплекса)22]]+Таблица2[[#This Row],[лесной промышленности23]]+Таблица2[[#This Row],[строительной отрасли24]]+Таблица2[[#This Row],[отрасли электронной промышленности (кроме оборонно-промышленного комплекса)25]]+Таблица2[[#This Row],[индустрии робототехники26]]+Таблица2[[#This Row],[в отрасли искусства27]]+Таблица2[[#This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спорт28]], "+", "ОШИБКА")</f>
        <v>+</v>
      </c>
      <c r="AS298" s="4">
        <v>3</v>
      </c>
      <c r="AT298" s="4">
        <v>3</v>
      </c>
      <c r="AU298" s="4">
        <v>0</v>
      </c>
      <c r="AV298" s="4">
        <v>0</v>
      </c>
      <c r="AW298" s="4">
        <v>0</v>
      </c>
      <c r="AX298" s="4">
        <v>0</v>
      </c>
      <c r="AY298" s="4">
        <v>12</v>
      </c>
      <c r="AZ298" s="4">
        <v>0</v>
      </c>
      <c r="BA298" s="4">
        <v>0</v>
      </c>
      <c r="BB298" s="4">
        <v>0</v>
      </c>
      <c r="BC298" s="4">
        <v>0</v>
      </c>
      <c r="BD298" s="4">
        <v>0</v>
      </c>
      <c r="BE298" s="4">
        <v>0</v>
      </c>
      <c r="BF298" s="4">
        <v>0</v>
      </c>
      <c r="BG298" s="4">
        <v>0</v>
      </c>
      <c r="BH298" s="4">
        <v>0</v>
      </c>
      <c r="BI298" s="4">
        <v>0</v>
      </c>
      <c r="BJ298" s="4">
        <v>0</v>
      </c>
      <c r="BK298" s="4">
        <v>0</v>
      </c>
      <c r="BL298" s="4">
        <v>0</v>
      </c>
      <c r="BM298" s="4">
        <v>0</v>
      </c>
      <c r="BN298" s="4">
        <v>0</v>
      </c>
      <c r="BO298" s="4">
        <v>0</v>
      </c>
      <c r="BP298" s="4">
        <v>0</v>
      </c>
      <c r="BQ298" s="4">
        <v>0</v>
      </c>
      <c r="BR298" s="4">
        <v>0</v>
      </c>
      <c r="BS298" s="4">
        <v>0</v>
      </c>
      <c r="BT298" s="4">
        <v>0</v>
      </c>
      <c r="BU298" s="4">
        <v>0</v>
      </c>
      <c r="BV298" s="4">
        <v>0</v>
      </c>
      <c r="BW298" s="4">
        <v>9</v>
      </c>
      <c r="BX298" s="4">
        <v>8</v>
      </c>
      <c r="BY298" s="4">
        <v>2</v>
      </c>
      <c r="BZ298" s="4">
        <v>0</v>
      </c>
      <c r="CA298" s="4">
        <v>0</v>
      </c>
      <c r="CB298" s="4">
        <v>0</v>
      </c>
      <c r="CC298" s="4">
        <v>0</v>
      </c>
      <c r="CD298" s="4">
        <v>0</v>
      </c>
      <c r="CE298" s="4">
        <v>0</v>
      </c>
      <c r="CF298" s="4">
        <v>0</v>
      </c>
      <c r="CG298" s="4">
        <v>0</v>
      </c>
      <c r="CH298" s="5">
        <v>0</v>
      </c>
      <c r="CI298" s="6">
        <v>0</v>
      </c>
    </row>
    <row r="299" spans="1:87" ht="37.5" hidden="1">
      <c r="A299" s="65" t="s">
        <v>295</v>
      </c>
      <c r="B299" s="3" t="s">
        <v>67</v>
      </c>
      <c r="C299" s="64">
        <v>23</v>
      </c>
      <c r="D299" s="64">
        <v>0</v>
      </c>
      <c r="E299" s="4">
        <v>23</v>
      </c>
      <c r="F299" s="33" t="str">
        <f>IF(Таблица2[[#This Row],[Выпуск 2024 г.]]=Таблица2[[#This Row],[Трудоустроены]]+Таблица2[[#This Row],[индивидуальные предприниматели или самозанятые]]+Таблица2[[#This Row],[Будут трудоустроены]]+Таблица2[[#This Row],[индивидуальные предприниматели или самозанятые29]]+Таблица2[[#This Row],[продолжат обучение без трудоустройства]]+Таблица2[[#This Row],[призваны в армию, будут призваны в армию]]+Таблица2[[#This Row],[находятся в отпуске по уходу за ребенком, будут находиться в отпуске по уходу за ребенком]]+Таблица2[[#This Row],[Зарегистрированы в центрах занятости в качестве безработных (получают пособие по безработице) и не планируют трудоустраиваться]]+Таблица2[[#This Row],[Не планируют трудоустраиваться, в том числе по причинам получения иных социальных льгот ]]+Таблица2[[#This Row],[Иные причины нахождения под риском нетрудоустройства]]+Таблица2[[#This Row],[Тяжелое состояние здоровья, не позволяющее трудоустраиваться]]+Таблица2[[#This Row],[Находятся под следствием, отбывают наказание]]+Таблица2[[#This Row],[Переезд за пределы Российской Федерации]]+Таблица2[[#This Row],[Не могут трудоустраиваться в связи с уходом за больными родственниками, в связи с иными семейными обстоятельствами]], "+", "Не сходится сумма")</f>
        <v>+</v>
      </c>
      <c r="G299" s="4">
        <v>7</v>
      </c>
      <c r="H299" s="33" t="str">
        <f>IF(Таблица2[[#This Row],[Из них (из 3): трудоустроены по получаемой профессии, специальности]]&lt;=Таблица2[[#This Row],[Трудоустроены]], "+", "Не сход 3 и 4")</f>
        <v>+</v>
      </c>
      <c r="I299" s="33" t="str">
        <f>IF(Таблица2[[#This Row],[Из них (из 3): продолжат обучение]]&lt;=Таблица2[[#This Row],[Трудоустроены]], "+", "Несход 3 и 5")</f>
        <v>+</v>
      </c>
      <c r="J299" s="33" t="str">
        <f>IF(Таблица2[[#This Row],[Трудоустроены]]=Таблица2[[#This Row],[в отрасли образования]]+Таблица2[[#This Row],[в медицинской отрасли]]+Таблица2[[#This Row],[в отрасли сферы услуг, туризма]]+Таблица2[[#This Row],[в отрасли сферы торговли, организациях финансового сектора]]+Таблица2[[#This Row],[в отрасли правоохранительной сферы и управления]]+Таблица2[[#This Row],[в отрасли средств массовой информации]]+Таблица2[[#This Row],[на предприятия оборонно-промышленного комплекса]]+Таблица2[[#This Row],[машиностроения (кроме оборонно-промышленного комплекса)]]+Таблица2[[#This Row],[сельского хозяйства]]+Таблица2[[#This Row],[металлургии ]]+Таблица2[[#This Row],[железнодорожного транспорта]]+Таблица2[[#This Row],[легкой промышленности]]+Таблица2[[#This Row],[химической отрасли]]+Таблица2[[#This Row],[атомной отрасли (кроме оборонно-промышленного комплекса)]]+Таблица2[[#This Row],[фармацевтической отрасли]]+Таблица2[[#This Row],[отрасли информационных технологий]]+Таблица2[[#This Row],[радиоэлектроники (кроме оборонно-промышленного комплекса)]]+Таблица2[[#This Row],[топливно-энергетического комплекса (кроме оборонно-промышленного комплекса)]]+Таблица2[[#This Row],[транспортной отрасли]]+Таблица2[[#This Row],[горнодобывающей отрасли]]+Таблица2[[#This Row],[отрасли электротехнической промышленности (кроме оборонно-промышленного комплекса)]]+Таблица2[[#This Row],[лесной промышленности]]+Таблица2[[#This Row],[строительной отрасли]]+Таблица2[[#This Row],[отрасли электронной промышленности (кроме оборонно-промышленного комплекса)]]+Таблица2[[#This Row],[индустрии робототехники]]+Таблица2[[#This Row],[в отрасли искусства]]+Таблица2[[#This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 "+", "ОШИБКА")</f>
        <v>+</v>
      </c>
      <c r="K299" s="4">
        <v>7</v>
      </c>
      <c r="L299" s="4">
        <v>5</v>
      </c>
      <c r="M299" s="4">
        <v>7</v>
      </c>
      <c r="N299" s="4">
        <v>0</v>
      </c>
      <c r="O299" s="4">
        <v>0</v>
      </c>
      <c r="P299" s="4">
        <v>0</v>
      </c>
      <c r="Q299" s="4">
        <v>0</v>
      </c>
      <c r="R299" s="4">
        <v>0</v>
      </c>
      <c r="S299" s="4">
        <v>0</v>
      </c>
      <c r="T299" s="4">
        <v>0</v>
      </c>
      <c r="U299" s="4">
        <v>0</v>
      </c>
      <c r="V299" s="4">
        <v>0</v>
      </c>
      <c r="W299" s="4">
        <v>0</v>
      </c>
      <c r="X299" s="4">
        <v>0</v>
      </c>
      <c r="Y299" s="4">
        <v>0</v>
      </c>
      <c r="Z299" s="4">
        <v>0</v>
      </c>
      <c r="AA299" s="4">
        <v>0</v>
      </c>
      <c r="AB299" s="4">
        <v>0</v>
      </c>
      <c r="AC299" s="4">
        <v>0</v>
      </c>
      <c r="AD299" s="4">
        <v>0</v>
      </c>
      <c r="AE299" s="4">
        <v>0</v>
      </c>
      <c r="AF299" s="4">
        <v>0</v>
      </c>
      <c r="AG299" s="4">
        <v>0</v>
      </c>
      <c r="AH299" s="4">
        <v>0</v>
      </c>
      <c r="AI299" s="4">
        <v>0</v>
      </c>
      <c r="AJ299" s="4">
        <v>0</v>
      </c>
      <c r="AK299" s="4">
        <v>0</v>
      </c>
      <c r="AL299" s="4">
        <v>0</v>
      </c>
      <c r="AM299" s="4">
        <v>0</v>
      </c>
      <c r="AN299" s="4">
        <v>0</v>
      </c>
      <c r="AO299" s="12">
        <v>0</v>
      </c>
      <c r="AP299" s="33" t="str">
        <f>IF(Таблица2[[#This Row],[из них (из 34): трудоустраиваются по полученной профессии, специальности]]&lt;=Таблица2[[#This Row],[Будут трудоустроены]], "+", "Не сход 34 и 35")</f>
        <v>+</v>
      </c>
      <c r="AQ299" s="33" t="str">
        <f>IF(Таблица2[[#This Row],[из них (из 34) продолжат обучение
]]&lt;=Таблица2[[#This Row],[Будут трудоустроены]], "+", "Не сход 34 и 36")</f>
        <v>+</v>
      </c>
      <c r="AR299" s="33" t="str">
        <f>IF(Таблица2[[#This Row],[Будут трудоустроены]]=Таблица2[[#This Row],[в отрасли образования2]]+Таблица2[[#This Row],[в медицинской отрасли3]]+Таблица2[[#This Row],[в отрасли сферы услуг, туризма4]]+Таблица2[[#This Row],[в отрасли сферы торговли, организациях финансового сектора5]]+Таблица2[[#This Row],[в отрасли правоохранительной сферы и управления6]]+Таблица2[[#This Row],[на предприятия оборонно-промышленного комплекса8]]+Таблица2[[#This Row],[в отрасли средств массовой информации7]]+Таблица2[[#This Row],[машиностроения (кроме оборонно-промышленного комплекса)9]]+Таблица2[[#This Row],[сельского хозяйства10]]+Таблица2[[#This Row],[металлургии 11]]+Таблица2[[#This Row],[железнодорожного транспорта12]]+Таблица2[[#This Row],[легкой промышленности13]]+Таблица2[[#This Row],[химической отрасли14]]+Таблица2[[#This Row],[атомной отрасли (кроме оборонно-промышленного комплекса)15]]+Таблица2[[#This Row],[фармацевтической отрасли16]]+Таблица2[[#This Row],[отрасли информационных технологий17]]+Таблица2[[#This Row],[радиоэлектроники (кроме оборонно-промышленного комплекса)18]]+Таблица2[[#This Row],[топливно-энергетического комплекса (кроме оборонно-промышленного комплекса)19]]+Таблица2[[#This Row],[транспортной отрасли20]]+Таблица2[[#This Row],[горнодобывающей отрасли21]]+Таблица2[[#This Row],[отрасли электротехнической промышленности (кроме оборонно-промышленного комплекса)22]]+Таблица2[[#This Row],[лесной промышленности23]]+Таблица2[[#This Row],[строительной отрасли24]]+Таблица2[[#This Row],[отрасли электронной промышленности (кроме оборонно-промышленного комплекса)25]]+Таблица2[[#This Row],[индустрии робототехники26]]+Таблица2[[#This Row],[в отрасли искусства27]]+Таблица2[[#This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спорт28]], "+", "ОШИБКА")</f>
        <v>+</v>
      </c>
      <c r="AS299" s="4">
        <v>0</v>
      </c>
      <c r="AT299" s="4">
        <v>0</v>
      </c>
      <c r="AU299" s="4">
        <v>0</v>
      </c>
      <c r="AV299" s="4">
        <v>0</v>
      </c>
      <c r="AW299" s="4">
        <v>0</v>
      </c>
      <c r="AX299" s="4">
        <v>0</v>
      </c>
      <c r="AY299" s="4">
        <v>0</v>
      </c>
      <c r="AZ299" s="4">
        <v>0</v>
      </c>
      <c r="BA299" s="4">
        <v>0</v>
      </c>
      <c r="BB299" s="4">
        <v>0</v>
      </c>
      <c r="BC299" s="4">
        <v>0</v>
      </c>
      <c r="BD299" s="4">
        <v>0</v>
      </c>
      <c r="BE299" s="4">
        <v>0</v>
      </c>
      <c r="BF299" s="4">
        <v>0</v>
      </c>
      <c r="BG299" s="4">
        <v>0</v>
      </c>
      <c r="BH299" s="4">
        <v>0</v>
      </c>
      <c r="BI299" s="4">
        <v>0</v>
      </c>
      <c r="BJ299" s="4">
        <v>0</v>
      </c>
      <c r="BK299" s="4">
        <v>0</v>
      </c>
      <c r="BL299" s="4">
        <v>0</v>
      </c>
      <c r="BM299" s="4">
        <v>0</v>
      </c>
      <c r="BN299" s="4">
        <v>0</v>
      </c>
      <c r="BO299" s="4">
        <v>0</v>
      </c>
      <c r="BP299" s="4">
        <v>0</v>
      </c>
      <c r="BQ299" s="4">
        <v>0</v>
      </c>
      <c r="BR299" s="4">
        <v>0</v>
      </c>
      <c r="BS299" s="4">
        <v>0</v>
      </c>
      <c r="BT299" s="4">
        <v>0</v>
      </c>
      <c r="BU299" s="4">
        <v>0</v>
      </c>
      <c r="BV299" s="4">
        <v>0</v>
      </c>
      <c r="BW299" s="4">
        <v>16</v>
      </c>
      <c r="BX299" s="4">
        <v>0</v>
      </c>
      <c r="BY299" s="4">
        <v>0</v>
      </c>
      <c r="BZ299" s="4">
        <v>0</v>
      </c>
      <c r="CA299" s="4">
        <v>0</v>
      </c>
      <c r="CB299" s="4">
        <v>0</v>
      </c>
      <c r="CC299" s="4">
        <v>0</v>
      </c>
      <c r="CD299" s="4">
        <v>0</v>
      </c>
      <c r="CE299" s="4">
        <v>0</v>
      </c>
      <c r="CF299" s="4">
        <v>0</v>
      </c>
      <c r="CG299" s="4">
        <v>0</v>
      </c>
      <c r="CH299" s="5">
        <v>0</v>
      </c>
      <c r="CI299" s="6">
        <v>0</v>
      </c>
    </row>
    <row r="300" spans="1:87" ht="37.5" hidden="1">
      <c r="A300" s="65" t="s">
        <v>295</v>
      </c>
      <c r="B300" s="3" t="s">
        <v>66</v>
      </c>
      <c r="C300" s="64">
        <v>19</v>
      </c>
      <c r="D300" s="64">
        <v>0</v>
      </c>
      <c r="E300" s="4">
        <v>19</v>
      </c>
      <c r="F300" s="33" t="str">
        <f>IF(Таблица2[[#This Row],[Выпуск 2024 г.]]=Таблица2[[#This Row],[Трудоустроены]]+Таблица2[[#This Row],[индивидуальные предприниматели или самозанятые]]+Таблица2[[#This Row],[Будут трудоустроены]]+Таблица2[[#This Row],[индивидуальные предприниматели или самозанятые29]]+Таблица2[[#This Row],[продолжат обучение без трудоустройства]]+Таблица2[[#This Row],[призваны в армию, будут призваны в армию]]+Таблица2[[#This Row],[находятся в отпуске по уходу за ребенком, будут находиться в отпуске по уходу за ребенком]]+Таблица2[[#This Row],[Зарегистрированы в центрах занятости в качестве безработных (получают пособие по безработице) и не планируют трудоустраиваться]]+Таблица2[[#This Row],[Не планируют трудоустраиваться, в том числе по причинам получения иных социальных льгот ]]+Таблица2[[#This Row],[Иные причины нахождения под риском нетрудоустройства]]+Таблица2[[#This Row],[Тяжелое состояние здоровья, не позволяющее трудоустраиваться]]+Таблица2[[#This Row],[Находятся под следствием, отбывают наказание]]+Таблица2[[#This Row],[Переезд за пределы Российской Федерации]]+Таблица2[[#This Row],[Не могут трудоустраиваться в связи с уходом за больными родственниками, в связи с иными семейными обстоятельствами]], "+", "Не сходится сумма")</f>
        <v>+</v>
      </c>
      <c r="G300" s="4">
        <v>5</v>
      </c>
      <c r="H300" s="33" t="str">
        <f>IF(Таблица2[[#This Row],[Из них (из 3): трудоустроены по получаемой профессии, специальности]]&lt;=Таблица2[[#This Row],[Трудоустроены]], "+", "Не сход 3 и 4")</f>
        <v>+</v>
      </c>
      <c r="I300" s="33" t="str">
        <f>IF(Таблица2[[#This Row],[Из них (из 3): продолжат обучение]]&lt;=Таблица2[[#This Row],[Трудоустроены]], "+", "Несход 3 и 5")</f>
        <v>+</v>
      </c>
      <c r="J300" s="33" t="str">
        <f>IF(Таблица2[[#This Row],[Трудоустроены]]=Таблица2[[#This Row],[в отрасли образования]]+Таблица2[[#This Row],[в медицинской отрасли]]+Таблица2[[#This Row],[в отрасли сферы услуг, туризма]]+Таблица2[[#This Row],[в отрасли сферы торговли, организациях финансового сектора]]+Таблица2[[#This Row],[в отрасли правоохранительной сферы и управления]]+Таблица2[[#This Row],[в отрасли средств массовой информации]]+Таблица2[[#This Row],[на предприятия оборонно-промышленного комплекса]]+Таблица2[[#This Row],[машиностроения (кроме оборонно-промышленного комплекса)]]+Таблица2[[#This Row],[сельского хозяйства]]+Таблица2[[#This Row],[металлургии ]]+Таблица2[[#This Row],[железнодорожного транспорта]]+Таблица2[[#This Row],[легкой промышленности]]+Таблица2[[#This Row],[химической отрасли]]+Таблица2[[#This Row],[атомной отрасли (кроме оборонно-промышленного комплекса)]]+Таблица2[[#This Row],[фармацевтической отрасли]]+Таблица2[[#This Row],[отрасли информационных технологий]]+Таблица2[[#This Row],[радиоэлектроники (кроме оборонно-промышленного комплекса)]]+Таблица2[[#This Row],[топливно-энергетического комплекса (кроме оборонно-промышленного комплекса)]]+Таблица2[[#This Row],[транспортной отрасли]]+Таблица2[[#This Row],[горнодобывающей отрасли]]+Таблица2[[#This Row],[отрасли электротехнической промышленности (кроме оборонно-промышленного комплекса)]]+Таблица2[[#This Row],[лесной промышленности]]+Таблица2[[#This Row],[строительной отрасли]]+Таблица2[[#This Row],[отрасли электронной промышленности (кроме оборонно-промышленного комплекса)]]+Таблица2[[#This Row],[индустрии робототехники]]+Таблица2[[#This Row],[в отрасли искусства]]+Таблица2[[#This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 "+", "ОШИБКА")</f>
        <v>+</v>
      </c>
      <c r="K300" s="4">
        <v>5</v>
      </c>
      <c r="L300" s="4">
        <v>3</v>
      </c>
      <c r="M300" s="4">
        <v>5</v>
      </c>
      <c r="N300" s="4">
        <v>0</v>
      </c>
      <c r="O300" s="4">
        <v>0</v>
      </c>
      <c r="P300" s="4">
        <v>0</v>
      </c>
      <c r="Q300" s="4">
        <v>0</v>
      </c>
      <c r="R300" s="4">
        <v>0</v>
      </c>
      <c r="S300" s="4">
        <v>0</v>
      </c>
      <c r="T300" s="4">
        <v>0</v>
      </c>
      <c r="U300" s="4">
        <v>0</v>
      </c>
      <c r="V300" s="4">
        <v>0</v>
      </c>
      <c r="W300" s="4">
        <v>0</v>
      </c>
      <c r="X300" s="4">
        <v>0</v>
      </c>
      <c r="Y300" s="4">
        <v>0</v>
      </c>
      <c r="Z300" s="4">
        <v>0</v>
      </c>
      <c r="AA300" s="4">
        <v>0</v>
      </c>
      <c r="AB300" s="4">
        <v>0</v>
      </c>
      <c r="AC300" s="4">
        <v>0</v>
      </c>
      <c r="AD300" s="4">
        <v>0</v>
      </c>
      <c r="AE300" s="4">
        <v>0</v>
      </c>
      <c r="AF300" s="4">
        <v>0</v>
      </c>
      <c r="AG300" s="4">
        <v>0</v>
      </c>
      <c r="AH300" s="4">
        <v>0</v>
      </c>
      <c r="AI300" s="4">
        <v>0</v>
      </c>
      <c r="AJ300" s="4">
        <v>0</v>
      </c>
      <c r="AK300" s="4">
        <v>0</v>
      </c>
      <c r="AL300" s="4">
        <v>0</v>
      </c>
      <c r="AM300" s="4">
        <v>0</v>
      </c>
      <c r="AN300" s="4">
        <v>0</v>
      </c>
      <c r="AO300" s="12">
        <v>9</v>
      </c>
      <c r="AP300" s="33" t="str">
        <f>IF(Таблица2[[#This Row],[из них (из 34): трудоустраиваются по полученной профессии, специальности]]&lt;=Таблица2[[#This Row],[Будут трудоустроены]], "+", "Не сход 34 и 35")</f>
        <v>+</v>
      </c>
      <c r="AQ300" s="33" t="str">
        <f>IF(Таблица2[[#This Row],[из них (из 34) продолжат обучение
]]&lt;=Таблица2[[#This Row],[Будут трудоустроены]], "+", "Не сход 34 и 36")</f>
        <v>+</v>
      </c>
      <c r="AR300" s="33" t="str">
        <f>IF(Таблица2[[#This Row],[Будут трудоустроены]]=Таблица2[[#This Row],[в отрасли образования2]]+Таблица2[[#This Row],[в медицинской отрасли3]]+Таблица2[[#This Row],[в отрасли сферы услуг, туризма4]]+Таблица2[[#This Row],[в отрасли сферы торговли, организациях финансового сектора5]]+Таблица2[[#This Row],[в отрасли правоохранительной сферы и управления6]]+Таблица2[[#This Row],[на предприятия оборонно-промышленного комплекса8]]+Таблица2[[#This Row],[в отрасли средств массовой информации7]]+Таблица2[[#This Row],[машиностроения (кроме оборонно-промышленного комплекса)9]]+Таблица2[[#This Row],[сельского хозяйства10]]+Таблица2[[#This Row],[металлургии 11]]+Таблица2[[#This Row],[железнодорожного транспорта12]]+Таблица2[[#This Row],[легкой промышленности13]]+Таблица2[[#This Row],[химической отрасли14]]+Таблица2[[#This Row],[атомной отрасли (кроме оборонно-промышленного комплекса)15]]+Таблица2[[#This Row],[фармацевтической отрасли16]]+Таблица2[[#This Row],[отрасли информационных технологий17]]+Таблица2[[#This Row],[радиоэлектроники (кроме оборонно-промышленного комплекса)18]]+Таблица2[[#This Row],[топливно-энергетического комплекса (кроме оборонно-промышленного комплекса)19]]+Таблица2[[#This Row],[транспортной отрасли20]]+Таблица2[[#This Row],[горнодобывающей отрасли21]]+Таблица2[[#This Row],[отрасли электротехнической промышленности (кроме оборонно-промышленного комплекса)22]]+Таблица2[[#This Row],[лесной промышленности23]]+Таблица2[[#This Row],[строительной отрасли24]]+Таблица2[[#This Row],[отрасли электронной промышленности (кроме оборонно-промышленного комплекса)25]]+Таблица2[[#This Row],[индустрии робототехники26]]+Таблица2[[#This Row],[в отрасли искусства27]]+Таблица2[[#This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спорт28]], "+", "ОШИБКА")</f>
        <v>+</v>
      </c>
      <c r="AS300" s="4"/>
      <c r="AT300" s="4">
        <v>0</v>
      </c>
      <c r="AU300" s="4">
        <v>0</v>
      </c>
      <c r="AV300" s="4">
        <v>0</v>
      </c>
      <c r="AW300" s="4">
        <v>9</v>
      </c>
      <c r="AX300" s="4">
        <v>0</v>
      </c>
      <c r="AY300" s="4">
        <v>0</v>
      </c>
      <c r="AZ300" s="4">
        <v>0</v>
      </c>
      <c r="BA300" s="4">
        <v>0</v>
      </c>
      <c r="BB300" s="4">
        <v>0</v>
      </c>
      <c r="BC300" s="4">
        <v>0</v>
      </c>
      <c r="BD300" s="4">
        <v>0</v>
      </c>
      <c r="BE300" s="4">
        <v>0</v>
      </c>
      <c r="BF300" s="4">
        <v>0</v>
      </c>
      <c r="BG300" s="4">
        <v>0</v>
      </c>
      <c r="BH300" s="4">
        <v>0</v>
      </c>
      <c r="BI300" s="4">
        <v>0</v>
      </c>
      <c r="BJ300" s="4">
        <v>0</v>
      </c>
      <c r="BK300" s="4">
        <v>0</v>
      </c>
      <c r="BL300" s="4">
        <v>0</v>
      </c>
      <c r="BM300" s="4">
        <v>0</v>
      </c>
      <c r="BN300" s="4">
        <v>0</v>
      </c>
      <c r="BO300" s="4">
        <v>0</v>
      </c>
      <c r="BP300" s="4">
        <v>0</v>
      </c>
      <c r="BQ300" s="4">
        <v>0</v>
      </c>
      <c r="BR300" s="4">
        <v>0</v>
      </c>
      <c r="BS300" s="4">
        <v>0</v>
      </c>
      <c r="BT300" s="4">
        <v>0</v>
      </c>
      <c r="BU300" s="4">
        <v>0</v>
      </c>
      <c r="BV300" s="4">
        <v>0</v>
      </c>
      <c r="BW300" s="4">
        <v>3</v>
      </c>
      <c r="BX300" s="4">
        <v>0</v>
      </c>
      <c r="BY300" s="4">
        <v>2</v>
      </c>
      <c r="BZ300" s="4">
        <v>0</v>
      </c>
      <c r="CA300" s="4">
        <v>0</v>
      </c>
      <c r="CB300" s="4">
        <v>0</v>
      </c>
      <c r="CC300" s="4">
        <v>0</v>
      </c>
      <c r="CD300" s="4">
        <v>0</v>
      </c>
      <c r="CE300" s="4">
        <v>0</v>
      </c>
      <c r="CF300" s="4">
        <v>0</v>
      </c>
      <c r="CG300" s="4">
        <v>0</v>
      </c>
      <c r="CH300" s="5">
        <v>0</v>
      </c>
      <c r="CI300" s="6">
        <v>0</v>
      </c>
    </row>
    <row r="301" spans="1:87" ht="37.5" hidden="1">
      <c r="A301" s="65" t="s">
        <v>295</v>
      </c>
      <c r="B301" s="3" t="s">
        <v>70</v>
      </c>
      <c r="C301" s="64">
        <v>22</v>
      </c>
      <c r="D301" s="64">
        <v>0</v>
      </c>
      <c r="E301" s="4">
        <v>22</v>
      </c>
      <c r="F301" s="33" t="str">
        <f>IF(Таблица2[[#This Row],[Выпуск 2024 г.]]=Таблица2[[#This Row],[Трудоустроены]]+Таблица2[[#This Row],[индивидуальные предприниматели или самозанятые]]+Таблица2[[#This Row],[Будут трудоустроены]]+Таблица2[[#This Row],[индивидуальные предприниматели или самозанятые29]]+Таблица2[[#This Row],[продолжат обучение без трудоустройства]]+Таблица2[[#This Row],[призваны в армию, будут призваны в армию]]+Таблица2[[#This Row],[находятся в отпуске по уходу за ребенком, будут находиться в отпуске по уходу за ребенком]]+Таблица2[[#This Row],[Зарегистрированы в центрах занятости в качестве безработных (получают пособие по безработице) и не планируют трудоустраиваться]]+Таблица2[[#This Row],[Не планируют трудоустраиваться, в том числе по причинам получения иных социальных льгот ]]+Таблица2[[#This Row],[Иные причины нахождения под риском нетрудоустройства]]+Таблица2[[#This Row],[Тяжелое состояние здоровья, не позволяющее трудоустраиваться]]+Таблица2[[#This Row],[Находятся под следствием, отбывают наказание]]+Таблица2[[#This Row],[Переезд за пределы Российской Федерации]]+Таблица2[[#This Row],[Не могут трудоустраиваться в связи с уходом за больными родственниками, в связи с иными семейными обстоятельствами]], "+", "Не сходится сумма")</f>
        <v>+</v>
      </c>
      <c r="G301" s="4">
        <v>8</v>
      </c>
      <c r="H301" s="33" t="str">
        <f>IF(Таблица2[[#This Row],[Из них (из 3): трудоустроены по получаемой профессии, специальности]]&lt;=Таблица2[[#This Row],[Трудоустроены]], "+", "Не сход 3 и 4")</f>
        <v>+</v>
      </c>
      <c r="I301" s="33" t="str">
        <f>IF(Таблица2[[#This Row],[Из них (из 3): продолжат обучение]]&lt;=Таблица2[[#This Row],[Трудоустроены]], "+", "Несход 3 и 5")</f>
        <v>+</v>
      </c>
      <c r="J301" s="33" t="str">
        <f>IF(Таблица2[[#This Row],[Трудоустроены]]=Таблица2[[#This Row],[в отрасли образования]]+Таблица2[[#This Row],[в медицинской отрасли]]+Таблица2[[#This Row],[в отрасли сферы услуг, туризма]]+Таблица2[[#This Row],[в отрасли сферы торговли, организациях финансового сектора]]+Таблица2[[#This Row],[в отрасли правоохранительной сферы и управления]]+Таблица2[[#This Row],[в отрасли средств массовой информации]]+Таблица2[[#This Row],[на предприятия оборонно-промышленного комплекса]]+Таблица2[[#This Row],[машиностроения (кроме оборонно-промышленного комплекса)]]+Таблица2[[#This Row],[сельского хозяйства]]+Таблица2[[#This Row],[металлургии ]]+Таблица2[[#This Row],[железнодорожного транспорта]]+Таблица2[[#This Row],[легкой промышленности]]+Таблица2[[#This Row],[химической отрасли]]+Таблица2[[#This Row],[атомной отрасли (кроме оборонно-промышленного комплекса)]]+Таблица2[[#This Row],[фармацевтической отрасли]]+Таблица2[[#This Row],[отрасли информационных технологий]]+Таблица2[[#This Row],[радиоэлектроники (кроме оборонно-промышленного комплекса)]]+Таблица2[[#This Row],[топливно-энергетического комплекса (кроме оборонно-промышленного комплекса)]]+Таблица2[[#This Row],[транспортной отрасли]]+Таблица2[[#This Row],[горнодобывающей отрасли]]+Таблица2[[#This Row],[отрасли электротехнической промышленности (кроме оборонно-промышленного комплекса)]]+Таблица2[[#This Row],[лесной промышленности]]+Таблица2[[#This Row],[строительной отрасли]]+Таблица2[[#This Row],[отрасли электронной промышленности (кроме оборонно-промышленного комплекса)]]+Таблица2[[#This Row],[индустрии робототехники]]+Таблица2[[#This Row],[в отрасли искусства]]+Таблица2[[#This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 "+", "ОШИБКА")</f>
        <v>+</v>
      </c>
      <c r="K301" s="4">
        <v>2</v>
      </c>
      <c r="L301" s="4">
        <v>5</v>
      </c>
      <c r="M301" s="4">
        <v>8</v>
      </c>
      <c r="N301" s="4">
        <v>0</v>
      </c>
      <c r="O301" s="4">
        <v>0</v>
      </c>
      <c r="P301" s="4">
        <v>0</v>
      </c>
      <c r="Q301" s="4">
        <v>0</v>
      </c>
      <c r="R301" s="4">
        <v>0</v>
      </c>
      <c r="S301" s="4">
        <v>0</v>
      </c>
      <c r="T301" s="4">
        <v>0</v>
      </c>
      <c r="U301" s="4">
        <v>0</v>
      </c>
      <c r="V301" s="4">
        <v>0</v>
      </c>
      <c r="W301" s="4">
        <v>0</v>
      </c>
      <c r="X301" s="4">
        <v>0</v>
      </c>
      <c r="Y301" s="4">
        <v>0</v>
      </c>
      <c r="Z301" s="4">
        <v>0</v>
      </c>
      <c r="AA301" s="4">
        <v>0</v>
      </c>
      <c r="AB301" s="4">
        <v>0</v>
      </c>
      <c r="AC301" s="4">
        <v>0</v>
      </c>
      <c r="AD301" s="4">
        <v>0</v>
      </c>
      <c r="AE301" s="4">
        <v>0</v>
      </c>
      <c r="AF301" s="4">
        <v>0</v>
      </c>
      <c r="AG301" s="4">
        <v>0</v>
      </c>
      <c r="AH301" s="4">
        <v>0</v>
      </c>
      <c r="AI301" s="4">
        <v>0</v>
      </c>
      <c r="AJ301" s="4">
        <v>0</v>
      </c>
      <c r="AK301" s="4">
        <v>0</v>
      </c>
      <c r="AL301" s="4">
        <v>0</v>
      </c>
      <c r="AM301" s="4">
        <v>0</v>
      </c>
      <c r="AN301" s="4">
        <v>1</v>
      </c>
      <c r="AO301" s="12">
        <v>0</v>
      </c>
      <c r="AP301" s="33" t="str">
        <f>IF(Таблица2[[#This Row],[из них (из 34): трудоустраиваются по полученной профессии, специальности]]&lt;=Таблица2[[#This Row],[Будут трудоустроены]], "+", "Не сход 34 и 35")</f>
        <v>+</v>
      </c>
      <c r="AQ301" s="33" t="str">
        <f>IF(Таблица2[[#This Row],[из них (из 34) продолжат обучение
]]&lt;=Таблица2[[#This Row],[Будут трудоустроены]], "+", "Не сход 34 и 36")</f>
        <v>+</v>
      </c>
      <c r="AR301" s="33" t="str">
        <f>IF(Таблица2[[#This Row],[Будут трудоустроены]]=Таблица2[[#This Row],[в отрасли образования2]]+Таблица2[[#This Row],[в медицинской отрасли3]]+Таблица2[[#This Row],[в отрасли сферы услуг, туризма4]]+Таблица2[[#This Row],[в отрасли сферы торговли, организациях финансового сектора5]]+Таблица2[[#This Row],[в отрасли правоохранительной сферы и управления6]]+Таблица2[[#This Row],[на предприятия оборонно-промышленного комплекса8]]+Таблица2[[#This Row],[в отрасли средств массовой информации7]]+Таблица2[[#This Row],[машиностроения (кроме оборонно-промышленного комплекса)9]]+Таблица2[[#This Row],[сельского хозяйства10]]+Таблица2[[#This Row],[металлургии 11]]+Таблица2[[#This Row],[железнодорожного транспорта12]]+Таблица2[[#This Row],[легкой промышленности13]]+Таблица2[[#This Row],[химической отрасли14]]+Таблица2[[#This Row],[атомной отрасли (кроме оборонно-промышленного комплекса)15]]+Таблица2[[#This Row],[фармацевтической отрасли16]]+Таблица2[[#This Row],[отрасли информационных технологий17]]+Таблица2[[#This Row],[радиоэлектроники (кроме оборонно-промышленного комплекса)18]]+Таблица2[[#This Row],[топливно-энергетического комплекса (кроме оборонно-промышленного комплекса)19]]+Таблица2[[#This Row],[транспортной отрасли20]]+Таблица2[[#This Row],[горнодобывающей отрасли21]]+Таблица2[[#This Row],[отрасли электротехнической промышленности (кроме оборонно-промышленного комплекса)22]]+Таблица2[[#This Row],[лесной промышленности23]]+Таблица2[[#This Row],[строительной отрасли24]]+Таблица2[[#This Row],[отрасли электронной промышленности (кроме оборонно-промышленного комплекса)25]]+Таблица2[[#This Row],[индустрии робототехники26]]+Таблица2[[#This Row],[в отрасли искусства27]]+Таблица2[[#This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спорт28]], "+", "ОШИБКА")</f>
        <v>+</v>
      </c>
      <c r="AS301" s="4">
        <v>0</v>
      </c>
      <c r="AT301" s="4">
        <v>0</v>
      </c>
      <c r="AU301" s="4">
        <v>0</v>
      </c>
      <c r="AV301" s="4">
        <v>0</v>
      </c>
      <c r="AW301" s="4">
        <v>0</v>
      </c>
      <c r="AX301" s="4">
        <v>0</v>
      </c>
      <c r="AY301" s="4">
        <v>0</v>
      </c>
      <c r="AZ301" s="4">
        <v>0</v>
      </c>
      <c r="BA301" s="4">
        <v>0</v>
      </c>
      <c r="BB301" s="4">
        <v>0</v>
      </c>
      <c r="BC301" s="4">
        <v>0</v>
      </c>
      <c r="BD301" s="4">
        <v>0</v>
      </c>
      <c r="BE301" s="4">
        <v>0</v>
      </c>
      <c r="BF301" s="4">
        <v>0</v>
      </c>
      <c r="BG301" s="4">
        <v>0</v>
      </c>
      <c r="BH301" s="4">
        <v>0</v>
      </c>
      <c r="BI301" s="4">
        <v>0</v>
      </c>
      <c r="BJ301" s="4">
        <v>0</v>
      </c>
      <c r="BK301" s="4">
        <v>0</v>
      </c>
      <c r="BL301" s="4">
        <v>0</v>
      </c>
      <c r="BM301" s="4">
        <v>0</v>
      </c>
      <c r="BN301" s="4">
        <v>0</v>
      </c>
      <c r="BO301" s="4">
        <v>0</v>
      </c>
      <c r="BP301" s="4">
        <v>0</v>
      </c>
      <c r="BQ301" s="4">
        <v>0</v>
      </c>
      <c r="BR301" s="4">
        <v>0</v>
      </c>
      <c r="BS301" s="4">
        <v>0</v>
      </c>
      <c r="BT301" s="4">
        <v>0</v>
      </c>
      <c r="BU301" s="4">
        <v>0</v>
      </c>
      <c r="BV301" s="4">
        <v>0</v>
      </c>
      <c r="BW301" s="4">
        <v>4</v>
      </c>
      <c r="BX301" s="4">
        <v>9</v>
      </c>
      <c r="BY301" s="4">
        <v>0</v>
      </c>
      <c r="BZ301" s="4">
        <v>0</v>
      </c>
      <c r="CA301" s="4">
        <v>0</v>
      </c>
      <c r="CB301" s="4">
        <v>0</v>
      </c>
      <c r="CC301" s="4">
        <v>0</v>
      </c>
      <c r="CD301" s="4">
        <v>0</v>
      </c>
      <c r="CE301" s="4">
        <v>0</v>
      </c>
      <c r="CF301" s="4">
        <v>0</v>
      </c>
      <c r="CG301" s="4">
        <v>0</v>
      </c>
      <c r="CH301" s="5">
        <v>0</v>
      </c>
      <c r="CI301" s="6">
        <v>0</v>
      </c>
    </row>
    <row r="302" spans="1:87" ht="18.75" hidden="1">
      <c r="A302" s="65" t="s">
        <v>296</v>
      </c>
      <c r="B302" s="3" t="s">
        <v>189</v>
      </c>
      <c r="C302" s="64">
        <v>23</v>
      </c>
      <c r="D302" s="64">
        <v>0</v>
      </c>
      <c r="E302" s="4">
        <v>23</v>
      </c>
      <c r="F302" s="33" t="str">
        <f>IF(Таблица2[[#This Row],[Выпуск 2024 г.]]=Таблица2[[#This Row],[Трудоустроены]]+Таблица2[[#This Row],[индивидуальные предприниматели или самозанятые]]+Таблица2[[#This Row],[Будут трудоустроены]]+Таблица2[[#This Row],[индивидуальные предприниматели или самозанятые29]]+Таблица2[[#This Row],[продолжат обучение без трудоустройства]]+Таблица2[[#This Row],[призваны в армию, будут призваны в армию]]+Таблица2[[#This Row],[находятся в отпуске по уходу за ребенком, будут находиться в отпуске по уходу за ребенком]]+Таблица2[[#This Row],[Зарегистрированы в центрах занятости в качестве безработных (получают пособие по безработице) и не планируют трудоустраиваться]]+Таблица2[[#This Row],[Не планируют трудоустраиваться, в том числе по причинам получения иных социальных льгот ]]+Таблица2[[#This Row],[Иные причины нахождения под риском нетрудоустройства]]+Таблица2[[#This Row],[Тяжелое состояние здоровья, не позволяющее трудоустраиваться]]+Таблица2[[#This Row],[Находятся под следствием, отбывают наказание]]+Таблица2[[#This Row],[Переезд за пределы Российской Федерации]]+Таблица2[[#This Row],[Не могут трудоустраиваться в связи с уходом за больными родственниками, в связи с иными семейными обстоятельствами]], "+", "Не сходится сумма")</f>
        <v>+</v>
      </c>
      <c r="G302" s="4">
        <v>0</v>
      </c>
      <c r="H302" s="33" t="str">
        <f>IF(Таблица2[[#This Row],[Из них (из 3): трудоустроены по получаемой профессии, специальности]]&lt;=Таблица2[[#This Row],[Трудоустроены]], "+", "Не сход 3 и 4")</f>
        <v>+</v>
      </c>
      <c r="I302" s="33" t="str">
        <f>IF(Таблица2[[#This Row],[Из них (из 3): продолжат обучение]]&lt;=Таблица2[[#This Row],[Трудоустроены]], "+", "Несход 3 и 5")</f>
        <v>+</v>
      </c>
      <c r="J302" s="33" t="str">
        <f>IF(Таблица2[[#This Row],[Трудоустроены]]=Таблица2[[#This Row],[в отрасли образования]]+Таблица2[[#This Row],[в медицинской отрасли]]+Таблица2[[#This Row],[в отрасли сферы услуг, туризма]]+Таблица2[[#This Row],[в отрасли сферы торговли, организациях финансового сектора]]+Таблица2[[#This Row],[в отрасли правоохранительной сферы и управления]]+Таблица2[[#This Row],[в отрасли средств массовой информации]]+Таблица2[[#This Row],[на предприятия оборонно-промышленного комплекса]]+Таблица2[[#This Row],[машиностроения (кроме оборонно-промышленного комплекса)]]+Таблица2[[#This Row],[сельского хозяйства]]+Таблица2[[#This Row],[металлургии ]]+Таблица2[[#This Row],[железнодорожного транспорта]]+Таблица2[[#This Row],[легкой промышленности]]+Таблица2[[#This Row],[химической отрасли]]+Таблица2[[#This Row],[атомной отрасли (кроме оборонно-промышленного комплекса)]]+Таблица2[[#This Row],[фармацевтической отрасли]]+Таблица2[[#This Row],[отрасли информационных технологий]]+Таблица2[[#This Row],[радиоэлектроники (кроме оборонно-промышленного комплекса)]]+Таблица2[[#This Row],[топливно-энергетического комплекса (кроме оборонно-промышленного комплекса)]]+Таблица2[[#This Row],[транспортной отрасли]]+Таблица2[[#This Row],[горнодобывающей отрасли]]+Таблица2[[#This Row],[отрасли электротехнической промышленности (кроме оборонно-промышленного комплекса)]]+Таблица2[[#This Row],[лесной промышленности]]+Таблица2[[#This Row],[строительной отрасли]]+Таблица2[[#This Row],[отрасли электронной промышленности (кроме оборонно-промышленного комплекса)]]+Таблица2[[#This Row],[индустрии робототехники]]+Таблица2[[#This Row],[в отрасли искусства]]+Таблица2[[#This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 "+", "ОШИБКА")</f>
        <v>+</v>
      </c>
      <c r="K302" s="4">
        <v>0</v>
      </c>
      <c r="L302" s="4">
        <v>0</v>
      </c>
      <c r="M302" s="4">
        <v>0</v>
      </c>
      <c r="N302" s="4">
        <v>0</v>
      </c>
      <c r="O302" s="4">
        <v>0</v>
      </c>
      <c r="P302" s="4">
        <v>0</v>
      </c>
      <c r="Q302" s="4">
        <v>0</v>
      </c>
      <c r="R302" s="4">
        <v>0</v>
      </c>
      <c r="S302" s="4">
        <v>0</v>
      </c>
      <c r="T302" s="4">
        <v>0</v>
      </c>
      <c r="U302" s="4">
        <v>0</v>
      </c>
      <c r="V302" s="4">
        <v>0</v>
      </c>
      <c r="W302" s="4">
        <v>0</v>
      </c>
      <c r="X302" s="4">
        <v>0</v>
      </c>
      <c r="Y302" s="4">
        <v>0</v>
      </c>
      <c r="Z302" s="4">
        <v>0</v>
      </c>
      <c r="AA302" s="4">
        <v>0</v>
      </c>
      <c r="AB302" s="4">
        <v>0</v>
      </c>
      <c r="AC302" s="4">
        <v>0</v>
      </c>
      <c r="AD302" s="4">
        <v>0</v>
      </c>
      <c r="AE302" s="4">
        <v>0</v>
      </c>
      <c r="AF302" s="4">
        <v>0</v>
      </c>
      <c r="AG302" s="4">
        <v>0</v>
      </c>
      <c r="AH302" s="4">
        <v>0</v>
      </c>
      <c r="AI302" s="4">
        <v>0</v>
      </c>
      <c r="AJ302" s="4">
        <v>0</v>
      </c>
      <c r="AK302" s="4">
        <v>0</v>
      </c>
      <c r="AL302" s="4">
        <v>0</v>
      </c>
      <c r="AM302" s="4">
        <v>0</v>
      </c>
      <c r="AN302" s="4">
        <v>0</v>
      </c>
      <c r="AO302" s="12">
        <v>1</v>
      </c>
      <c r="AP302" s="33" t="str">
        <f>IF(Таблица2[[#This Row],[из них (из 34): трудоустраиваются по полученной профессии, специальности]]&lt;=Таблица2[[#This Row],[Будут трудоустроены]], "+", "Не сход 34 и 35")</f>
        <v>+</v>
      </c>
      <c r="AQ302" s="33" t="str">
        <f>IF(Таблица2[[#This Row],[из них (из 34) продолжат обучение
]]&lt;=Таблица2[[#This Row],[Будут трудоустроены]], "+", "Не сход 34 и 36")</f>
        <v>+</v>
      </c>
      <c r="AR302" s="33" t="str">
        <f>IF(Таблица2[[#This Row],[Будут трудоустроены]]=Таблица2[[#This Row],[в отрасли образования2]]+Таблица2[[#This Row],[в медицинской отрасли3]]+Таблица2[[#This Row],[в отрасли сферы услуг, туризма4]]+Таблица2[[#This Row],[в отрасли сферы торговли, организациях финансового сектора5]]+Таблица2[[#This Row],[в отрасли правоохранительной сферы и управления6]]+Таблица2[[#This Row],[на предприятия оборонно-промышленного комплекса8]]+Таблица2[[#This Row],[в отрасли средств массовой информации7]]+Таблица2[[#This Row],[машиностроения (кроме оборонно-промышленного комплекса)9]]+Таблица2[[#This Row],[сельского хозяйства10]]+Таблица2[[#This Row],[металлургии 11]]+Таблица2[[#This Row],[железнодорожного транспорта12]]+Таблица2[[#This Row],[легкой промышленности13]]+Таблица2[[#This Row],[химической отрасли14]]+Таблица2[[#This Row],[атомной отрасли (кроме оборонно-промышленного комплекса)15]]+Таблица2[[#This Row],[фармацевтической отрасли16]]+Таблица2[[#This Row],[отрасли информационных технологий17]]+Таблица2[[#This Row],[радиоэлектроники (кроме оборонно-промышленного комплекса)18]]+Таблица2[[#This Row],[топливно-энергетического комплекса (кроме оборонно-промышленного комплекса)19]]+Таблица2[[#This Row],[транспортной отрасли20]]+Таблица2[[#This Row],[горнодобывающей отрасли21]]+Таблица2[[#This Row],[отрасли электротехнической промышленности (кроме оборонно-промышленного комплекса)22]]+Таблица2[[#This Row],[лесной промышленности23]]+Таблица2[[#This Row],[строительной отрасли24]]+Таблица2[[#This Row],[отрасли электронной промышленности (кроме оборонно-промышленного комплекса)25]]+Таблица2[[#This Row],[индустрии робототехники26]]+Таблица2[[#This Row],[в отрасли искусства27]]+Таблица2[[#This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спорт28]], "+", "ОШИБКА")</f>
        <v>+</v>
      </c>
      <c r="AS302" s="4">
        <v>1</v>
      </c>
      <c r="AT302" s="4">
        <v>0</v>
      </c>
      <c r="AU302" s="4">
        <v>0</v>
      </c>
      <c r="AV302" s="4">
        <v>0</v>
      </c>
      <c r="AW302" s="4">
        <v>0</v>
      </c>
      <c r="AX302" s="4">
        <v>0</v>
      </c>
      <c r="AY302" s="4">
        <v>0</v>
      </c>
      <c r="AZ302" s="4">
        <v>0</v>
      </c>
      <c r="BA302" s="4">
        <v>0</v>
      </c>
      <c r="BB302" s="4">
        <v>0</v>
      </c>
      <c r="BC302" s="4">
        <v>0</v>
      </c>
      <c r="BD302" s="4">
        <v>0</v>
      </c>
      <c r="BE302" s="4">
        <v>0</v>
      </c>
      <c r="BF302" s="4">
        <v>0</v>
      </c>
      <c r="BG302" s="4">
        <v>0</v>
      </c>
      <c r="BH302" s="4">
        <v>0</v>
      </c>
      <c r="BI302" s="4">
        <v>0</v>
      </c>
      <c r="BJ302" s="4">
        <v>0</v>
      </c>
      <c r="BK302" s="4">
        <v>0</v>
      </c>
      <c r="BL302" s="4">
        <v>0</v>
      </c>
      <c r="BM302" s="4">
        <v>0</v>
      </c>
      <c r="BN302" s="4">
        <v>0</v>
      </c>
      <c r="BO302" s="4">
        <v>0</v>
      </c>
      <c r="BP302" s="4">
        <v>0</v>
      </c>
      <c r="BQ302" s="4">
        <v>1</v>
      </c>
      <c r="BR302" s="4">
        <v>0</v>
      </c>
      <c r="BS302" s="4">
        <v>0</v>
      </c>
      <c r="BT302" s="4">
        <v>0</v>
      </c>
      <c r="BU302" s="4">
        <v>0</v>
      </c>
      <c r="BV302" s="4">
        <v>0</v>
      </c>
      <c r="BW302" s="4">
        <v>1</v>
      </c>
      <c r="BX302" s="4">
        <v>20</v>
      </c>
      <c r="BY302" s="4">
        <v>0</v>
      </c>
      <c r="BZ302" s="4">
        <v>0</v>
      </c>
      <c r="CA302" s="4">
        <v>0</v>
      </c>
      <c r="CB302" s="4">
        <v>0</v>
      </c>
      <c r="CC302" s="4">
        <v>0</v>
      </c>
      <c r="CD302" s="4">
        <v>0</v>
      </c>
      <c r="CE302" s="4">
        <v>0</v>
      </c>
      <c r="CF302" s="4">
        <v>0</v>
      </c>
      <c r="CG302" s="4">
        <v>1</v>
      </c>
      <c r="CH302" s="5">
        <v>0</v>
      </c>
      <c r="CI302" s="6" t="s">
        <v>297</v>
      </c>
    </row>
    <row r="303" spans="1:87" ht="37.5" hidden="1">
      <c r="A303" s="65" t="s">
        <v>296</v>
      </c>
      <c r="B303" s="3" t="s">
        <v>2</v>
      </c>
      <c r="C303" s="64">
        <v>18</v>
      </c>
      <c r="D303" s="64">
        <v>0</v>
      </c>
      <c r="E303" s="4">
        <v>18</v>
      </c>
      <c r="F303" s="33" t="str">
        <f>IF(Таблица2[[#This Row],[Выпуск 2024 г.]]=Таблица2[[#This Row],[Трудоустроены]]+Таблица2[[#This Row],[индивидуальные предприниматели или самозанятые]]+Таблица2[[#This Row],[Будут трудоустроены]]+Таблица2[[#This Row],[индивидуальные предприниматели или самозанятые29]]+Таблица2[[#This Row],[продолжат обучение без трудоустройства]]+Таблица2[[#This Row],[призваны в армию, будут призваны в армию]]+Таблица2[[#This Row],[находятся в отпуске по уходу за ребенком, будут находиться в отпуске по уходу за ребенком]]+Таблица2[[#This Row],[Зарегистрированы в центрах занятости в качестве безработных (получают пособие по безработице) и не планируют трудоустраиваться]]+Таблица2[[#This Row],[Не планируют трудоустраиваться, в том числе по причинам получения иных социальных льгот ]]+Таблица2[[#This Row],[Иные причины нахождения под риском нетрудоустройства]]+Таблица2[[#This Row],[Тяжелое состояние здоровья, не позволяющее трудоустраиваться]]+Таблица2[[#This Row],[Находятся под следствием, отбывают наказание]]+Таблица2[[#This Row],[Переезд за пределы Российской Федерации]]+Таблица2[[#This Row],[Не могут трудоустраиваться в связи с уходом за больными родственниками, в связи с иными семейными обстоятельствами]], "+", "Не сходится сумма")</f>
        <v>+</v>
      </c>
      <c r="G303" s="4">
        <v>0</v>
      </c>
      <c r="H303" s="33" t="str">
        <f>IF(Таблица2[[#This Row],[Из них (из 3): трудоустроены по получаемой профессии, специальности]]&lt;=Таблица2[[#This Row],[Трудоустроены]], "+", "Не сход 3 и 4")</f>
        <v>+</v>
      </c>
      <c r="I303" s="33" t="str">
        <f>IF(Таблица2[[#This Row],[Из них (из 3): продолжат обучение]]&lt;=Таблица2[[#This Row],[Трудоустроены]], "+", "Несход 3 и 5")</f>
        <v>+</v>
      </c>
      <c r="J303" s="33" t="str">
        <f>IF(Таблица2[[#This Row],[Трудоустроены]]=Таблица2[[#This Row],[в отрасли образования]]+Таблица2[[#This Row],[в медицинской отрасли]]+Таблица2[[#This Row],[в отрасли сферы услуг, туризма]]+Таблица2[[#This Row],[в отрасли сферы торговли, организациях финансового сектора]]+Таблица2[[#This Row],[в отрасли правоохранительной сферы и управления]]+Таблица2[[#This Row],[в отрасли средств массовой информации]]+Таблица2[[#This Row],[на предприятия оборонно-промышленного комплекса]]+Таблица2[[#This Row],[машиностроения (кроме оборонно-промышленного комплекса)]]+Таблица2[[#This Row],[сельского хозяйства]]+Таблица2[[#This Row],[металлургии ]]+Таблица2[[#This Row],[железнодорожного транспорта]]+Таблица2[[#This Row],[легкой промышленности]]+Таблица2[[#This Row],[химической отрасли]]+Таблица2[[#This Row],[атомной отрасли (кроме оборонно-промышленного комплекса)]]+Таблица2[[#This Row],[фармацевтической отрасли]]+Таблица2[[#This Row],[отрасли информационных технологий]]+Таблица2[[#This Row],[радиоэлектроники (кроме оборонно-промышленного комплекса)]]+Таблица2[[#This Row],[топливно-энергетического комплекса (кроме оборонно-промышленного комплекса)]]+Таблица2[[#This Row],[транспортной отрасли]]+Таблица2[[#This Row],[горнодобывающей отрасли]]+Таблица2[[#This Row],[отрасли электротехнической промышленности (кроме оборонно-промышленного комплекса)]]+Таблица2[[#This Row],[лесной промышленности]]+Таблица2[[#This Row],[строительной отрасли]]+Таблица2[[#This Row],[отрасли электронной промышленности (кроме оборонно-промышленного комплекса)]]+Таблица2[[#This Row],[индустрии робототехники]]+Таблица2[[#This Row],[в отрасли искусства]]+Таблица2[[#This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 "+", "ОШИБКА")</f>
        <v>+</v>
      </c>
      <c r="K303" s="4">
        <v>0</v>
      </c>
      <c r="L303" s="4">
        <v>0</v>
      </c>
      <c r="M303" s="4">
        <v>0</v>
      </c>
      <c r="N303" s="4">
        <v>0</v>
      </c>
      <c r="O303" s="4">
        <v>0</v>
      </c>
      <c r="P303" s="4">
        <v>0</v>
      </c>
      <c r="Q303" s="4">
        <v>0</v>
      </c>
      <c r="R303" s="4">
        <v>0</v>
      </c>
      <c r="S303" s="4">
        <v>0</v>
      </c>
      <c r="T303" s="4">
        <v>0</v>
      </c>
      <c r="U303" s="4">
        <v>0</v>
      </c>
      <c r="V303" s="4">
        <v>0</v>
      </c>
      <c r="W303" s="4">
        <v>0</v>
      </c>
      <c r="X303" s="4">
        <v>0</v>
      </c>
      <c r="Y303" s="4">
        <v>0</v>
      </c>
      <c r="Z303" s="4">
        <v>0</v>
      </c>
      <c r="AA303" s="4">
        <v>0</v>
      </c>
      <c r="AB303" s="4">
        <v>0</v>
      </c>
      <c r="AC303" s="4">
        <v>0</v>
      </c>
      <c r="AD303" s="4">
        <v>0</v>
      </c>
      <c r="AE303" s="4">
        <v>0</v>
      </c>
      <c r="AF303" s="4">
        <v>0</v>
      </c>
      <c r="AG303" s="4">
        <v>0</v>
      </c>
      <c r="AH303" s="4">
        <v>0</v>
      </c>
      <c r="AI303" s="4">
        <v>0</v>
      </c>
      <c r="AJ303" s="4">
        <v>0</v>
      </c>
      <c r="AK303" s="4">
        <v>0</v>
      </c>
      <c r="AL303" s="4">
        <v>0</v>
      </c>
      <c r="AM303" s="4">
        <v>0</v>
      </c>
      <c r="AN303" s="4">
        <v>0</v>
      </c>
      <c r="AO303" s="12">
        <v>11</v>
      </c>
      <c r="AP303" s="33" t="str">
        <f>IF(Таблица2[[#This Row],[из них (из 34): трудоустраиваются по полученной профессии, специальности]]&lt;=Таблица2[[#This Row],[Будут трудоустроены]], "+", "Не сход 34 и 35")</f>
        <v>+</v>
      </c>
      <c r="AQ303" s="33" t="str">
        <f>IF(Таблица2[[#This Row],[из них (из 34) продолжат обучение
]]&lt;=Таблица2[[#This Row],[Будут трудоустроены]], "+", "Не сход 34 и 36")</f>
        <v>+</v>
      </c>
      <c r="AR303" s="33" t="str">
        <f>IF(Таблица2[[#This Row],[Будут трудоустроены]]=Таблица2[[#This Row],[в отрасли образования2]]+Таблица2[[#This Row],[в медицинской отрасли3]]+Таблица2[[#This Row],[в отрасли сферы услуг, туризма4]]+Таблица2[[#This Row],[в отрасли сферы торговли, организациях финансового сектора5]]+Таблица2[[#This Row],[в отрасли правоохранительной сферы и управления6]]+Таблица2[[#This Row],[на предприятия оборонно-промышленного комплекса8]]+Таблица2[[#This Row],[в отрасли средств массовой информации7]]+Таблица2[[#This Row],[машиностроения (кроме оборонно-промышленного комплекса)9]]+Таблица2[[#This Row],[сельского хозяйства10]]+Таблица2[[#This Row],[металлургии 11]]+Таблица2[[#This Row],[железнодорожного транспорта12]]+Таблица2[[#This Row],[легкой промышленности13]]+Таблица2[[#This Row],[химической отрасли14]]+Таблица2[[#This Row],[атомной отрасли (кроме оборонно-промышленного комплекса)15]]+Таблица2[[#This Row],[фармацевтической отрасли16]]+Таблица2[[#This Row],[отрасли информационных технологий17]]+Таблица2[[#This Row],[радиоэлектроники (кроме оборонно-промышленного комплекса)18]]+Таблица2[[#This Row],[топливно-энергетического комплекса (кроме оборонно-промышленного комплекса)19]]+Таблица2[[#This Row],[транспортной отрасли20]]+Таблица2[[#This Row],[горнодобывающей отрасли21]]+Таблица2[[#This Row],[отрасли электротехнической промышленности (кроме оборонно-промышленного комплекса)22]]+Таблица2[[#This Row],[лесной промышленности23]]+Таблица2[[#This Row],[строительной отрасли24]]+Таблица2[[#This Row],[отрасли электронной промышленности (кроме оборонно-промышленного комплекса)25]]+Таблица2[[#This Row],[индустрии робототехники26]]+Таблица2[[#This Row],[в отрасли искусства27]]+Таблица2[[#This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спорт28]], "+", "ОШИБКА")</f>
        <v>+</v>
      </c>
      <c r="AS303" s="4">
        <v>6</v>
      </c>
      <c r="AT303" s="4">
        <v>0</v>
      </c>
      <c r="AU303" s="4">
        <v>1</v>
      </c>
      <c r="AV303" s="4">
        <v>0</v>
      </c>
      <c r="AW303" s="4">
        <v>1</v>
      </c>
      <c r="AX303" s="4">
        <v>5</v>
      </c>
      <c r="AY303" s="4">
        <v>0</v>
      </c>
      <c r="AZ303" s="4">
        <v>0</v>
      </c>
      <c r="BA303" s="4">
        <v>0</v>
      </c>
      <c r="BB303" s="4">
        <v>0</v>
      </c>
      <c r="BC303" s="4">
        <v>0</v>
      </c>
      <c r="BD303" s="4">
        <v>1</v>
      </c>
      <c r="BE303" s="4">
        <v>0</v>
      </c>
      <c r="BF303" s="4">
        <v>0</v>
      </c>
      <c r="BG303" s="4">
        <v>0</v>
      </c>
      <c r="BH303" s="4">
        <v>0</v>
      </c>
      <c r="BI303" s="4">
        <v>0</v>
      </c>
      <c r="BJ303" s="4">
        <v>3</v>
      </c>
      <c r="BK303" s="4">
        <v>0</v>
      </c>
      <c r="BL303" s="4">
        <v>0</v>
      </c>
      <c r="BM303" s="4">
        <v>0</v>
      </c>
      <c r="BN303" s="4">
        <v>0</v>
      </c>
      <c r="BO303" s="4">
        <v>0</v>
      </c>
      <c r="BP303" s="4">
        <v>0</v>
      </c>
      <c r="BQ303" s="4">
        <v>0</v>
      </c>
      <c r="BR303" s="4">
        <v>0</v>
      </c>
      <c r="BS303" s="4">
        <v>0</v>
      </c>
      <c r="BT303" s="4">
        <v>0</v>
      </c>
      <c r="BU303" s="4">
        <v>0</v>
      </c>
      <c r="BV303" s="4">
        <v>0</v>
      </c>
      <c r="BW303" s="4">
        <v>0</v>
      </c>
      <c r="BX303" s="4">
        <v>5</v>
      </c>
      <c r="BY303" s="4">
        <v>0</v>
      </c>
      <c r="BZ303" s="4">
        <v>0</v>
      </c>
      <c r="CA303" s="4">
        <v>1</v>
      </c>
      <c r="CB303" s="4">
        <v>0</v>
      </c>
      <c r="CC303" s="4">
        <v>0</v>
      </c>
      <c r="CD303" s="4">
        <v>0</v>
      </c>
      <c r="CE303" s="4">
        <v>0</v>
      </c>
      <c r="CF303" s="4">
        <v>0</v>
      </c>
      <c r="CG303" s="4">
        <v>1</v>
      </c>
      <c r="CH303" s="5">
        <v>0</v>
      </c>
      <c r="CI303" s="14" t="s">
        <v>298</v>
      </c>
    </row>
    <row r="304" spans="1:87" ht="37.5" hidden="1">
      <c r="A304" s="65" t="s">
        <v>296</v>
      </c>
      <c r="B304" s="3" t="s">
        <v>299</v>
      </c>
      <c r="C304" s="64">
        <v>59</v>
      </c>
      <c r="D304" s="64">
        <v>0</v>
      </c>
      <c r="E304" s="4">
        <v>59</v>
      </c>
      <c r="F304" s="33" t="str">
        <f>IF(Таблица2[[#This Row],[Выпуск 2024 г.]]=Таблица2[[#This Row],[Трудоустроены]]+Таблица2[[#This Row],[индивидуальные предприниматели или самозанятые]]+Таблица2[[#This Row],[Будут трудоустроены]]+Таблица2[[#This Row],[индивидуальные предприниматели или самозанятые29]]+Таблица2[[#This Row],[продолжат обучение без трудоустройства]]+Таблица2[[#This Row],[призваны в армию, будут призваны в армию]]+Таблица2[[#This Row],[находятся в отпуске по уходу за ребенком, будут находиться в отпуске по уходу за ребенком]]+Таблица2[[#This Row],[Зарегистрированы в центрах занятости в качестве безработных (получают пособие по безработице) и не планируют трудоустраиваться]]+Таблица2[[#This Row],[Не планируют трудоустраиваться, в том числе по причинам получения иных социальных льгот ]]+Таблица2[[#This Row],[Иные причины нахождения под риском нетрудоустройства]]+Таблица2[[#This Row],[Тяжелое состояние здоровья, не позволяющее трудоустраиваться]]+Таблица2[[#This Row],[Находятся под следствием, отбывают наказание]]+Таблица2[[#This Row],[Переезд за пределы Российской Федерации]]+Таблица2[[#This Row],[Не могут трудоустраиваться в связи с уходом за больными родственниками, в связи с иными семейными обстоятельствами]], "+", "Не сходится сумма")</f>
        <v>+</v>
      </c>
      <c r="G304" s="4">
        <v>13</v>
      </c>
      <c r="H304" s="33" t="str">
        <f>IF(Таблица2[[#This Row],[Из них (из 3): трудоустроены по получаемой профессии, специальности]]&lt;=Таблица2[[#This Row],[Трудоустроены]], "+", "Не сход 3 и 4")</f>
        <v>+</v>
      </c>
      <c r="I304" s="33" t="str">
        <f>IF(Таблица2[[#This Row],[Из них (из 3): продолжат обучение]]&lt;=Таблица2[[#This Row],[Трудоустроены]], "+", "Несход 3 и 5")</f>
        <v>+</v>
      </c>
      <c r="J304" s="33" t="str">
        <f>IF(Таблица2[[#This Row],[Трудоустроены]]=Таблица2[[#This Row],[в отрасли образования]]+Таблица2[[#This Row],[в медицинской отрасли]]+Таблица2[[#This Row],[в отрасли сферы услуг, туризма]]+Таблица2[[#This Row],[в отрасли сферы торговли, организациях финансового сектора]]+Таблица2[[#This Row],[в отрасли правоохранительной сферы и управления]]+Таблица2[[#This Row],[в отрасли средств массовой информации]]+Таблица2[[#This Row],[на предприятия оборонно-промышленного комплекса]]+Таблица2[[#This Row],[машиностроения (кроме оборонно-промышленного комплекса)]]+Таблица2[[#This Row],[сельского хозяйства]]+Таблица2[[#This Row],[металлургии ]]+Таблица2[[#This Row],[железнодорожного транспорта]]+Таблица2[[#This Row],[легкой промышленности]]+Таблица2[[#This Row],[химической отрасли]]+Таблица2[[#This Row],[атомной отрасли (кроме оборонно-промышленного комплекса)]]+Таблица2[[#This Row],[фармацевтической отрасли]]+Таблица2[[#This Row],[отрасли информационных технологий]]+Таблица2[[#This Row],[радиоэлектроники (кроме оборонно-промышленного комплекса)]]+Таблица2[[#This Row],[топливно-энергетического комплекса (кроме оборонно-промышленного комплекса)]]+Таблица2[[#This Row],[транспортной отрасли]]+Таблица2[[#This Row],[горнодобывающей отрасли]]+Таблица2[[#This Row],[отрасли электротехнической промышленности (кроме оборонно-промышленного комплекса)]]+Таблица2[[#This Row],[лесной промышленности]]+Таблица2[[#This Row],[строительной отрасли]]+Таблица2[[#This Row],[отрасли электронной промышленности (кроме оборонно-промышленного комплекса)]]+Таблица2[[#This Row],[индустрии робототехники]]+Таблица2[[#This Row],[в отрасли искусства]]+Таблица2[[#This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 "+", "ОШИБКА")</f>
        <v>+</v>
      </c>
      <c r="K304" s="4">
        <v>10</v>
      </c>
      <c r="L304" s="4">
        <v>0</v>
      </c>
      <c r="M304" s="4">
        <v>0</v>
      </c>
      <c r="N304" s="4">
        <v>0</v>
      </c>
      <c r="O304" s="4">
        <v>0</v>
      </c>
      <c r="P304" s="4">
        <v>0</v>
      </c>
      <c r="Q304" s="4">
        <v>0</v>
      </c>
      <c r="R304" s="4">
        <v>0</v>
      </c>
      <c r="S304" s="4">
        <v>0</v>
      </c>
      <c r="T304" s="4">
        <v>0</v>
      </c>
      <c r="U304" s="4">
        <v>0</v>
      </c>
      <c r="V304" s="4">
        <v>0</v>
      </c>
      <c r="W304" s="4">
        <v>0</v>
      </c>
      <c r="X304" s="4">
        <v>0</v>
      </c>
      <c r="Y304" s="4">
        <v>0</v>
      </c>
      <c r="Z304" s="4">
        <v>0</v>
      </c>
      <c r="AA304" s="4">
        <v>0</v>
      </c>
      <c r="AB304" s="4">
        <v>0</v>
      </c>
      <c r="AC304" s="4">
        <v>0</v>
      </c>
      <c r="AD304" s="4">
        <v>10</v>
      </c>
      <c r="AE304" s="4">
        <v>3</v>
      </c>
      <c r="AF304" s="4">
        <v>0</v>
      </c>
      <c r="AG304" s="4">
        <v>0</v>
      </c>
      <c r="AH304" s="4">
        <v>0</v>
      </c>
      <c r="AI304" s="4">
        <v>0</v>
      </c>
      <c r="AJ304" s="4">
        <v>0</v>
      </c>
      <c r="AK304" s="4">
        <v>0</v>
      </c>
      <c r="AL304" s="4">
        <v>0</v>
      </c>
      <c r="AM304" s="4">
        <v>0</v>
      </c>
      <c r="AN304" s="4">
        <v>0</v>
      </c>
      <c r="AO304" s="12">
        <v>17</v>
      </c>
      <c r="AP304" s="33" t="str">
        <f>IF(Таблица2[[#This Row],[из них (из 34): трудоустраиваются по полученной профессии, специальности]]&lt;=Таблица2[[#This Row],[Будут трудоустроены]], "+", "Не сход 34 и 35")</f>
        <v>+</v>
      </c>
      <c r="AQ304" s="33" t="str">
        <f>IF(Таблица2[[#This Row],[из них (из 34) продолжат обучение
]]&lt;=Таблица2[[#This Row],[Будут трудоустроены]], "+", "Не сход 34 и 36")</f>
        <v>+</v>
      </c>
      <c r="AR304" s="33" t="str">
        <f>IF(Таблица2[[#This Row],[Будут трудоустроены]]=Таблица2[[#This Row],[в отрасли образования2]]+Таблица2[[#This Row],[в медицинской отрасли3]]+Таблица2[[#This Row],[в отрасли сферы услуг, туризма4]]+Таблица2[[#This Row],[в отрасли сферы торговли, организациях финансового сектора5]]+Таблица2[[#This Row],[в отрасли правоохранительной сферы и управления6]]+Таблица2[[#This Row],[на предприятия оборонно-промышленного комплекса8]]+Таблица2[[#This Row],[в отрасли средств массовой информации7]]+Таблица2[[#This Row],[машиностроения (кроме оборонно-промышленного комплекса)9]]+Таблица2[[#This Row],[сельского хозяйства10]]+Таблица2[[#This Row],[металлургии 11]]+Таблица2[[#This Row],[железнодорожного транспорта12]]+Таблица2[[#This Row],[легкой промышленности13]]+Таблица2[[#This Row],[химической отрасли14]]+Таблица2[[#This Row],[атомной отрасли (кроме оборонно-промышленного комплекса)15]]+Таблица2[[#This Row],[фармацевтической отрасли16]]+Таблица2[[#This Row],[отрасли информационных технологий17]]+Таблица2[[#This Row],[радиоэлектроники (кроме оборонно-промышленного комплекса)18]]+Таблица2[[#This Row],[топливно-энергетического комплекса (кроме оборонно-промышленного комплекса)19]]+Таблица2[[#This Row],[транспортной отрасли20]]+Таблица2[[#This Row],[горнодобывающей отрасли21]]+Таблица2[[#This Row],[отрасли электротехнической промышленности (кроме оборонно-промышленного комплекса)22]]+Таблица2[[#This Row],[лесной промышленности23]]+Таблица2[[#This Row],[строительной отрасли24]]+Таблица2[[#This Row],[отрасли электронной промышленности (кроме оборонно-промышленного комплекса)25]]+Таблица2[[#This Row],[индустрии робототехники26]]+Таблица2[[#This Row],[в отрасли искусства27]]+Таблица2[[#This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спорт28]], "+", "ОШИБКА")</f>
        <v>+</v>
      </c>
      <c r="AS304" s="4">
        <v>14</v>
      </c>
      <c r="AT304" s="4">
        <v>0</v>
      </c>
      <c r="AU304" s="4">
        <v>0</v>
      </c>
      <c r="AV304" s="4">
        <v>0</v>
      </c>
      <c r="AW304" s="4">
        <v>0</v>
      </c>
      <c r="AX304" s="4">
        <v>3</v>
      </c>
      <c r="AY304" s="4">
        <v>0</v>
      </c>
      <c r="AZ304" s="4">
        <v>0</v>
      </c>
      <c r="BA304" s="4">
        <v>0</v>
      </c>
      <c r="BB304" s="4">
        <v>0</v>
      </c>
      <c r="BC304" s="4">
        <v>0</v>
      </c>
      <c r="BD304" s="4">
        <v>0</v>
      </c>
      <c r="BE304" s="4">
        <v>0</v>
      </c>
      <c r="BF304" s="4">
        <v>0</v>
      </c>
      <c r="BG304" s="4">
        <v>0</v>
      </c>
      <c r="BH304" s="4">
        <v>0</v>
      </c>
      <c r="BI304" s="4">
        <v>0</v>
      </c>
      <c r="BJ304" s="4">
        <v>0</v>
      </c>
      <c r="BK304" s="4">
        <v>0</v>
      </c>
      <c r="BL304" s="4">
        <v>14</v>
      </c>
      <c r="BM304" s="4">
        <v>0</v>
      </c>
      <c r="BN304" s="4">
        <v>0</v>
      </c>
      <c r="BO304" s="4">
        <v>0</v>
      </c>
      <c r="BP304" s="4">
        <v>0</v>
      </c>
      <c r="BQ304" s="4">
        <v>0</v>
      </c>
      <c r="BR304" s="4">
        <v>0</v>
      </c>
      <c r="BS304" s="4">
        <v>0</v>
      </c>
      <c r="BT304" s="4">
        <v>0</v>
      </c>
      <c r="BU304" s="4">
        <v>0</v>
      </c>
      <c r="BV304" s="4">
        <v>0</v>
      </c>
      <c r="BW304" s="4">
        <v>2</v>
      </c>
      <c r="BX304" s="4">
        <v>25</v>
      </c>
      <c r="BY304" s="4">
        <v>0</v>
      </c>
      <c r="BZ304" s="4">
        <v>0</v>
      </c>
      <c r="CA304" s="4">
        <v>1</v>
      </c>
      <c r="CB304" s="4">
        <v>1</v>
      </c>
      <c r="CC304" s="4">
        <v>0</v>
      </c>
      <c r="CD304" s="4">
        <v>0</v>
      </c>
      <c r="CE304" s="4">
        <v>0</v>
      </c>
      <c r="CF304" s="4">
        <v>0</v>
      </c>
      <c r="CG304" s="4">
        <v>0</v>
      </c>
      <c r="CH304" s="5">
        <v>0</v>
      </c>
      <c r="CI304" s="6" t="s">
        <v>300</v>
      </c>
    </row>
    <row r="305" spans="1:87" ht="37.5" hidden="1">
      <c r="A305" s="65" t="s">
        <v>296</v>
      </c>
      <c r="B305" s="3" t="s">
        <v>301</v>
      </c>
      <c r="C305" s="64">
        <v>23</v>
      </c>
      <c r="D305" s="64">
        <v>0</v>
      </c>
      <c r="E305" s="4">
        <v>23</v>
      </c>
      <c r="F305" s="33" t="str">
        <f>IF(Таблица2[[#This Row],[Выпуск 2024 г.]]=Таблица2[[#This Row],[Трудоустроены]]+Таблица2[[#This Row],[индивидуальные предприниматели или самозанятые]]+Таблица2[[#This Row],[Будут трудоустроены]]+Таблица2[[#This Row],[индивидуальные предприниматели или самозанятые29]]+Таблица2[[#This Row],[продолжат обучение без трудоустройства]]+Таблица2[[#This Row],[призваны в армию, будут призваны в армию]]+Таблица2[[#This Row],[находятся в отпуске по уходу за ребенком, будут находиться в отпуске по уходу за ребенком]]+Таблица2[[#This Row],[Зарегистрированы в центрах занятости в качестве безработных (получают пособие по безработице) и не планируют трудоустраиваться]]+Таблица2[[#This Row],[Не планируют трудоустраиваться, в том числе по причинам получения иных социальных льгот ]]+Таблица2[[#This Row],[Иные причины нахождения под риском нетрудоустройства]]+Таблица2[[#This Row],[Тяжелое состояние здоровья, не позволяющее трудоустраиваться]]+Таблица2[[#This Row],[Находятся под следствием, отбывают наказание]]+Таблица2[[#This Row],[Переезд за пределы Российской Федерации]]+Таблица2[[#This Row],[Не могут трудоустраиваться в связи с уходом за больными родственниками, в связи с иными семейными обстоятельствами]], "+", "Не сходится сумма")</f>
        <v>+</v>
      </c>
      <c r="G305" s="4">
        <v>0</v>
      </c>
      <c r="H305" s="33" t="str">
        <f>IF(Таблица2[[#This Row],[Из них (из 3): трудоустроены по получаемой профессии, специальности]]&lt;=Таблица2[[#This Row],[Трудоустроены]], "+", "Не сход 3 и 4")</f>
        <v>+</v>
      </c>
      <c r="I305" s="33" t="str">
        <f>IF(Таблица2[[#This Row],[Из них (из 3): продолжат обучение]]&lt;=Таблица2[[#This Row],[Трудоустроены]], "+", "Несход 3 и 5")</f>
        <v>+</v>
      </c>
      <c r="J305" s="33" t="str">
        <f>IF(Таблица2[[#This Row],[Трудоустроены]]=Таблица2[[#This Row],[в отрасли образования]]+Таблица2[[#This Row],[в медицинской отрасли]]+Таблица2[[#This Row],[в отрасли сферы услуг, туризма]]+Таблица2[[#This Row],[в отрасли сферы торговли, организациях финансового сектора]]+Таблица2[[#This Row],[в отрасли правоохранительной сферы и управления]]+Таблица2[[#This Row],[в отрасли средств массовой информации]]+Таблица2[[#This Row],[на предприятия оборонно-промышленного комплекса]]+Таблица2[[#This Row],[машиностроения (кроме оборонно-промышленного комплекса)]]+Таблица2[[#This Row],[сельского хозяйства]]+Таблица2[[#This Row],[металлургии ]]+Таблица2[[#This Row],[железнодорожного транспорта]]+Таблица2[[#This Row],[легкой промышленности]]+Таблица2[[#This Row],[химической отрасли]]+Таблица2[[#This Row],[атомной отрасли (кроме оборонно-промышленного комплекса)]]+Таблица2[[#This Row],[фармацевтической отрасли]]+Таблица2[[#This Row],[отрасли информационных технологий]]+Таблица2[[#This Row],[радиоэлектроники (кроме оборонно-промышленного комплекса)]]+Таблица2[[#This Row],[топливно-энергетического комплекса (кроме оборонно-промышленного комплекса)]]+Таблица2[[#This Row],[транспортной отрасли]]+Таблица2[[#This Row],[горнодобывающей отрасли]]+Таблица2[[#This Row],[отрасли электротехнической промышленности (кроме оборонно-промышленного комплекса)]]+Таблица2[[#This Row],[лесной промышленности]]+Таблица2[[#This Row],[строительной отрасли]]+Таблица2[[#This Row],[отрасли электронной промышленности (кроме оборонно-промышленного комплекса)]]+Таблица2[[#This Row],[индустрии робототехники]]+Таблица2[[#This Row],[в отрасли искусства]]+Таблица2[[#This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 "+", "ОШИБКА")</f>
        <v>+</v>
      </c>
      <c r="K305" s="4">
        <v>0</v>
      </c>
      <c r="L305" s="4">
        <v>0</v>
      </c>
      <c r="M305" s="4">
        <v>0</v>
      </c>
      <c r="N305" s="4">
        <v>0</v>
      </c>
      <c r="O305" s="4">
        <v>0</v>
      </c>
      <c r="P305" s="4">
        <v>0</v>
      </c>
      <c r="Q305" s="4">
        <v>0</v>
      </c>
      <c r="R305" s="4">
        <v>0</v>
      </c>
      <c r="S305" s="4">
        <v>0</v>
      </c>
      <c r="T305" s="4">
        <v>0</v>
      </c>
      <c r="U305" s="4">
        <v>0</v>
      </c>
      <c r="V305" s="4">
        <v>0</v>
      </c>
      <c r="W305" s="4">
        <v>0</v>
      </c>
      <c r="X305" s="4">
        <v>0</v>
      </c>
      <c r="Y305" s="4">
        <v>0</v>
      </c>
      <c r="Z305" s="4">
        <v>0</v>
      </c>
      <c r="AA305" s="4">
        <v>0</v>
      </c>
      <c r="AB305" s="4">
        <v>0</v>
      </c>
      <c r="AC305" s="4">
        <v>0</v>
      </c>
      <c r="AD305" s="4">
        <v>0</v>
      </c>
      <c r="AE305" s="4">
        <v>0</v>
      </c>
      <c r="AF305" s="4">
        <v>0</v>
      </c>
      <c r="AG305" s="4">
        <v>0</v>
      </c>
      <c r="AH305" s="4">
        <v>0</v>
      </c>
      <c r="AI305" s="4">
        <v>0</v>
      </c>
      <c r="AJ305" s="4">
        <v>0</v>
      </c>
      <c r="AK305" s="4">
        <v>0</v>
      </c>
      <c r="AL305" s="4">
        <v>0</v>
      </c>
      <c r="AM305" s="4">
        <v>0</v>
      </c>
      <c r="AN305" s="4">
        <v>0</v>
      </c>
      <c r="AO305" s="12">
        <v>2</v>
      </c>
      <c r="AP305" s="33" t="str">
        <f>IF(Таблица2[[#This Row],[из них (из 34): трудоустраиваются по полученной профессии, специальности]]&lt;=Таблица2[[#This Row],[Будут трудоустроены]], "+", "Не сход 34 и 35")</f>
        <v>+</v>
      </c>
      <c r="AQ305" s="33" t="str">
        <f>IF(Таблица2[[#This Row],[из них (из 34) продолжат обучение
]]&lt;=Таблица2[[#This Row],[Будут трудоустроены]], "+", "Не сход 34 и 36")</f>
        <v>+</v>
      </c>
      <c r="AR305" s="33" t="str">
        <f>IF(Таблица2[[#This Row],[Будут трудоустроены]]=Таблица2[[#This Row],[в отрасли образования2]]+Таблица2[[#This Row],[в медицинской отрасли3]]+Таблица2[[#This Row],[в отрасли сферы услуг, туризма4]]+Таблица2[[#This Row],[в отрасли сферы торговли, организациях финансового сектора5]]+Таблица2[[#This Row],[в отрасли правоохранительной сферы и управления6]]+Таблица2[[#This Row],[на предприятия оборонно-промышленного комплекса8]]+Таблица2[[#This Row],[в отрасли средств массовой информации7]]+Таблица2[[#This Row],[машиностроения (кроме оборонно-промышленного комплекса)9]]+Таблица2[[#This Row],[сельского хозяйства10]]+Таблица2[[#This Row],[металлургии 11]]+Таблица2[[#This Row],[железнодорожного транспорта12]]+Таблица2[[#This Row],[легкой промышленности13]]+Таблица2[[#This Row],[химической отрасли14]]+Таблица2[[#This Row],[атомной отрасли (кроме оборонно-промышленного комплекса)15]]+Таблица2[[#This Row],[фармацевтической отрасли16]]+Таблица2[[#This Row],[отрасли информационных технологий17]]+Таблица2[[#This Row],[радиоэлектроники (кроме оборонно-промышленного комплекса)18]]+Таблица2[[#This Row],[топливно-энергетического комплекса (кроме оборонно-промышленного комплекса)19]]+Таблица2[[#This Row],[транспортной отрасли20]]+Таблица2[[#This Row],[горнодобывающей отрасли21]]+Таблица2[[#This Row],[отрасли электротехнической промышленности (кроме оборонно-промышленного комплекса)22]]+Таблица2[[#This Row],[лесной промышленности23]]+Таблица2[[#This Row],[строительной отрасли24]]+Таблица2[[#This Row],[отрасли электронной промышленности (кроме оборонно-промышленного комплекса)25]]+Таблица2[[#This Row],[индустрии робототехники26]]+Таблица2[[#This Row],[в отрасли искусства27]]+Таблица2[[#This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спорт28]], "+", "ОШИБКА")</f>
        <v>+</v>
      </c>
      <c r="AS305" s="4">
        <v>1</v>
      </c>
      <c r="AT305" s="4">
        <v>0</v>
      </c>
      <c r="AU305" s="4">
        <v>0</v>
      </c>
      <c r="AV305" s="4">
        <v>0</v>
      </c>
      <c r="AW305" s="4">
        <v>0</v>
      </c>
      <c r="AX305" s="4">
        <v>0</v>
      </c>
      <c r="AY305" s="4">
        <v>0</v>
      </c>
      <c r="AZ305" s="4">
        <v>0</v>
      </c>
      <c r="BA305" s="4">
        <v>0</v>
      </c>
      <c r="BB305" s="4">
        <v>0</v>
      </c>
      <c r="BC305" s="4">
        <v>0</v>
      </c>
      <c r="BD305" s="4">
        <v>0</v>
      </c>
      <c r="BE305" s="4">
        <v>0</v>
      </c>
      <c r="BF305" s="4">
        <v>0</v>
      </c>
      <c r="BG305" s="4">
        <v>0</v>
      </c>
      <c r="BH305" s="4">
        <v>0</v>
      </c>
      <c r="BI305" s="4">
        <v>0</v>
      </c>
      <c r="BJ305" s="4">
        <v>0</v>
      </c>
      <c r="BK305" s="4">
        <v>0</v>
      </c>
      <c r="BL305" s="4">
        <v>2</v>
      </c>
      <c r="BM305" s="4">
        <v>0</v>
      </c>
      <c r="BN305" s="4">
        <v>0</v>
      </c>
      <c r="BO305" s="4">
        <v>0</v>
      </c>
      <c r="BP305" s="4">
        <v>0</v>
      </c>
      <c r="BQ305" s="4">
        <v>0</v>
      </c>
      <c r="BR305" s="4">
        <v>0</v>
      </c>
      <c r="BS305" s="4">
        <v>0</v>
      </c>
      <c r="BT305" s="4">
        <v>0</v>
      </c>
      <c r="BU305" s="4">
        <v>0</v>
      </c>
      <c r="BV305" s="4">
        <v>0</v>
      </c>
      <c r="BW305" s="4">
        <v>0</v>
      </c>
      <c r="BX305" s="4">
        <v>21</v>
      </c>
      <c r="BY305" s="4">
        <v>0</v>
      </c>
      <c r="BZ305" s="4">
        <v>0</v>
      </c>
      <c r="CA305" s="4">
        <v>0</v>
      </c>
      <c r="CB305" s="4">
        <v>0</v>
      </c>
      <c r="CC305" s="4">
        <v>0</v>
      </c>
      <c r="CD305" s="4">
        <v>0</v>
      </c>
      <c r="CE305" s="4">
        <v>0</v>
      </c>
      <c r="CF305" s="4">
        <v>0</v>
      </c>
      <c r="CG305" s="4">
        <v>0</v>
      </c>
      <c r="CH305" s="5">
        <v>0</v>
      </c>
      <c r="CI305" s="6" t="s">
        <v>302</v>
      </c>
    </row>
    <row r="306" spans="1:87" ht="37.5" hidden="1">
      <c r="A306" s="65" t="s">
        <v>296</v>
      </c>
      <c r="B306" s="3" t="s">
        <v>303</v>
      </c>
      <c r="C306" s="64">
        <v>124</v>
      </c>
      <c r="D306" s="64">
        <v>0</v>
      </c>
      <c r="E306" s="4">
        <v>124</v>
      </c>
      <c r="F306" s="33" t="str">
        <f>IF(Таблица2[[#This Row],[Выпуск 2024 г.]]=Таблица2[[#This Row],[Трудоустроены]]+Таблица2[[#This Row],[индивидуальные предприниматели или самозанятые]]+Таблица2[[#This Row],[Будут трудоустроены]]+Таблица2[[#This Row],[индивидуальные предприниматели или самозанятые29]]+Таблица2[[#This Row],[продолжат обучение без трудоустройства]]+Таблица2[[#This Row],[призваны в армию, будут призваны в армию]]+Таблица2[[#This Row],[находятся в отпуске по уходу за ребенком, будут находиться в отпуске по уходу за ребенком]]+Таблица2[[#This Row],[Зарегистрированы в центрах занятости в качестве безработных (получают пособие по безработице) и не планируют трудоустраиваться]]+Таблица2[[#This Row],[Не планируют трудоустраиваться, в том числе по причинам получения иных социальных льгот ]]+Таблица2[[#This Row],[Иные причины нахождения под риском нетрудоустройства]]+Таблица2[[#This Row],[Тяжелое состояние здоровья, не позволяющее трудоустраиваться]]+Таблица2[[#This Row],[Находятся под следствием, отбывают наказание]]+Таблица2[[#This Row],[Переезд за пределы Российской Федерации]]+Таблица2[[#This Row],[Не могут трудоустраиваться в связи с уходом за больными родственниками, в связи с иными семейными обстоятельствами]], "+", "Не сходится сумма")</f>
        <v>+</v>
      </c>
      <c r="G306" s="4">
        <v>26</v>
      </c>
      <c r="H306" s="33" t="str">
        <f>IF(Таблица2[[#This Row],[Из них (из 3): трудоустроены по получаемой профессии, специальности]]&lt;=Таблица2[[#This Row],[Трудоустроены]], "+", "Не сход 3 и 4")</f>
        <v>+</v>
      </c>
      <c r="I306" s="33" t="str">
        <f>IF(Таблица2[[#This Row],[Из них (из 3): продолжат обучение]]&lt;=Таблица2[[#This Row],[Трудоустроены]], "+", "Несход 3 и 5")</f>
        <v>+</v>
      </c>
      <c r="J306" s="33" t="str">
        <f>IF(Таблица2[[#This Row],[Трудоустроены]]=Таблица2[[#This Row],[в отрасли образования]]+Таблица2[[#This Row],[в медицинской отрасли]]+Таблица2[[#This Row],[в отрасли сферы услуг, туризма]]+Таблица2[[#This Row],[в отрасли сферы торговли, организациях финансового сектора]]+Таблица2[[#This Row],[в отрасли правоохранительной сферы и управления]]+Таблица2[[#This Row],[в отрасли средств массовой информации]]+Таблица2[[#This Row],[на предприятия оборонно-промышленного комплекса]]+Таблица2[[#This Row],[машиностроения (кроме оборонно-промышленного комплекса)]]+Таблица2[[#This Row],[сельского хозяйства]]+Таблица2[[#This Row],[металлургии ]]+Таблица2[[#This Row],[железнодорожного транспорта]]+Таблица2[[#This Row],[легкой промышленности]]+Таблица2[[#This Row],[химической отрасли]]+Таблица2[[#This Row],[атомной отрасли (кроме оборонно-промышленного комплекса)]]+Таблица2[[#This Row],[фармацевтической отрасли]]+Таблица2[[#This Row],[отрасли информационных технологий]]+Таблица2[[#This Row],[радиоэлектроники (кроме оборонно-промышленного комплекса)]]+Таблица2[[#This Row],[топливно-энергетического комплекса (кроме оборонно-промышленного комплекса)]]+Таблица2[[#This Row],[транспортной отрасли]]+Таблица2[[#This Row],[горнодобывающей отрасли]]+Таблица2[[#This Row],[отрасли электротехнической промышленности (кроме оборонно-промышленного комплекса)]]+Таблица2[[#This Row],[лесной промышленности]]+Таблица2[[#This Row],[строительной отрасли]]+Таблица2[[#This Row],[отрасли электронной промышленности (кроме оборонно-промышленного комплекса)]]+Таблица2[[#This Row],[индустрии робототехники]]+Таблица2[[#This Row],[в отрасли искусства]]+Таблица2[[#This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 "+", "ОШИБКА")</f>
        <v>+</v>
      </c>
      <c r="K306" s="4">
        <v>18</v>
      </c>
      <c r="L306" s="4">
        <v>0</v>
      </c>
      <c r="M306" s="4">
        <v>2</v>
      </c>
      <c r="N306" s="4">
        <v>0</v>
      </c>
      <c r="O306" s="4">
        <v>2</v>
      </c>
      <c r="P306" s="4">
        <v>0</v>
      </c>
      <c r="Q306" s="4">
        <v>0</v>
      </c>
      <c r="R306" s="15">
        <v>0</v>
      </c>
      <c r="S306" s="4">
        <v>0</v>
      </c>
      <c r="T306" s="4">
        <v>2</v>
      </c>
      <c r="U306" s="4">
        <v>0</v>
      </c>
      <c r="V306" s="4">
        <v>0</v>
      </c>
      <c r="W306" s="4">
        <v>0</v>
      </c>
      <c r="X306" s="4">
        <v>0</v>
      </c>
      <c r="Y306" s="4">
        <v>0</v>
      </c>
      <c r="Z306" s="4">
        <v>0</v>
      </c>
      <c r="AA306" s="4">
        <v>0</v>
      </c>
      <c r="AB306" s="4">
        <v>0</v>
      </c>
      <c r="AC306" s="4">
        <v>0</v>
      </c>
      <c r="AD306" s="4">
        <v>18</v>
      </c>
      <c r="AE306" s="4">
        <v>0</v>
      </c>
      <c r="AF306" s="4">
        <v>0</v>
      </c>
      <c r="AG306" s="4">
        <v>0</v>
      </c>
      <c r="AH306" s="4">
        <v>0</v>
      </c>
      <c r="AI306" s="4">
        <v>2</v>
      </c>
      <c r="AJ306" s="4">
        <v>0</v>
      </c>
      <c r="AK306" s="4">
        <v>0</v>
      </c>
      <c r="AL306" s="4">
        <v>0</v>
      </c>
      <c r="AM306" s="4">
        <v>0</v>
      </c>
      <c r="AN306" s="4">
        <v>0</v>
      </c>
      <c r="AO306" s="12">
        <v>26</v>
      </c>
      <c r="AP306" s="33" t="str">
        <f>IF(Таблица2[[#This Row],[из них (из 34): трудоустраиваются по полученной профессии, специальности]]&lt;=Таблица2[[#This Row],[Будут трудоустроены]], "+", "Не сход 34 и 35")</f>
        <v>+</v>
      </c>
      <c r="AQ306" s="33" t="str">
        <f>IF(Таблица2[[#This Row],[из них (из 34) продолжат обучение
]]&lt;=Таблица2[[#This Row],[Будут трудоустроены]], "+", "Не сход 34 и 36")</f>
        <v>+</v>
      </c>
      <c r="AR306" s="33" t="str">
        <f>IF(Таблица2[[#This Row],[Будут трудоустроены]]=Таблица2[[#This Row],[в отрасли образования2]]+Таблица2[[#This Row],[в медицинской отрасли3]]+Таблица2[[#This Row],[в отрасли сферы услуг, туризма4]]+Таблица2[[#This Row],[в отрасли сферы торговли, организациях финансового сектора5]]+Таблица2[[#This Row],[в отрасли правоохранительной сферы и управления6]]+Таблица2[[#This Row],[на предприятия оборонно-промышленного комплекса8]]+Таблица2[[#This Row],[в отрасли средств массовой информации7]]+Таблица2[[#This Row],[машиностроения (кроме оборонно-промышленного комплекса)9]]+Таблица2[[#This Row],[сельского хозяйства10]]+Таблица2[[#This Row],[металлургии 11]]+Таблица2[[#This Row],[железнодорожного транспорта12]]+Таблица2[[#This Row],[легкой промышленности13]]+Таблица2[[#This Row],[химической отрасли14]]+Таблица2[[#This Row],[атомной отрасли (кроме оборонно-промышленного комплекса)15]]+Таблица2[[#This Row],[фармацевтической отрасли16]]+Таблица2[[#This Row],[отрасли информационных технологий17]]+Таблица2[[#This Row],[радиоэлектроники (кроме оборонно-промышленного комплекса)18]]+Таблица2[[#This Row],[топливно-энергетического комплекса (кроме оборонно-промышленного комплекса)19]]+Таблица2[[#This Row],[транспортной отрасли20]]+Таблица2[[#This Row],[горнодобывающей отрасли21]]+Таблица2[[#This Row],[отрасли электротехнической промышленности (кроме оборонно-промышленного комплекса)22]]+Таблица2[[#This Row],[лесной промышленности23]]+Таблица2[[#This Row],[строительной отрасли24]]+Таблица2[[#This Row],[отрасли электронной промышленности (кроме оборонно-промышленного комплекса)25]]+Таблица2[[#This Row],[индустрии робототехники26]]+Таблица2[[#This Row],[в отрасли искусства27]]+Таблица2[[#This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спорт28]], "+", "ОШИБКА")</f>
        <v>+</v>
      </c>
      <c r="AS306" s="4">
        <v>25</v>
      </c>
      <c r="AT306" s="4">
        <v>0</v>
      </c>
      <c r="AU306" s="4">
        <v>0</v>
      </c>
      <c r="AV306" s="4">
        <v>0</v>
      </c>
      <c r="AW306" s="4">
        <v>0</v>
      </c>
      <c r="AX306" s="4">
        <v>0</v>
      </c>
      <c r="AY306" s="4">
        <v>0</v>
      </c>
      <c r="AZ306" s="4">
        <v>0</v>
      </c>
      <c r="BA306" s="4">
        <v>0</v>
      </c>
      <c r="BB306" s="4">
        <v>0</v>
      </c>
      <c r="BC306" s="4">
        <v>0</v>
      </c>
      <c r="BD306" s="4">
        <v>0</v>
      </c>
      <c r="BE306" s="4">
        <v>0</v>
      </c>
      <c r="BF306" s="4">
        <v>0</v>
      </c>
      <c r="BG306" s="4">
        <v>1</v>
      </c>
      <c r="BH306" s="4">
        <v>0</v>
      </c>
      <c r="BI306" s="4">
        <v>0</v>
      </c>
      <c r="BJ306" s="4">
        <v>0</v>
      </c>
      <c r="BK306" s="4">
        <v>0</v>
      </c>
      <c r="BL306" s="4">
        <v>25</v>
      </c>
      <c r="BM306" s="4">
        <v>0</v>
      </c>
      <c r="BN306" s="4">
        <v>0</v>
      </c>
      <c r="BO306" s="4">
        <v>0</v>
      </c>
      <c r="BP306" s="4">
        <v>0</v>
      </c>
      <c r="BQ306" s="4">
        <v>0</v>
      </c>
      <c r="BR306" s="4">
        <v>0</v>
      </c>
      <c r="BS306" s="4">
        <v>0</v>
      </c>
      <c r="BT306" s="4">
        <v>0</v>
      </c>
      <c r="BU306" s="4">
        <v>0</v>
      </c>
      <c r="BV306" s="4">
        <v>1</v>
      </c>
      <c r="BW306" s="4">
        <v>2</v>
      </c>
      <c r="BX306" s="4">
        <v>66</v>
      </c>
      <c r="BY306" s="4">
        <v>3</v>
      </c>
      <c r="BZ306" s="4">
        <v>0</v>
      </c>
      <c r="CA306" s="4">
        <v>0</v>
      </c>
      <c r="CB306" s="4">
        <v>0</v>
      </c>
      <c r="CC306" s="4">
        <v>0</v>
      </c>
      <c r="CD306" s="4">
        <v>0</v>
      </c>
      <c r="CE306" s="4">
        <v>0</v>
      </c>
      <c r="CF306" s="4">
        <v>0</v>
      </c>
      <c r="CG306" s="4">
        <v>0</v>
      </c>
      <c r="CH306" s="5">
        <v>0</v>
      </c>
      <c r="CI306" s="16" t="s">
        <v>304</v>
      </c>
    </row>
    <row r="307" spans="1:87" ht="18.75" hidden="1">
      <c r="A307" s="65" t="s">
        <v>296</v>
      </c>
      <c r="B307" s="3" t="s">
        <v>305</v>
      </c>
      <c r="C307" s="64">
        <v>103</v>
      </c>
      <c r="D307" s="64">
        <v>0</v>
      </c>
      <c r="E307" s="4">
        <v>103</v>
      </c>
      <c r="F307" s="33" t="str">
        <f>IF(Таблица2[[#This Row],[Выпуск 2024 г.]]=Таблица2[[#This Row],[Трудоустроены]]+Таблица2[[#This Row],[индивидуальные предприниматели или самозанятые]]+Таблица2[[#This Row],[Будут трудоустроены]]+Таблица2[[#This Row],[индивидуальные предприниматели или самозанятые29]]+Таблица2[[#This Row],[продолжат обучение без трудоустройства]]+Таблица2[[#This Row],[призваны в армию, будут призваны в армию]]+Таблица2[[#This Row],[находятся в отпуске по уходу за ребенком, будут находиться в отпуске по уходу за ребенком]]+Таблица2[[#This Row],[Зарегистрированы в центрах занятости в качестве безработных (получают пособие по безработице) и не планируют трудоустраиваться]]+Таблица2[[#This Row],[Не планируют трудоустраиваться, в том числе по причинам получения иных социальных льгот ]]+Таблица2[[#This Row],[Иные причины нахождения под риском нетрудоустройства]]+Таблица2[[#This Row],[Тяжелое состояние здоровья, не позволяющее трудоустраиваться]]+Таблица2[[#This Row],[Находятся под следствием, отбывают наказание]]+Таблица2[[#This Row],[Переезд за пределы Российской Федерации]]+Таблица2[[#This Row],[Не могут трудоустраиваться в связи с уходом за больными родственниками, в связи с иными семейными обстоятельствами]], "+", "Не сходится сумма")</f>
        <v>+</v>
      </c>
      <c r="G307" s="4">
        <v>40</v>
      </c>
      <c r="H307" s="33" t="str">
        <f>IF(Таблица2[[#This Row],[Из них (из 3): трудоустроены по получаемой профессии, специальности]]&lt;=Таблица2[[#This Row],[Трудоустроены]], "+", "Не сход 3 и 4")</f>
        <v>+</v>
      </c>
      <c r="I307" s="33" t="str">
        <f>IF(Таблица2[[#This Row],[Из них (из 3): продолжат обучение]]&lt;=Таблица2[[#This Row],[Трудоустроены]], "+", "Несход 3 и 5")</f>
        <v>+</v>
      </c>
      <c r="J307" s="33" t="str">
        <f>IF(Таблица2[[#This Row],[Трудоустроены]]=Таблица2[[#This Row],[в отрасли образования]]+Таблица2[[#This Row],[в медицинской отрасли]]+Таблица2[[#This Row],[в отрасли сферы услуг, туризма]]+Таблица2[[#This Row],[в отрасли сферы торговли, организациях финансового сектора]]+Таблица2[[#This Row],[в отрасли правоохранительной сферы и управления]]+Таблица2[[#This Row],[в отрасли средств массовой информации]]+Таблица2[[#This Row],[на предприятия оборонно-промышленного комплекса]]+Таблица2[[#This Row],[машиностроения (кроме оборонно-промышленного комплекса)]]+Таблица2[[#This Row],[сельского хозяйства]]+Таблица2[[#This Row],[металлургии ]]+Таблица2[[#This Row],[железнодорожного транспорта]]+Таблица2[[#This Row],[легкой промышленности]]+Таблица2[[#This Row],[химической отрасли]]+Таблица2[[#This Row],[атомной отрасли (кроме оборонно-промышленного комплекса)]]+Таблица2[[#This Row],[фармацевтической отрасли]]+Таблица2[[#This Row],[отрасли информационных технологий]]+Таблица2[[#This Row],[радиоэлектроники (кроме оборонно-промышленного комплекса)]]+Таблица2[[#This Row],[топливно-энергетического комплекса (кроме оборонно-промышленного комплекса)]]+Таблица2[[#This Row],[транспортной отрасли]]+Таблица2[[#This Row],[горнодобывающей отрасли]]+Таблица2[[#This Row],[отрасли электротехнической промышленности (кроме оборонно-промышленного комплекса)]]+Таблица2[[#This Row],[лесной промышленности]]+Таблица2[[#This Row],[строительной отрасли]]+Таблица2[[#This Row],[отрасли электронной промышленности (кроме оборонно-промышленного комплекса)]]+Таблица2[[#This Row],[индустрии робототехники]]+Таблица2[[#This Row],[в отрасли искусства]]+Таблица2[[#This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 "+", "ОШИБКА")</f>
        <v>+</v>
      </c>
      <c r="K307" s="4">
        <v>22</v>
      </c>
      <c r="L307" s="15">
        <v>0</v>
      </c>
      <c r="M307" s="15">
        <v>0</v>
      </c>
      <c r="N307" s="15">
        <v>0</v>
      </c>
      <c r="O307" s="4">
        <v>2</v>
      </c>
      <c r="P307" s="4">
        <v>1</v>
      </c>
      <c r="Q307" s="15">
        <v>0</v>
      </c>
      <c r="R307" s="15">
        <v>0</v>
      </c>
      <c r="S307" s="4">
        <v>0</v>
      </c>
      <c r="T307" s="15">
        <v>3</v>
      </c>
      <c r="U307" s="15">
        <v>0</v>
      </c>
      <c r="V307" s="15">
        <v>0</v>
      </c>
      <c r="W307" s="15">
        <v>0</v>
      </c>
      <c r="X307" s="15">
        <v>0</v>
      </c>
      <c r="Y307" s="15">
        <v>0</v>
      </c>
      <c r="Z307" s="15">
        <v>0</v>
      </c>
      <c r="AA307" s="15">
        <v>0</v>
      </c>
      <c r="AB307" s="15">
        <v>0</v>
      </c>
      <c r="AC307" s="15">
        <v>0</v>
      </c>
      <c r="AD307" s="4">
        <v>22</v>
      </c>
      <c r="AE307" s="4">
        <v>4</v>
      </c>
      <c r="AF307" s="15">
        <v>0</v>
      </c>
      <c r="AG307" s="4">
        <v>5</v>
      </c>
      <c r="AH307" s="15">
        <v>0</v>
      </c>
      <c r="AI307" s="4">
        <v>3</v>
      </c>
      <c r="AJ307" s="15">
        <v>0</v>
      </c>
      <c r="AK307" s="15">
        <v>0</v>
      </c>
      <c r="AL307" s="15">
        <v>0</v>
      </c>
      <c r="AM307" s="15">
        <v>0</v>
      </c>
      <c r="AN307" s="15">
        <v>0</v>
      </c>
      <c r="AO307" s="12">
        <v>12</v>
      </c>
      <c r="AP307" s="33" t="str">
        <f>IF(Таблица2[[#This Row],[из них (из 34): трудоустраиваются по полученной профессии, специальности]]&lt;=Таблица2[[#This Row],[Будут трудоустроены]], "+", "Не сход 34 и 35")</f>
        <v>+</v>
      </c>
      <c r="AQ307" s="33" t="str">
        <f>IF(Таблица2[[#This Row],[из них (из 34) продолжат обучение
]]&lt;=Таблица2[[#This Row],[Будут трудоустроены]], "+", "Не сход 34 и 36")</f>
        <v>+</v>
      </c>
      <c r="AR307" s="33" t="str">
        <f>IF(Таблица2[[#This Row],[Будут трудоустроены]]=Таблица2[[#This Row],[в отрасли образования2]]+Таблица2[[#This Row],[в медицинской отрасли3]]+Таблица2[[#This Row],[в отрасли сферы услуг, туризма4]]+Таблица2[[#This Row],[в отрасли сферы торговли, организациях финансового сектора5]]+Таблица2[[#This Row],[в отрасли правоохранительной сферы и управления6]]+Таблица2[[#This Row],[на предприятия оборонно-промышленного комплекса8]]+Таблица2[[#This Row],[в отрасли средств массовой информации7]]+Таблица2[[#This Row],[машиностроения (кроме оборонно-промышленного комплекса)9]]+Таблица2[[#This Row],[сельского хозяйства10]]+Таблица2[[#This Row],[металлургии 11]]+Таблица2[[#This Row],[железнодорожного транспорта12]]+Таблица2[[#This Row],[легкой промышленности13]]+Таблица2[[#This Row],[химической отрасли14]]+Таблица2[[#This Row],[атомной отрасли (кроме оборонно-промышленного комплекса)15]]+Таблица2[[#This Row],[фармацевтической отрасли16]]+Таблица2[[#This Row],[отрасли информационных технологий17]]+Таблица2[[#This Row],[радиоэлектроники (кроме оборонно-промышленного комплекса)18]]+Таблица2[[#This Row],[топливно-энергетического комплекса (кроме оборонно-промышленного комплекса)19]]+Таблица2[[#This Row],[транспортной отрасли20]]+Таблица2[[#This Row],[горнодобывающей отрасли21]]+Таблица2[[#This Row],[отрасли электротехнической промышленности (кроме оборонно-промышленного комплекса)22]]+Таблица2[[#This Row],[лесной промышленности23]]+Таблица2[[#This Row],[строительной отрасли24]]+Таблица2[[#This Row],[отрасли электронной промышленности (кроме оборонно-промышленного комплекса)25]]+Таблица2[[#This Row],[индустрии робототехники26]]+Таблица2[[#This Row],[в отрасли искусства27]]+Таблица2[[#This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спорт28]], "+", "ОШИБКА")</f>
        <v>+</v>
      </c>
      <c r="AS307" s="15">
        <v>10</v>
      </c>
      <c r="AT307" s="15">
        <v>0</v>
      </c>
      <c r="AU307" s="15">
        <v>0</v>
      </c>
      <c r="AV307" s="15">
        <v>0</v>
      </c>
      <c r="AW307" s="15">
        <v>0</v>
      </c>
      <c r="AX307" s="15">
        <v>2</v>
      </c>
      <c r="AY307" s="15">
        <v>0</v>
      </c>
      <c r="AZ307" s="15">
        <v>0</v>
      </c>
      <c r="BA307" s="15">
        <v>0</v>
      </c>
      <c r="BB307" s="15">
        <v>0</v>
      </c>
      <c r="BC307" s="15">
        <v>0</v>
      </c>
      <c r="BD307" s="15">
        <v>0</v>
      </c>
      <c r="BE307" s="15">
        <v>0</v>
      </c>
      <c r="BF307" s="15">
        <v>0</v>
      </c>
      <c r="BG307" s="15">
        <v>0</v>
      </c>
      <c r="BH307" s="15">
        <v>0</v>
      </c>
      <c r="BI307" s="15">
        <v>0</v>
      </c>
      <c r="BJ307" s="15">
        <v>0</v>
      </c>
      <c r="BK307" s="15">
        <v>0</v>
      </c>
      <c r="BL307" s="15">
        <v>10</v>
      </c>
      <c r="BM307" s="15">
        <v>0</v>
      </c>
      <c r="BN307" s="15">
        <v>0</v>
      </c>
      <c r="BO307" s="15">
        <v>0</v>
      </c>
      <c r="BP307" s="15">
        <v>0</v>
      </c>
      <c r="BQ307" s="15">
        <v>0</v>
      </c>
      <c r="BR307" s="15">
        <v>0</v>
      </c>
      <c r="BS307" s="15">
        <v>0</v>
      </c>
      <c r="BT307" s="15">
        <v>0</v>
      </c>
      <c r="BU307" s="15">
        <v>0</v>
      </c>
      <c r="BV307" s="15">
        <v>0</v>
      </c>
      <c r="BW307" s="15">
        <v>1</v>
      </c>
      <c r="BX307" s="15">
        <v>50</v>
      </c>
      <c r="BY307" s="15">
        <v>0</v>
      </c>
      <c r="BZ307" s="15">
        <v>0</v>
      </c>
      <c r="CA307" s="15">
        <v>0</v>
      </c>
      <c r="CB307" s="15">
        <v>0</v>
      </c>
      <c r="CC307" s="15">
        <v>0</v>
      </c>
      <c r="CD307" s="15">
        <v>0</v>
      </c>
      <c r="CE307" s="15">
        <v>0</v>
      </c>
      <c r="CF307" s="15">
        <v>0</v>
      </c>
      <c r="CG307" s="15">
        <v>0</v>
      </c>
      <c r="CH307" s="5">
        <v>0</v>
      </c>
      <c r="CI307" s="6" t="s">
        <v>306</v>
      </c>
    </row>
    <row r="308" spans="1:87" ht="37.5" hidden="1">
      <c r="A308" s="65" t="s">
        <v>296</v>
      </c>
      <c r="B308" s="3" t="s">
        <v>307</v>
      </c>
      <c r="C308" s="64">
        <v>24</v>
      </c>
      <c r="D308" s="64">
        <v>0</v>
      </c>
      <c r="E308" s="4">
        <v>24</v>
      </c>
      <c r="F308" s="33" t="str">
        <f>IF(Таблица2[[#This Row],[Выпуск 2024 г.]]=Таблица2[[#This Row],[Трудоустроены]]+Таблица2[[#This Row],[индивидуальные предприниматели или самозанятые]]+Таблица2[[#This Row],[Будут трудоустроены]]+Таблица2[[#This Row],[индивидуальные предприниматели или самозанятые29]]+Таблица2[[#This Row],[продолжат обучение без трудоустройства]]+Таблица2[[#This Row],[призваны в армию, будут призваны в армию]]+Таблица2[[#This Row],[находятся в отпуске по уходу за ребенком, будут находиться в отпуске по уходу за ребенком]]+Таблица2[[#This Row],[Зарегистрированы в центрах занятости в качестве безработных (получают пособие по безработице) и не планируют трудоустраиваться]]+Таблица2[[#This Row],[Не планируют трудоустраиваться, в том числе по причинам получения иных социальных льгот ]]+Таблица2[[#This Row],[Иные причины нахождения под риском нетрудоустройства]]+Таблица2[[#This Row],[Тяжелое состояние здоровья, не позволяющее трудоустраиваться]]+Таблица2[[#This Row],[Находятся под следствием, отбывают наказание]]+Таблица2[[#This Row],[Переезд за пределы Российской Федерации]]+Таблица2[[#This Row],[Не могут трудоустраиваться в связи с уходом за больными родственниками, в связи с иными семейными обстоятельствами]], "+", "Не сходится сумма")</f>
        <v>+</v>
      </c>
      <c r="G308" s="4">
        <v>0</v>
      </c>
      <c r="H308" s="33" t="str">
        <f>IF(Таблица2[[#This Row],[Из них (из 3): трудоустроены по получаемой профессии, специальности]]&lt;=Таблица2[[#This Row],[Трудоустроены]], "+", "Не сход 3 и 4")</f>
        <v>+</v>
      </c>
      <c r="I308" s="33" t="str">
        <f>IF(Таблица2[[#This Row],[Из них (из 3): продолжат обучение]]&lt;=Таблица2[[#This Row],[Трудоустроены]], "+", "Несход 3 и 5")</f>
        <v>+</v>
      </c>
      <c r="J308" s="33" t="str">
        <f>IF(Таблица2[[#This Row],[Трудоустроены]]=Таблица2[[#This Row],[в отрасли образования]]+Таблица2[[#This Row],[в медицинской отрасли]]+Таблица2[[#This Row],[в отрасли сферы услуг, туризма]]+Таблица2[[#This Row],[в отрасли сферы торговли, организациях финансового сектора]]+Таблица2[[#This Row],[в отрасли правоохранительной сферы и управления]]+Таблица2[[#This Row],[в отрасли средств массовой информации]]+Таблица2[[#This Row],[на предприятия оборонно-промышленного комплекса]]+Таблица2[[#This Row],[машиностроения (кроме оборонно-промышленного комплекса)]]+Таблица2[[#This Row],[сельского хозяйства]]+Таблица2[[#This Row],[металлургии ]]+Таблица2[[#This Row],[железнодорожного транспорта]]+Таблица2[[#This Row],[легкой промышленности]]+Таблица2[[#This Row],[химической отрасли]]+Таблица2[[#This Row],[атомной отрасли (кроме оборонно-промышленного комплекса)]]+Таблица2[[#This Row],[фармацевтической отрасли]]+Таблица2[[#This Row],[отрасли информационных технологий]]+Таблица2[[#This Row],[радиоэлектроники (кроме оборонно-промышленного комплекса)]]+Таблица2[[#This Row],[топливно-энергетического комплекса (кроме оборонно-промышленного комплекса)]]+Таблица2[[#This Row],[транспортной отрасли]]+Таблица2[[#This Row],[горнодобывающей отрасли]]+Таблица2[[#This Row],[отрасли электротехнической промышленности (кроме оборонно-промышленного комплекса)]]+Таблица2[[#This Row],[лесной промышленности]]+Таблица2[[#This Row],[строительной отрасли]]+Таблица2[[#This Row],[отрасли электронной промышленности (кроме оборонно-промышленного комплекса)]]+Таблица2[[#This Row],[индустрии робототехники]]+Таблица2[[#This Row],[в отрасли искусства]]+Таблица2[[#This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 "+", "ОШИБКА")</f>
        <v>+</v>
      </c>
      <c r="K308" s="4">
        <v>0</v>
      </c>
      <c r="L308" s="4">
        <v>0</v>
      </c>
      <c r="M308" s="4">
        <v>0</v>
      </c>
      <c r="N308" s="4">
        <v>0</v>
      </c>
      <c r="O308" s="4">
        <v>0</v>
      </c>
      <c r="P308" s="4">
        <v>0</v>
      </c>
      <c r="Q308" s="4">
        <v>0</v>
      </c>
      <c r="R308" s="4">
        <v>0</v>
      </c>
      <c r="S308" s="4">
        <v>0</v>
      </c>
      <c r="T308" s="4">
        <v>0</v>
      </c>
      <c r="U308" s="4">
        <v>0</v>
      </c>
      <c r="V308" s="4">
        <v>0</v>
      </c>
      <c r="W308" s="4">
        <v>0</v>
      </c>
      <c r="X308" s="4">
        <v>0</v>
      </c>
      <c r="Y308" s="4">
        <v>0</v>
      </c>
      <c r="Z308" s="4">
        <v>0</v>
      </c>
      <c r="AA308" s="4">
        <v>0</v>
      </c>
      <c r="AB308" s="4">
        <v>0</v>
      </c>
      <c r="AC308" s="4">
        <v>0</v>
      </c>
      <c r="AD308" s="4">
        <v>0</v>
      </c>
      <c r="AE308" s="4">
        <v>0</v>
      </c>
      <c r="AF308" s="4">
        <v>0</v>
      </c>
      <c r="AG308" s="4">
        <v>0</v>
      </c>
      <c r="AH308" s="4">
        <v>0</v>
      </c>
      <c r="AI308" s="4">
        <v>0</v>
      </c>
      <c r="AJ308" s="4">
        <v>0</v>
      </c>
      <c r="AK308" s="4">
        <v>0</v>
      </c>
      <c r="AL308" s="4">
        <v>0</v>
      </c>
      <c r="AM308" s="4">
        <v>0</v>
      </c>
      <c r="AN308" s="4">
        <v>0</v>
      </c>
      <c r="AO308" s="12">
        <v>2</v>
      </c>
      <c r="AP308" s="33" t="str">
        <f>IF(Таблица2[[#This Row],[из них (из 34): трудоустраиваются по полученной профессии, специальности]]&lt;=Таблица2[[#This Row],[Будут трудоустроены]], "+", "Не сход 34 и 35")</f>
        <v>+</v>
      </c>
      <c r="AQ308" s="33" t="str">
        <f>IF(Таблица2[[#This Row],[из них (из 34) продолжат обучение
]]&lt;=Таблица2[[#This Row],[Будут трудоустроены]], "+", "Не сход 34 и 36")</f>
        <v>+</v>
      </c>
      <c r="AR308" s="33" t="str">
        <f>IF(Таблица2[[#This Row],[Будут трудоустроены]]=Таблица2[[#This Row],[в отрасли образования2]]+Таблица2[[#This Row],[в медицинской отрасли3]]+Таблица2[[#This Row],[в отрасли сферы услуг, туризма4]]+Таблица2[[#This Row],[в отрасли сферы торговли, организациях финансового сектора5]]+Таблица2[[#This Row],[в отрасли правоохранительной сферы и управления6]]+Таблица2[[#This Row],[на предприятия оборонно-промышленного комплекса8]]+Таблица2[[#This Row],[в отрасли средств массовой информации7]]+Таблица2[[#This Row],[машиностроения (кроме оборонно-промышленного комплекса)9]]+Таблица2[[#This Row],[сельского хозяйства10]]+Таблица2[[#This Row],[металлургии 11]]+Таблица2[[#This Row],[железнодорожного транспорта12]]+Таблица2[[#This Row],[легкой промышленности13]]+Таблица2[[#This Row],[химической отрасли14]]+Таблица2[[#This Row],[атомной отрасли (кроме оборонно-промышленного комплекса)15]]+Таблица2[[#This Row],[фармацевтической отрасли16]]+Таблица2[[#This Row],[отрасли информационных технологий17]]+Таблица2[[#This Row],[радиоэлектроники (кроме оборонно-промышленного комплекса)18]]+Таблица2[[#This Row],[топливно-энергетического комплекса (кроме оборонно-промышленного комплекса)19]]+Таблица2[[#This Row],[транспортной отрасли20]]+Таблица2[[#This Row],[горнодобывающей отрасли21]]+Таблица2[[#This Row],[отрасли электротехнической промышленности (кроме оборонно-промышленного комплекса)22]]+Таблица2[[#This Row],[лесной промышленности23]]+Таблица2[[#This Row],[строительной отрасли24]]+Таблица2[[#This Row],[отрасли электронной промышленности (кроме оборонно-промышленного комплекса)25]]+Таблица2[[#This Row],[индустрии робототехники26]]+Таблица2[[#This Row],[в отрасли искусства27]]+Таблица2[[#This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спорт28]], "+", "ОШИБКА")</f>
        <v>+</v>
      </c>
      <c r="AS308" s="4">
        <v>2</v>
      </c>
      <c r="AT308" s="4">
        <v>0</v>
      </c>
      <c r="AU308" s="4">
        <v>0</v>
      </c>
      <c r="AV308" s="4">
        <v>0</v>
      </c>
      <c r="AW308" s="4">
        <v>0</v>
      </c>
      <c r="AX308" s="4">
        <v>0</v>
      </c>
      <c r="AY308" s="4">
        <v>0</v>
      </c>
      <c r="AZ308" s="4">
        <v>0</v>
      </c>
      <c r="BA308" s="4">
        <v>0</v>
      </c>
      <c r="BB308" s="4">
        <v>0</v>
      </c>
      <c r="BC308" s="4">
        <v>2</v>
      </c>
      <c r="BD308" s="4">
        <v>0</v>
      </c>
      <c r="BE308" s="4">
        <v>0</v>
      </c>
      <c r="BF308" s="4">
        <v>0</v>
      </c>
      <c r="BG308" s="4">
        <v>0</v>
      </c>
      <c r="BH308" s="4">
        <v>0</v>
      </c>
      <c r="BI308" s="4">
        <v>0</v>
      </c>
      <c r="BJ308" s="4">
        <v>0</v>
      </c>
      <c r="BK308" s="4">
        <v>0</v>
      </c>
      <c r="BL308" s="4">
        <v>0</v>
      </c>
      <c r="BM308" s="4">
        <v>0</v>
      </c>
      <c r="BN308" s="4">
        <v>0</v>
      </c>
      <c r="BO308" s="4">
        <v>0</v>
      </c>
      <c r="BP308" s="4">
        <v>0</v>
      </c>
      <c r="BQ308" s="4">
        <v>0</v>
      </c>
      <c r="BR308" s="4">
        <v>0</v>
      </c>
      <c r="BS308" s="4">
        <v>0</v>
      </c>
      <c r="BT308" s="4">
        <v>0</v>
      </c>
      <c r="BU308" s="4">
        <v>0</v>
      </c>
      <c r="BV308" s="4">
        <v>0</v>
      </c>
      <c r="BW308" s="4">
        <v>0</v>
      </c>
      <c r="BX308" s="4">
        <v>20</v>
      </c>
      <c r="BY308" s="4">
        <v>0</v>
      </c>
      <c r="BZ308" s="4">
        <v>0</v>
      </c>
      <c r="CA308" s="4">
        <v>1</v>
      </c>
      <c r="CB308" s="4">
        <v>0</v>
      </c>
      <c r="CC308" s="4">
        <v>0</v>
      </c>
      <c r="CD308" s="4">
        <v>0</v>
      </c>
      <c r="CE308" s="4">
        <v>0</v>
      </c>
      <c r="CF308" s="4">
        <v>0</v>
      </c>
      <c r="CG308" s="4">
        <v>1</v>
      </c>
      <c r="CH308" s="5">
        <v>0</v>
      </c>
      <c r="CI308" s="6" t="s">
        <v>308</v>
      </c>
    </row>
    <row r="309" spans="1:87" ht="37.5" hidden="1">
      <c r="A309" s="65" t="s">
        <v>296</v>
      </c>
      <c r="B309" s="3" t="s">
        <v>121</v>
      </c>
      <c r="C309" s="64">
        <v>23</v>
      </c>
      <c r="D309" s="64">
        <v>0</v>
      </c>
      <c r="E309" s="4">
        <v>23</v>
      </c>
      <c r="F309" s="33" t="str">
        <f>IF(Таблица2[[#This Row],[Выпуск 2024 г.]]=Таблица2[[#This Row],[Трудоустроены]]+Таблица2[[#This Row],[индивидуальные предприниматели или самозанятые]]+Таблица2[[#This Row],[Будут трудоустроены]]+Таблица2[[#This Row],[индивидуальные предприниматели или самозанятые29]]+Таблица2[[#This Row],[продолжат обучение без трудоустройства]]+Таблица2[[#This Row],[призваны в армию, будут призваны в армию]]+Таблица2[[#This Row],[находятся в отпуске по уходу за ребенком, будут находиться в отпуске по уходу за ребенком]]+Таблица2[[#This Row],[Зарегистрированы в центрах занятости в качестве безработных (получают пособие по безработице) и не планируют трудоустраиваться]]+Таблица2[[#This Row],[Не планируют трудоустраиваться, в том числе по причинам получения иных социальных льгот ]]+Таблица2[[#This Row],[Иные причины нахождения под риском нетрудоустройства]]+Таблица2[[#This Row],[Тяжелое состояние здоровья, не позволяющее трудоустраиваться]]+Таблица2[[#This Row],[Находятся под следствием, отбывают наказание]]+Таблица2[[#This Row],[Переезд за пределы Российской Федерации]]+Таблица2[[#This Row],[Не могут трудоустраиваться в связи с уходом за больными родственниками, в связи с иными семейными обстоятельствами]], "+", "Не сходится сумма")</f>
        <v>+</v>
      </c>
      <c r="G309" s="4">
        <v>0</v>
      </c>
      <c r="H309" s="33" t="str">
        <f>IF(Таблица2[[#This Row],[Из них (из 3): трудоустроены по получаемой профессии, специальности]]&lt;=Таблица2[[#This Row],[Трудоустроены]], "+", "Не сход 3 и 4")</f>
        <v>+</v>
      </c>
      <c r="I309" s="33" t="str">
        <f>IF(Таблица2[[#This Row],[Из них (из 3): продолжат обучение]]&lt;=Таблица2[[#This Row],[Трудоустроены]], "+", "Несход 3 и 5")</f>
        <v>+</v>
      </c>
      <c r="J309" s="33" t="str">
        <f>IF(Таблица2[[#This Row],[Трудоустроены]]=Таблица2[[#This Row],[в отрасли образования]]+Таблица2[[#This Row],[в медицинской отрасли]]+Таблица2[[#This Row],[в отрасли сферы услуг, туризма]]+Таблица2[[#This Row],[в отрасли сферы торговли, организациях финансового сектора]]+Таблица2[[#This Row],[в отрасли правоохранительной сферы и управления]]+Таблица2[[#This Row],[в отрасли средств массовой информации]]+Таблица2[[#This Row],[на предприятия оборонно-промышленного комплекса]]+Таблица2[[#This Row],[машиностроения (кроме оборонно-промышленного комплекса)]]+Таблица2[[#This Row],[сельского хозяйства]]+Таблица2[[#This Row],[металлургии ]]+Таблица2[[#This Row],[железнодорожного транспорта]]+Таблица2[[#This Row],[легкой промышленности]]+Таблица2[[#This Row],[химической отрасли]]+Таблица2[[#This Row],[атомной отрасли (кроме оборонно-промышленного комплекса)]]+Таблица2[[#This Row],[фармацевтической отрасли]]+Таблица2[[#This Row],[отрасли информационных технологий]]+Таблица2[[#This Row],[радиоэлектроники (кроме оборонно-промышленного комплекса)]]+Таблица2[[#This Row],[топливно-энергетического комплекса (кроме оборонно-промышленного комплекса)]]+Таблица2[[#This Row],[транспортной отрасли]]+Таблица2[[#This Row],[горнодобывающей отрасли]]+Таблица2[[#This Row],[отрасли электротехнической промышленности (кроме оборонно-промышленного комплекса)]]+Таблица2[[#This Row],[лесной промышленности]]+Таблица2[[#This Row],[строительной отрасли]]+Таблица2[[#This Row],[отрасли электронной промышленности (кроме оборонно-промышленного комплекса)]]+Таблица2[[#This Row],[индустрии робототехники]]+Таблица2[[#This Row],[в отрасли искусства]]+Таблица2[[#This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 "+", "ОШИБКА")</f>
        <v>+</v>
      </c>
      <c r="K309" s="4">
        <v>0</v>
      </c>
      <c r="L309" s="4">
        <v>0</v>
      </c>
      <c r="M309" s="4">
        <v>0</v>
      </c>
      <c r="N309" s="4">
        <v>0</v>
      </c>
      <c r="O309" s="4">
        <v>0</v>
      </c>
      <c r="P309" s="4">
        <v>0</v>
      </c>
      <c r="Q309" s="4">
        <v>0</v>
      </c>
      <c r="R309" s="4">
        <v>0</v>
      </c>
      <c r="S309" s="4">
        <v>0</v>
      </c>
      <c r="T309" s="4">
        <v>0</v>
      </c>
      <c r="U309" s="4">
        <v>0</v>
      </c>
      <c r="V309" s="4">
        <v>0</v>
      </c>
      <c r="W309" s="4">
        <v>0</v>
      </c>
      <c r="X309" s="4">
        <v>0</v>
      </c>
      <c r="Y309" s="4">
        <v>0</v>
      </c>
      <c r="Z309" s="4">
        <v>0</v>
      </c>
      <c r="AA309" s="4">
        <v>0</v>
      </c>
      <c r="AB309" s="4">
        <v>0</v>
      </c>
      <c r="AC309" s="4">
        <v>0</v>
      </c>
      <c r="AD309" s="4">
        <v>0</v>
      </c>
      <c r="AE309" s="4">
        <v>0</v>
      </c>
      <c r="AF309" s="4">
        <v>0</v>
      </c>
      <c r="AG309" s="4">
        <v>0</v>
      </c>
      <c r="AH309" s="4">
        <v>0</v>
      </c>
      <c r="AI309" s="4">
        <v>0</v>
      </c>
      <c r="AJ309" s="4">
        <v>0</v>
      </c>
      <c r="AK309" s="4">
        <v>0</v>
      </c>
      <c r="AL309" s="4">
        <v>0</v>
      </c>
      <c r="AM309" s="4">
        <v>0</v>
      </c>
      <c r="AN309" s="4">
        <v>0</v>
      </c>
      <c r="AO309" s="12">
        <v>6</v>
      </c>
      <c r="AP309" s="33" t="str">
        <f>IF(Таблица2[[#This Row],[из них (из 34): трудоустраиваются по полученной профессии, специальности]]&lt;=Таблица2[[#This Row],[Будут трудоустроены]], "+", "Не сход 34 и 35")</f>
        <v>+</v>
      </c>
      <c r="AQ309" s="33" t="str">
        <f>IF(Таблица2[[#This Row],[из них (из 34) продолжат обучение
]]&lt;=Таблица2[[#This Row],[Будут трудоустроены]], "+", "Не сход 34 и 36")</f>
        <v>+</v>
      </c>
      <c r="AR309" s="33" t="str">
        <f>IF(Таблица2[[#This Row],[Будут трудоустроены]]=Таблица2[[#This Row],[в отрасли образования2]]+Таблица2[[#This Row],[в медицинской отрасли3]]+Таблица2[[#This Row],[в отрасли сферы услуг, туризма4]]+Таблица2[[#This Row],[в отрасли сферы торговли, организациях финансового сектора5]]+Таблица2[[#This Row],[в отрасли правоохранительной сферы и управления6]]+Таблица2[[#This Row],[на предприятия оборонно-промышленного комплекса8]]+Таблица2[[#This Row],[в отрасли средств массовой информации7]]+Таблица2[[#This Row],[машиностроения (кроме оборонно-промышленного комплекса)9]]+Таблица2[[#This Row],[сельского хозяйства10]]+Таблица2[[#This Row],[металлургии 11]]+Таблица2[[#This Row],[железнодорожного транспорта12]]+Таблица2[[#This Row],[легкой промышленности13]]+Таблица2[[#This Row],[химической отрасли14]]+Таблица2[[#This Row],[атомной отрасли (кроме оборонно-промышленного комплекса)15]]+Таблица2[[#This Row],[фармацевтической отрасли16]]+Таблица2[[#This Row],[отрасли информационных технологий17]]+Таблица2[[#This Row],[радиоэлектроники (кроме оборонно-промышленного комплекса)18]]+Таблица2[[#This Row],[топливно-энергетического комплекса (кроме оборонно-промышленного комплекса)19]]+Таблица2[[#This Row],[транспортной отрасли20]]+Таблица2[[#This Row],[горнодобывающей отрасли21]]+Таблица2[[#This Row],[отрасли электротехнической промышленности (кроме оборонно-промышленного комплекса)22]]+Таблица2[[#This Row],[лесной промышленности23]]+Таблица2[[#This Row],[строительной отрасли24]]+Таблица2[[#This Row],[отрасли электронной промышленности (кроме оборонно-промышленного комплекса)25]]+Таблица2[[#This Row],[индустрии робототехники26]]+Таблица2[[#This Row],[в отрасли искусства27]]+Таблица2[[#This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спорт28]], "+", "ОШИБКА")</f>
        <v>+</v>
      </c>
      <c r="AS309" s="4">
        <v>6</v>
      </c>
      <c r="AT309" s="4">
        <v>0</v>
      </c>
      <c r="AU309" s="4">
        <v>0</v>
      </c>
      <c r="AV309" s="4">
        <v>0</v>
      </c>
      <c r="AW309" s="4">
        <v>0</v>
      </c>
      <c r="AX309" s="4">
        <v>0</v>
      </c>
      <c r="AY309" s="4">
        <v>0</v>
      </c>
      <c r="AZ309" s="4">
        <v>0</v>
      </c>
      <c r="BA309" s="4">
        <v>0</v>
      </c>
      <c r="BB309" s="4">
        <v>0</v>
      </c>
      <c r="BC309" s="4">
        <v>6</v>
      </c>
      <c r="BD309" s="4">
        <v>0</v>
      </c>
      <c r="BE309" s="4">
        <v>0</v>
      </c>
      <c r="BF309" s="4">
        <v>0</v>
      </c>
      <c r="BG309" s="4">
        <v>0</v>
      </c>
      <c r="BH309" s="4">
        <v>0</v>
      </c>
      <c r="BI309" s="4">
        <v>0</v>
      </c>
      <c r="BJ309" s="4">
        <v>0</v>
      </c>
      <c r="BK309" s="4">
        <v>0</v>
      </c>
      <c r="BL309" s="4">
        <v>0</v>
      </c>
      <c r="BM309" s="4">
        <v>0</v>
      </c>
      <c r="BN309" s="4">
        <v>0</v>
      </c>
      <c r="BO309" s="4">
        <v>0</v>
      </c>
      <c r="BP309" s="4">
        <v>0</v>
      </c>
      <c r="BQ309" s="4">
        <v>0</v>
      </c>
      <c r="BR309" s="4">
        <v>0</v>
      </c>
      <c r="BS309" s="4">
        <v>0</v>
      </c>
      <c r="BT309" s="4">
        <v>0</v>
      </c>
      <c r="BU309" s="4">
        <v>0</v>
      </c>
      <c r="BV309" s="4">
        <v>0</v>
      </c>
      <c r="BW309" s="4">
        <v>1</v>
      </c>
      <c r="BX309" s="4">
        <v>16</v>
      </c>
      <c r="BY309" s="4">
        <v>0</v>
      </c>
      <c r="BZ309" s="4">
        <v>0</v>
      </c>
      <c r="CA309" s="4">
        <v>0</v>
      </c>
      <c r="CB309" s="4">
        <v>0</v>
      </c>
      <c r="CC309" s="4">
        <v>0</v>
      </c>
      <c r="CD309" s="4">
        <v>0</v>
      </c>
      <c r="CE309" s="4">
        <v>0</v>
      </c>
      <c r="CF309" s="4">
        <v>0</v>
      </c>
      <c r="CG309" s="4">
        <v>0</v>
      </c>
      <c r="CH309" s="5">
        <v>0</v>
      </c>
      <c r="CI309" s="6" t="s">
        <v>308</v>
      </c>
    </row>
    <row r="310" spans="1:87" ht="37.5" hidden="1">
      <c r="A310" s="65" t="s">
        <v>296</v>
      </c>
      <c r="B310" s="3" t="s">
        <v>5</v>
      </c>
      <c r="C310" s="64">
        <v>11</v>
      </c>
      <c r="D310" s="64">
        <v>0</v>
      </c>
      <c r="E310" s="4">
        <v>11</v>
      </c>
      <c r="F310" s="33" t="str">
        <f>IF(Таблица2[[#This Row],[Выпуск 2024 г.]]=Таблица2[[#This Row],[Трудоустроены]]+Таблица2[[#This Row],[индивидуальные предприниматели или самозанятые]]+Таблица2[[#This Row],[Будут трудоустроены]]+Таблица2[[#This Row],[индивидуальные предприниматели или самозанятые29]]+Таблица2[[#This Row],[продолжат обучение без трудоустройства]]+Таблица2[[#This Row],[призваны в армию, будут призваны в армию]]+Таблица2[[#This Row],[находятся в отпуске по уходу за ребенком, будут находиться в отпуске по уходу за ребенком]]+Таблица2[[#This Row],[Зарегистрированы в центрах занятости в качестве безработных (получают пособие по безработице) и не планируют трудоустраиваться]]+Таблица2[[#This Row],[Не планируют трудоустраиваться, в том числе по причинам получения иных социальных льгот ]]+Таблица2[[#This Row],[Иные причины нахождения под риском нетрудоустройства]]+Таблица2[[#This Row],[Тяжелое состояние здоровья, не позволяющее трудоустраиваться]]+Таблица2[[#This Row],[Находятся под следствием, отбывают наказание]]+Таблица2[[#This Row],[Переезд за пределы Российской Федерации]]+Таблица2[[#This Row],[Не могут трудоустраиваться в связи с уходом за больными родственниками, в связи с иными семейными обстоятельствами]], "+", "Не сходится сумма")</f>
        <v>+</v>
      </c>
      <c r="G310" s="4">
        <v>9</v>
      </c>
      <c r="H310" s="33" t="str">
        <f>IF(Таблица2[[#This Row],[Из них (из 3): трудоустроены по получаемой профессии, специальности]]&lt;=Таблица2[[#This Row],[Трудоустроены]], "+", "Не сход 3 и 4")</f>
        <v>+</v>
      </c>
      <c r="I310" s="33" t="str">
        <f>IF(Таблица2[[#This Row],[Из них (из 3): продолжат обучение]]&lt;=Таблица2[[#This Row],[Трудоустроены]], "+", "Несход 3 и 5")</f>
        <v>+</v>
      </c>
      <c r="J310" s="33" t="str">
        <f>IF(Таблица2[[#This Row],[Трудоустроены]]=Таблица2[[#This Row],[в отрасли образования]]+Таблица2[[#This Row],[в медицинской отрасли]]+Таблица2[[#This Row],[в отрасли сферы услуг, туризма]]+Таблица2[[#This Row],[в отрасли сферы торговли, организациях финансового сектора]]+Таблица2[[#This Row],[в отрасли правоохранительной сферы и управления]]+Таблица2[[#This Row],[в отрасли средств массовой информации]]+Таблица2[[#This Row],[на предприятия оборонно-промышленного комплекса]]+Таблица2[[#This Row],[машиностроения (кроме оборонно-промышленного комплекса)]]+Таблица2[[#This Row],[сельского хозяйства]]+Таблица2[[#This Row],[металлургии ]]+Таблица2[[#This Row],[железнодорожного транспорта]]+Таблица2[[#This Row],[легкой промышленности]]+Таблица2[[#This Row],[химической отрасли]]+Таблица2[[#This Row],[атомной отрасли (кроме оборонно-промышленного комплекса)]]+Таблица2[[#This Row],[фармацевтической отрасли]]+Таблица2[[#This Row],[отрасли информационных технологий]]+Таблица2[[#This Row],[радиоэлектроники (кроме оборонно-промышленного комплекса)]]+Таблица2[[#This Row],[топливно-энергетического комплекса (кроме оборонно-промышленного комплекса)]]+Таблица2[[#This Row],[транспортной отрасли]]+Таблица2[[#This Row],[горнодобывающей отрасли]]+Таблица2[[#This Row],[отрасли электротехнической промышленности (кроме оборонно-промышленного комплекса)]]+Таблица2[[#This Row],[лесной промышленности]]+Таблица2[[#This Row],[строительной отрасли]]+Таблица2[[#This Row],[отрасли электронной промышленности (кроме оборонно-промышленного комплекса)]]+Таблица2[[#This Row],[индустрии робототехники]]+Таблица2[[#This Row],[в отрасли искусства]]+Таблица2[[#This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 "+", "ОШИБКА")</f>
        <v>+</v>
      </c>
      <c r="K310" s="4">
        <v>2</v>
      </c>
      <c r="L310" s="4">
        <v>0</v>
      </c>
      <c r="M310" s="4">
        <v>2</v>
      </c>
      <c r="N310" s="4">
        <v>0</v>
      </c>
      <c r="O310" s="4">
        <v>0</v>
      </c>
      <c r="P310" s="4">
        <v>3</v>
      </c>
      <c r="Q310" s="4">
        <v>0</v>
      </c>
      <c r="R310" s="4">
        <v>0</v>
      </c>
      <c r="S310" s="4">
        <v>0</v>
      </c>
      <c r="T310" s="4">
        <v>0</v>
      </c>
      <c r="U310" s="4">
        <v>0</v>
      </c>
      <c r="V310" s="4">
        <v>0</v>
      </c>
      <c r="W310" s="4">
        <v>0</v>
      </c>
      <c r="X310" s="4">
        <v>0</v>
      </c>
      <c r="Y310" s="4">
        <v>0</v>
      </c>
      <c r="Z310" s="4">
        <v>0</v>
      </c>
      <c r="AA310" s="4">
        <v>0</v>
      </c>
      <c r="AB310" s="4">
        <v>0</v>
      </c>
      <c r="AC310" s="4">
        <v>0</v>
      </c>
      <c r="AD310" s="4">
        <v>0</v>
      </c>
      <c r="AE310" s="4">
        <v>4</v>
      </c>
      <c r="AF310" s="4">
        <v>0</v>
      </c>
      <c r="AG310" s="4">
        <v>0</v>
      </c>
      <c r="AH310" s="4">
        <v>0</v>
      </c>
      <c r="AI310" s="4">
        <v>0</v>
      </c>
      <c r="AJ310" s="4">
        <v>0</v>
      </c>
      <c r="AK310" s="4">
        <v>0</v>
      </c>
      <c r="AL310" s="4">
        <v>0</v>
      </c>
      <c r="AM310" s="4">
        <v>0</v>
      </c>
      <c r="AN310" s="4">
        <v>1</v>
      </c>
      <c r="AO310" s="4">
        <v>0</v>
      </c>
      <c r="AP310" s="33" t="str">
        <f>IF(Таблица2[[#This Row],[из них (из 34): трудоустраиваются по полученной профессии, специальности]]&lt;=Таблица2[[#This Row],[Будут трудоустроены]], "+", "Не сход 34 и 35")</f>
        <v>+</v>
      </c>
      <c r="AQ310" s="33" t="str">
        <f>IF(Таблица2[[#This Row],[из них (из 34) продолжат обучение
]]&lt;=Таблица2[[#This Row],[Будут трудоустроены]], "+", "Не сход 34 и 36")</f>
        <v>+</v>
      </c>
      <c r="AR310" s="33" t="str">
        <f>IF(Таблица2[[#This Row],[Будут трудоустроены]]=Таблица2[[#This Row],[в отрасли образования2]]+Таблица2[[#This Row],[в медицинской отрасли3]]+Таблица2[[#This Row],[в отрасли сферы услуг, туризма4]]+Таблица2[[#This Row],[в отрасли сферы торговли, организациях финансового сектора5]]+Таблица2[[#This Row],[в отрасли правоохранительной сферы и управления6]]+Таблица2[[#This Row],[на предприятия оборонно-промышленного комплекса8]]+Таблица2[[#This Row],[в отрасли средств массовой информации7]]+Таблица2[[#This Row],[машиностроения (кроме оборонно-промышленного комплекса)9]]+Таблица2[[#This Row],[сельского хозяйства10]]+Таблица2[[#This Row],[металлургии 11]]+Таблица2[[#This Row],[железнодорожного транспорта12]]+Таблица2[[#This Row],[легкой промышленности13]]+Таблица2[[#This Row],[химической отрасли14]]+Таблица2[[#This Row],[атомной отрасли (кроме оборонно-промышленного комплекса)15]]+Таблица2[[#This Row],[фармацевтической отрасли16]]+Таблица2[[#This Row],[отрасли информационных технологий17]]+Таблица2[[#This Row],[радиоэлектроники (кроме оборонно-промышленного комплекса)18]]+Таблица2[[#This Row],[топливно-энергетического комплекса (кроме оборонно-промышленного комплекса)19]]+Таблица2[[#This Row],[транспортной отрасли20]]+Таблица2[[#This Row],[горнодобывающей отрасли21]]+Таблица2[[#This Row],[отрасли электротехнической промышленности (кроме оборонно-промышленного комплекса)22]]+Таблица2[[#This Row],[лесной промышленности23]]+Таблица2[[#This Row],[строительной отрасли24]]+Таблица2[[#This Row],[отрасли электронной промышленности (кроме оборонно-промышленного комплекса)25]]+Таблица2[[#This Row],[индустрии робототехники26]]+Таблица2[[#This Row],[в отрасли искусства27]]+Таблица2[[#This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спорт28]], "+", "ОШИБКА")</f>
        <v>+</v>
      </c>
      <c r="AS310" s="4">
        <v>0</v>
      </c>
      <c r="AT310" s="4">
        <v>0</v>
      </c>
      <c r="AU310" s="4">
        <v>0</v>
      </c>
      <c r="AV310" s="4">
        <v>0</v>
      </c>
      <c r="AW310" s="4">
        <v>0</v>
      </c>
      <c r="AX310" s="4">
        <v>0</v>
      </c>
      <c r="AY310" s="4">
        <v>0</v>
      </c>
      <c r="AZ310" s="4">
        <v>0</v>
      </c>
      <c r="BA310" s="4">
        <v>0</v>
      </c>
      <c r="BB310" s="4">
        <v>0</v>
      </c>
      <c r="BC310" s="4">
        <v>0</v>
      </c>
      <c r="BD310" s="4">
        <v>0</v>
      </c>
      <c r="BE310" s="4">
        <v>0</v>
      </c>
      <c r="BF310" s="4">
        <v>0</v>
      </c>
      <c r="BG310" s="4">
        <v>0</v>
      </c>
      <c r="BH310" s="4">
        <v>0</v>
      </c>
      <c r="BI310" s="4">
        <v>0</v>
      </c>
      <c r="BJ310" s="4">
        <v>0</v>
      </c>
      <c r="BK310" s="4">
        <v>0</v>
      </c>
      <c r="BL310" s="4">
        <v>0</v>
      </c>
      <c r="BM310" s="4">
        <v>0</v>
      </c>
      <c r="BN310" s="4">
        <v>0</v>
      </c>
      <c r="BO310" s="4">
        <v>0</v>
      </c>
      <c r="BP310" s="4">
        <v>0</v>
      </c>
      <c r="BQ310" s="4">
        <v>0</v>
      </c>
      <c r="BR310" s="4">
        <v>0</v>
      </c>
      <c r="BS310" s="4">
        <v>0</v>
      </c>
      <c r="BT310" s="4">
        <v>0</v>
      </c>
      <c r="BU310" s="4">
        <v>0</v>
      </c>
      <c r="BV310" s="4">
        <v>0</v>
      </c>
      <c r="BW310" s="4">
        <v>0</v>
      </c>
      <c r="BX310" s="4">
        <v>0</v>
      </c>
      <c r="BY310" s="4">
        <v>1</v>
      </c>
      <c r="BZ310" s="4">
        <v>0</v>
      </c>
      <c r="CA310" s="4">
        <v>0</v>
      </c>
      <c r="CB310" s="4">
        <v>0</v>
      </c>
      <c r="CC310" s="4">
        <v>0</v>
      </c>
      <c r="CD310" s="4">
        <v>0</v>
      </c>
      <c r="CE310" s="4">
        <v>0</v>
      </c>
      <c r="CF310" s="4">
        <v>0</v>
      </c>
      <c r="CG310" s="4">
        <v>0</v>
      </c>
      <c r="CH310" s="5">
        <v>0</v>
      </c>
      <c r="CI310" s="6" t="s">
        <v>309</v>
      </c>
    </row>
    <row r="311" spans="1:87" ht="37.5">
      <c r="A311" s="65" t="s">
        <v>310</v>
      </c>
      <c r="B311" s="3" t="s">
        <v>64</v>
      </c>
      <c r="C311" s="64">
        <v>21</v>
      </c>
      <c r="D311" s="64">
        <v>0</v>
      </c>
      <c r="E311" s="4">
        <v>21</v>
      </c>
      <c r="F311" s="33" t="str">
        <f>IF(Таблица2[[#This Row],[Выпуск 2024 г.]]=Таблица2[[#This Row],[Трудоустроены]]+Таблица2[[#This Row],[индивидуальные предприниматели или самозанятые]]+Таблица2[[#This Row],[Будут трудоустроены]]+Таблица2[[#This Row],[индивидуальные предприниматели или самозанятые29]]+Таблица2[[#This Row],[продолжат обучение без трудоустройства]]+Таблица2[[#This Row],[призваны в армию, будут призваны в армию]]+Таблица2[[#This Row],[находятся в отпуске по уходу за ребенком, будут находиться в отпуске по уходу за ребенком]]+Таблица2[[#This Row],[Зарегистрированы в центрах занятости в качестве безработных (получают пособие по безработице) и не планируют трудоустраиваться]]+Таблица2[[#This Row],[Не планируют трудоустраиваться, в том числе по причинам получения иных социальных льгот ]]+Таблица2[[#This Row],[Иные причины нахождения под риском нетрудоустройства]]+Таблица2[[#This Row],[Тяжелое состояние здоровья, не позволяющее трудоустраиваться]]+Таблица2[[#This Row],[Находятся под следствием, отбывают наказание]]+Таблица2[[#This Row],[Переезд за пределы Российской Федерации]]+Таблица2[[#This Row],[Не могут трудоустраиваться в связи с уходом за больными родственниками, в связи с иными семейными обстоятельствами]], "+", "Не сходится сумма")</f>
        <v>+</v>
      </c>
      <c r="G311" s="4">
        <v>7</v>
      </c>
      <c r="H311" s="33" t="str">
        <f>IF(Таблица2[[#This Row],[Из них (из 3): трудоустроены по получаемой профессии, специальности]]&lt;=Таблица2[[#This Row],[Трудоустроены]], "+", "Не сход 3 и 4")</f>
        <v>+</v>
      </c>
      <c r="I311" s="33" t="str">
        <f>IF(Таблица2[[#This Row],[Из них (из 3): продолжат обучение]]&lt;=Таблица2[[#This Row],[Трудоустроены]], "+", "Несход 3 и 5")</f>
        <v>+</v>
      </c>
      <c r="J311" s="33" t="str">
        <f>IF(Таблица2[[#This Row],[Трудоустроены]]=Таблица2[[#This Row],[в отрасли образования]]+Таблица2[[#This Row],[в медицинской отрасли]]+Таблица2[[#This Row],[в отрасли сферы услуг, туризма]]+Таблица2[[#This Row],[в отрасли сферы торговли, организациях финансового сектора]]+Таблица2[[#This Row],[в отрасли правоохранительной сферы и управления]]+Таблица2[[#This Row],[в отрасли средств массовой информации]]+Таблица2[[#This Row],[на предприятия оборонно-промышленного комплекса]]+Таблица2[[#This Row],[машиностроения (кроме оборонно-промышленного комплекса)]]+Таблица2[[#This Row],[сельского хозяйства]]+Таблица2[[#This Row],[металлургии ]]+Таблица2[[#This Row],[железнодорожного транспорта]]+Таблица2[[#This Row],[легкой промышленности]]+Таблица2[[#This Row],[химической отрасли]]+Таблица2[[#This Row],[атомной отрасли (кроме оборонно-промышленного комплекса)]]+Таблица2[[#This Row],[фармацевтической отрасли]]+Таблица2[[#This Row],[отрасли информационных технологий]]+Таблица2[[#This Row],[радиоэлектроники (кроме оборонно-промышленного комплекса)]]+Таблица2[[#This Row],[топливно-энергетического комплекса (кроме оборонно-промышленного комплекса)]]+Таблица2[[#This Row],[транспортной отрасли]]+Таблица2[[#This Row],[горнодобывающей отрасли]]+Таблица2[[#This Row],[отрасли электротехнической промышленности (кроме оборонно-промышленного комплекса)]]+Таблица2[[#This Row],[лесной промышленности]]+Таблица2[[#This Row],[строительной отрасли]]+Таблица2[[#This Row],[отрасли электронной промышленности (кроме оборонно-промышленного комплекса)]]+Таблица2[[#This Row],[индустрии робототехники]]+Таблица2[[#This Row],[в отрасли искусства]]+Таблица2[[#This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 "+", "ОШИБКА")</f>
        <v>+</v>
      </c>
      <c r="K311" s="4">
        <v>2</v>
      </c>
      <c r="L311" s="4">
        <v>0</v>
      </c>
      <c r="M311" s="4">
        <v>1</v>
      </c>
      <c r="N311" s="4">
        <v>1</v>
      </c>
      <c r="O311" s="4">
        <v>4</v>
      </c>
      <c r="P311" s="4">
        <v>1</v>
      </c>
      <c r="Q311" s="4">
        <v>0</v>
      </c>
      <c r="R311" s="4">
        <v>0</v>
      </c>
      <c r="S311" s="4">
        <v>0</v>
      </c>
      <c r="T311" s="4">
        <v>0</v>
      </c>
      <c r="U311" s="4">
        <v>0</v>
      </c>
      <c r="V311" s="4">
        <v>0</v>
      </c>
      <c r="W311" s="4">
        <v>0</v>
      </c>
      <c r="X311" s="4">
        <v>0</v>
      </c>
      <c r="Y311" s="4">
        <v>0</v>
      </c>
      <c r="Z311" s="4">
        <v>0</v>
      </c>
      <c r="AA311" s="4">
        <v>0</v>
      </c>
      <c r="AB311" s="4">
        <v>0</v>
      </c>
      <c r="AC311" s="4">
        <v>0</v>
      </c>
      <c r="AD311" s="4">
        <v>0</v>
      </c>
      <c r="AE311" s="4">
        <v>0</v>
      </c>
      <c r="AF311" s="4">
        <v>0</v>
      </c>
      <c r="AG311" s="4">
        <v>0</v>
      </c>
      <c r="AH311" s="4">
        <v>0</v>
      </c>
      <c r="AI311" s="4">
        <v>0</v>
      </c>
      <c r="AJ311" s="4">
        <v>0</v>
      </c>
      <c r="AK311" s="4">
        <v>0</v>
      </c>
      <c r="AL311" s="4">
        <v>0</v>
      </c>
      <c r="AM311" s="4">
        <v>0</v>
      </c>
      <c r="AN311" s="4">
        <v>0</v>
      </c>
      <c r="AO311" s="4">
        <v>0</v>
      </c>
      <c r="AP311" s="33" t="str">
        <f>IF(Таблица2[[#This Row],[из них (из 34): трудоустраиваются по полученной профессии, специальности]]&lt;=Таблица2[[#This Row],[Будут трудоустроены]], "+", "Не сход 34 и 35")</f>
        <v>+</v>
      </c>
      <c r="AQ311" s="33" t="str">
        <f>IF(Таблица2[[#This Row],[из них (из 34) продолжат обучение
]]&lt;=Таблица2[[#This Row],[Будут трудоустроены]], "+", "Не сход 34 и 36")</f>
        <v>+</v>
      </c>
      <c r="AR311" s="33" t="str">
        <f>IF(Таблица2[[#This Row],[Будут трудоустроены]]=Таблица2[[#This Row],[в отрасли образования2]]+Таблица2[[#This Row],[в медицинской отрасли3]]+Таблица2[[#This Row],[в отрасли сферы услуг, туризма4]]+Таблица2[[#This Row],[в отрасли сферы торговли, организациях финансового сектора5]]+Таблица2[[#This Row],[в отрасли правоохранительной сферы и управления6]]+Таблица2[[#This Row],[на предприятия оборонно-промышленного комплекса8]]+Таблица2[[#This Row],[в отрасли средств массовой информации7]]+Таблица2[[#This Row],[машиностроения (кроме оборонно-промышленного комплекса)9]]+Таблица2[[#This Row],[сельского хозяйства10]]+Таблица2[[#This Row],[металлургии 11]]+Таблица2[[#This Row],[железнодорожного транспорта12]]+Таблица2[[#This Row],[легкой промышленности13]]+Таблица2[[#This Row],[химической отрасли14]]+Таблица2[[#This Row],[атомной отрасли (кроме оборонно-промышленного комплекса)15]]+Таблица2[[#This Row],[фармацевтической отрасли16]]+Таблица2[[#This Row],[отрасли информационных технологий17]]+Таблица2[[#This Row],[радиоэлектроники (кроме оборонно-промышленного комплекса)18]]+Таблица2[[#This Row],[топливно-энергетического комплекса (кроме оборонно-промышленного комплекса)19]]+Таблица2[[#This Row],[транспортной отрасли20]]+Таблица2[[#This Row],[горнодобывающей отрасли21]]+Таблица2[[#This Row],[отрасли электротехнической промышленности (кроме оборонно-промышленного комплекса)22]]+Таблица2[[#This Row],[лесной промышленности23]]+Таблица2[[#This Row],[строительной отрасли24]]+Таблица2[[#This Row],[отрасли электронной промышленности (кроме оборонно-промышленного комплекса)25]]+Таблица2[[#This Row],[индустрии робототехники26]]+Таблица2[[#This Row],[в отрасли искусства27]]+Таблица2[[#This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спорт28]], "+", "ОШИБКА")</f>
        <v>+</v>
      </c>
      <c r="AS311" s="4">
        <v>0</v>
      </c>
      <c r="AT311" s="4">
        <v>0</v>
      </c>
      <c r="AU311" s="4">
        <v>0</v>
      </c>
      <c r="AV311" s="4">
        <v>0</v>
      </c>
      <c r="AW311" s="4">
        <v>0</v>
      </c>
      <c r="AX311" s="4">
        <v>0</v>
      </c>
      <c r="AY311" s="4">
        <v>0</v>
      </c>
      <c r="AZ311" s="4">
        <v>0</v>
      </c>
      <c r="BA311" s="4">
        <v>0</v>
      </c>
      <c r="BB311" s="4">
        <v>0</v>
      </c>
      <c r="BC311" s="4">
        <v>0</v>
      </c>
      <c r="BD311" s="4">
        <v>0</v>
      </c>
      <c r="BE311" s="4">
        <v>0</v>
      </c>
      <c r="BF311" s="4">
        <v>0</v>
      </c>
      <c r="BG311" s="4">
        <v>0</v>
      </c>
      <c r="BH311" s="4">
        <v>0</v>
      </c>
      <c r="BI311" s="4">
        <v>0</v>
      </c>
      <c r="BJ311" s="4">
        <v>0</v>
      </c>
      <c r="BK311" s="4">
        <v>0</v>
      </c>
      <c r="BL311" s="4">
        <v>0</v>
      </c>
      <c r="BM311" s="4">
        <v>0</v>
      </c>
      <c r="BN311" s="4">
        <v>0</v>
      </c>
      <c r="BO311" s="4">
        <v>0</v>
      </c>
      <c r="BP311" s="4">
        <v>0</v>
      </c>
      <c r="BQ311" s="4">
        <v>0</v>
      </c>
      <c r="BR311" s="4">
        <v>0</v>
      </c>
      <c r="BS311" s="4">
        <v>0</v>
      </c>
      <c r="BT311" s="4">
        <v>0</v>
      </c>
      <c r="BU311" s="4">
        <v>0</v>
      </c>
      <c r="BV311" s="4">
        <v>0</v>
      </c>
      <c r="BW311" s="4">
        <v>4</v>
      </c>
      <c r="BX311" s="4">
        <v>0</v>
      </c>
      <c r="BY311" s="4">
        <v>2</v>
      </c>
      <c r="BZ311" s="4">
        <v>0</v>
      </c>
      <c r="CA311" s="4">
        <v>0</v>
      </c>
      <c r="CB311" s="4">
        <v>8</v>
      </c>
      <c r="CC311" s="4" t="s">
        <v>311</v>
      </c>
      <c r="CD311" s="4">
        <v>0</v>
      </c>
      <c r="CE311" s="4">
        <v>0</v>
      </c>
      <c r="CF311" s="4">
        <v>0</v>
      </c>
      <c r="CG311" s="4">
        <v>0</v>
      </c>
      <c r="CH311" s="5" t="s">
        <v>312</v>
      </c>
      <c r="CI311" s="6" t="s">
        <v>313</v>
      </c>
    </row>
    <row r="312" spans="1:87" ht="37.5">
      <c r="A312" s="65" t="s">
        <v>310</v>
      </c>
      <c r="B312" s="3" t="s">
        <v>9</v>
      </c>
      <c r="C312" s="64">
        <v>23</v>
      </c>
      <c r="D312" s="64">
        <v>0</v>
      </c>
      <c r="E312" s="4">
        <v>23</v>
      </c>
      <c r="F312" s="33" t="str">
        <f>IF(Таблица2[[#This Row],[Выпуск 2024 г.]]=Таблица2[[#This Row],[Трудоустроены]]+Таблица2[[#This Row],[индивидуальные предприниматели или самозанятые]]+Таблица2[[#This Row],[Будут трудоустроены]]+Таблица2[[#This Row],[индивидуальные предприниматели или самозанятые29]]+Таблица2[[#This Row],[продолжат обучение без трудоустройства]]+Таблица2[[#This Row],[призваны в армию, будут призваны в армию]]+Таблица2[[#This Row],[находятся в отпуске по уходу за ребенком, будут находиться в отпуске по уходу за ребенком]]+Таблица2[[#This Row],[Зарегистрированы в центрах занятости в качестве безработных (получают пособие по безработице) и не планируют трудоустраиваться]]+Таблица2[[#This Row],[Не планируют трудоустраиваться, в том числе по причинам получения иных социальных льгот ]]+Таблица2[[#This Row],[Иные причины нахождения под риском нетрудоустройства]]+Таблица2[[#This Row],[Тяжелое состояние здоровья, не позволяющее трудоустраиваться]]+Таблица2[[#This Row],[Находятся под следствием, отбывают наказание]]+Таблица2[[#This Row],[Переезд за пределы Российской Федерации]]+Таблица2[[#This Row],[Не могут трудоустраиваться в связи с уходом за больными родственниками, в связи с иными семейными обстоятельствами]], "+", "Не сходится сумма")</f>
        <v>+</v>
      </c>
      <c r="G312" s="4">
        <v>9</v>
      </c>
      <c r="H312" s="33" t="str">
        <f>IF(Таблица2[[#This Row],[Из них (из 3): трудоустроены по получаемой профессии, специальности]]&lt;=Таблица2[[#This Row],[Трудоустроены]], "+", "Не сход 3 и 4")</f>
        <v>+</v>
      </c>
      <c r="I312" s="33" t="str">
        <f>IF(Таблица2[[#This Row],[Из них (из 3): продолжат обучение]]&lt;=Таблица2[[#This Row],[Трудоустроены]], "+", "Несход 3 и 5")</f>
        <v>+</v>
      </c>
      <c r="J312" s="33" t="str">
        <f>IF(Таблица2[[#This Row],[Трудоустроены]]=Таблица2[[#This Row],[в отрасли образования]]+Таблица2[[#This Row],[в медицинской отрасли]]+Таблица2[[#This Row],[в отрасли сферы услуг, туризма]]+Таблица2[[#This Row],[в отрасли сферы торговли, организациях финансового сектора]]+Таблица2[[#This Row],[в отрасли правоохранительной сферы и управления]]+Таблица2[[#This Row],[в отрасли средств массовой информации]]+Таблица2[[#This Row],[на предприятия оборонно-промышленного комплекса]]+Таблица2[[#This Row],[машиностроения (кроме оборонно-промышленного комплекса)]]+Таблица2[[#This Row],[сельского хозяйства]]+Таблица2[[#This Row],[металлургии ]]+Таблица2[[#This Row],[железнодорожного транспорта]]+Таблица2[[#This Row],[легкой промышленности]]+Таблица2[[#This Row],[химической отрасли]]+Таблица2[[#This Row],[атомной отрасли (кроме оборонно-промышленного комплекса)]]+Таблица2[[#This Row],[фармацевтической отрасли]]+Таблица2[[#This Row],[отрасли информационных технологий]]+Таблица2[[#This Row],[радиоэлектроники (кроме оборонно-промышленного комплекса)]]+Таблица2[[#This Row],[топливно-энергетического комплекса (кроме оборонно-промышленного комплекса)]]+Таблица2[[#This Row],[транспортной отрасли]]+Таблица2[[#This Row],[горнодобывающей отрасли]]+Таблица2[[#This Row],[отрасли электротехнической промышленности (кроме оборонно-промышленного комплекса)]]+Таблица2[[#This Row],[лесной промышленности]]+Таблица2[[#This Row],[строительной отрасли]]+Таблица2[[#This Row],[отрасли электронной промышленности (кроме оборонно-промышленного комплекса)]]+Таблица2[[#This Row],[индустрии робототехники]]+Таблица2[[#This Row],[в отрасли искусства]]+Таблица2[[#This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 "+", "ОШИБКА")</f>
        <v>+</v>
      </c>
      <c r="K312" s="4">
        <v>1</v>
      </c>
      <c r="L312" s="4">
        <v>2</v>
      </c>
      <c r="M312" s="4">
        <v>0</v>
      </c>
      <c r="N312" s="4">
        <v>0</v>
      </c>
      <c r="O312" s="4">
        <v>0</v>
      </c>
      <c r="P312" s="4">
        <v>6</v>
      </c>
      <c r="Q312" s="4">
        <v>1</v>
      </c>
      <c r="R312" s="4">
        <v>0</v>
      </c>
      <c r="S312" s="4">
        <v>0</v>
      </c>
      <c r="T312" s="4">
        <v>0</v>
      </c>
      <c r="U312" s="4">
        <v>0</v>
      </c>
      <c r="V312" s="4">
        <v>0</v>
      </c>
      <c r="W312" s="4">
        <v>0</v>
      </c>
      <c r="X312" s="4">
        <v>0</v>
      </c>
      <c r="Y312" s="4">
        <v>0</v>
      </c>
      <c r="Z312" s="4">
        <v>0</v>
      </c>
      <c r="AA312" s="4">
        <v>0</v>
      </c>
      <c r="AB312" s="4">
        <v>0</v>
      </c>
      <c r="AC312" s="4">
        <v>0</v>
      </c>
      <c r="AD312" s="4">
        <v>0</v>
      </c>
      <c r="AE312" s="4">
        <v>0</v>
      </c>
      <c r="AF312" s="4">
        <v>0</v>
      </c>
      <c r="AG312" s="4">
        <v>0</v>
      </c>
      <c r="AH312" s="4">
        <v>1</v>
      </c>
      <c r="AI312" s="4">
        <v>0</v>
      </c>
      <c r="AJ312" s="4">
        <v>0</v>
      </c>
      <c r="AK312" s="4">
        <v>0</v>
      </c>
      <c r="AL312" s="4">
        <v>1</v>
      </c>
      <c r="AM312" s="4">
        <v>0</v>
      </c>
      <c r="AN312" s="4">
        <v>1</v>
      </c>
      <c r="AO312" s="4">
        <v>6</v>
      </c>
      <c r="AP312" s="33" t="str">
        <f>IF(Таблица2[[#This Row],[из них (из 34): трудоустраиваются по полученной профессии, специальности]]&lt;=Таблица2[[#This Row],[Будут трудоустроены]], "+", "Не сход 34 и 35")</f>
        <v>+</v>
      </c>
      <c r="AQ312" s="33" t="str">
        <f>IF(Таблица2[[#This Row],[из них (из 34) продолжат обучение
]]&lt;=Таблица2[[#This Row],[Будут трудоустроены]], "+", "Не сход 34 и 36")</f>
        <v>+</v>
      </c>
      <c r="AR312" s="33" t="str">
        <f>IF(Таблица2[[#This Row],[Будут трудоустроены]]=Таблица2[[#This Row],[в отрасли образования2]]+Таблица2[[#This Row],[в медицинской отрасли3]]+Таблица2[[#This Row],[в отрасли сферы услуг, туризма4]]+Таблица2[[#This Row],[в отрасли сферы торговли, организациях финансового сектора5]]+Таблица2[[#This Row],[в отрасли правоохранительной сферы и управления6]]+Таблица2[[#This Row],[на предприятия оборонно-промышленного комплекса8]]+Таблица2[[#This Row],[в отрасли средств массовой информации7]]+Таблица2[[#This Row],[машиностроения (кроме оборонно-промышленного комплекса)9]]+Таблица2[[#This Row],[сельского хозяйства10]]+Таблица2[[#This Row],[металлургии 11]]+Таблица2[[#This Row],[железнодорожного транспорта12]]+Таблица2[[#This Row],[легкой промышленности13]]+Таблица2[[#This Row],[химической отрасли14]]+Таблица2[[#This Row],[атомной отрасли (кроме оборонно-промышленного комплекса)15]]+Таблица2[[#This Row],[фармацевтической отрасли16]]+Таблица2[[#This Row],[отрасли информационных технологий17]]+Таблица2[[#This Row],[радиоэлектроники (кроме оборонно-промышленного комплекса)18]]+Таблица2[[#This Row],[топливно-энергетического комплекса (кроме оборонно-промышленного комплекса)19]]+Таблица2[[#This Row],[транспортной отрасли20]]+Таблица2[[#This Row],[горнодобывающей отрасли21]]+Таблица2[[#This Row],[отрасли электротехнической промышленности (кроме оборонно-промышленного комплекса)22]]+Таблица2[[#This Row],[лесной промышленности23]]+Таблица2[[#This Row],[строительной отрасли24]]+Таблица2[[#This Row],[отрасли электронной промышленности (кроме оборонно-промышленного комплекса)25]]+Таблица2[[#This Row],[индустрии робототехники26]]+Таблица2[[#This Row],[в отрасли искусства27]]+Таблица2[[#This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спорт28]], "+", "ОШИБКА")</f>
        <v>+</v>
      </c>
      <c r="AS312" s="4">
        <v>6</v>
      </c>
      <c r="AT312" s="4">
        <v>2</v>
      </c>
      <c r="AU312" s="4">
        <v>0</v>
      </c>
      <c r="AV312" s="4">
        <v>0</v>
      </c>
      <c r="AW312" s="4">
        <v>0</v>
      </c>
      <c r="AX312" s="4">
        <v>2</v>
      </c>
      <c r="AY312" s="4">
        <v>4</v>
      </c>
      <c r="AZ312" s="4">
        <v>0</v>
      </c>
      <c r="BA312" s="4">
        <v>0</v>
      </c>
      <c r="BB312" s="4">
        <v>0</v>
      </c>
      <c r="BC312" s="4">
        <v>0</v>
      </c>
      <c r="BD312" s="4">
        <v>0</v>
      </c>
      <c r="BE312" s="4">
        <v>0</v>
      </c>
      <c r="BF312" s="4">
        <v>0</v>
      </c>
      <c r="BG312" s="4">
        <v>0</v>
      </c>
      <c r="BH312" s="4">
        <v>0</v>
      </c>
      <c r="BI312" s="4">
        <v>0</v>
      </c>
      <c r="BJ312" s="4">
        <v>0</v>
      </c>
      <c r="BK312" s="4">
        <v>0</v>
      </c>
      <c r="BL312" s="4">
        <v>0</v>
      </c>
      <c r="BM312" s="4">
        <v>0</v>
      </c>
      <c r="BN312" s="4">
        <v>0</v>
      </c>
      <c r="BO312" s="4">
        <v>0</v>
      </c>
      <c r="BP312" s="4">
        <v>0</v>
      </c>
      <c r="BQ312" s="4">
        <v>0</v>
      </c>
      <c r="BR312" s="4">
        <v>0</v>
      </c>
      <c r="BS312" s="4">
        <v>0</v>
      </c>
      <c r="BT312" s="4">
        <v>0</v>
      </c>
      <c r="BU312" s="4">
        <v>0</v>
      </c>
      <c r="BV312" s="4">
        <v>0</v>
      </c>
      <c r="BW312" s="4">
        <v>6</v>
      </c>
      <c r="BX312" s="4">
        <v>0</v>
      </c>
      <c r="BY312" s="4">
        <v>1</v>
      </c>
      <c r="BZ312" s="4">
        <v>0</v>
      </c>
      <c r="CA312" s="4">
        <v>0</v>
      </c>
      <c r="CB312" s="4">
        <v>0</v>
      </c>
      <c r="CC312" s="4">
        <v>0</v>
      </c>
      <c r="CD312" s="4">
        <v>0</v>
      </c>
      <c r="CE312" s="4">
        <v>0</v>
      </c>
      <c r="CF312" s="4">
        <v>0</v>
      </c>
      <c r="CG312" s="4">
        <v>0</v>
      </c>
      <c r="CH312" s="5" t="s">
        <v>312</v>
      </c>
      <c r="CI312" s="6" t="s">
        <v>314</v>
      </c>
    </row>
    <row r="313" spans="1:87" ht="37.5">
      <c r="A313" s="65" t="s">
        <v>310</v>
      </c>
      <c r="B313" s="3" t="s">
        <v>66</v>
      </c>
      <c r="C313" s="64">
        <v>20</v>
      </c>
      <c r="D313" s="64">
        <v>1</v>
      </c>
      <c r="E313" s="4">
        <v>20</v>
      </c>
      <c r="F313" s="33" t="str">
        <f>IF(Таблица2[[#This Row],[Выпуск 2024 г.]]=Таблица2[[#This Row],[Трудоустроены]]+Таблица2[[#This Row],[индивидуальные предприниматели или самозанятые]]+Таблица2[[#This Row],[Будут трудоустроены]]+Таблица2[[#This Row],[индивидуальные предприниматели или самозанятые29]]+Таблица2[[#This Row],[продолжат обучение без трудоустройства]]+Таблица2[[#This Row],[призваны в армию, будут призваны в армию]]+Таблица2[[#This Row],[находятся в отпуске по уходу за ребенком, будут находиться в отпуске по уходу за ребенком]]+Таблица2[[#This Row],[Зарегистрированы в центрах занятости в качестве безработных (получают пособие по безработице) и не планируют трудоустраиваться]]+Таблица2[[#This Row],[Не планируют трудоустраиваться, в том числе по причинам получения иных социальных льгот ]]+Таблица2[[#This Row],[Иные причины нахождения под риском нетрудоустройства]]+Таблица2[[#This Row],[Тяжелое состояние здоровья, не позволяющее трудоустраиваться]]+Таблица2[[#This Row],[Находятся под следствием, отбывают наказание]]+Таблица2[[#This Row],[Переезд за пределы Российской Федерации]]+Таблица2[[#This Row],[Не могут трудоустраиваться в связи с уходом за больными родственниками, в связи с иными семейными обстоятельствами]], "+", "Не сходится сумма")</f>
        <v>+</v>
      </c>
      <c r="G313" s="4">
        <v>8</v>
      </c>
      <c r="H313" s="33" t="str">
        <f>IF(Таблица2[[#This Row],[Из них (из 3): трудоустроены по получаемой профессии, специальности]]&lt;=Таблица2[[#This Row],[Трудоустроены]], "+", "Не сход 3 и 4")</f>
        <v>+</v>
      </c>
      <c r="I313" s="33" t="str">
        <f>IF(Таблица2[[#This Row],[Из них (из 3): продолжат обучение]]&lt;=Таблица2[[#This Row],[Трудоустроены]], "+", "Несход 3 и 5")</f>
        <v>+</v>
      </c>
      <c r="J313" s="33" t="str">
        <f>IF(Таблица2[[#This Row],[Трудоустроены]]=Таблица2[[#This Row],[в отрасли образования]]+Таблица2[[#This Row],[в медицинской отрасли]]+Таблица2[[#This Row],[в отрасли сферы услуг, туризма]]+Таблица2[[#This Row],[в отрасли сферы торговли, организациях финансового сектора]]+Таблица2[[#This Row],[в отрасли правоохранительной сферы и управления]]+Таблица2[[#This Row],[в отрасли средств массовой информации]]+Таблица2[[#This Row],[на предприятия оборонно-промышленного комплекса]]+Таблица2[[#This Row],[машиностроения (кроме оборонно-промышленного комплекса)]]+Таблица2[[#This Row],[сельского хозяйства]]+Таблица2[[#This Row],[металлургии ]]+Таблица2[[#This Row],[железнодорожного транспорта]]+Таблица2[[#This Row],[легкой промышленности]]+Таблица2[[#This Row],[химической отрасли]]+Таблица2[[#This Row],[атомной отрасли (кроме оборонно-промышленного комплекса)]]+Таблица2[[#This Row],[фармацевтической отрасли]]+Таблица2[[#This Row],[отрасли информационных технологий]]+Таблица2[[#This Row],[радиоэлектроники (кроме оборонно-промышленного комплекса)]]+Таблица2[[#This Row],[топливно-энергетического комплекса (кроме оборонно-промышленного комплекса)]]+Таблица2[[#This Row],[транспортной отрасли]]+Таблица2[[#This Row],[горнодобывающей отрасли]]+Таблица2[[#This Row],[отрасли электротехнической промышленности (кроме оборонно-промышленного комплекса)]]+Таблица2[[#This Row],[лесной промышленности]]+Таблица2[[#This Row],[строительной отрасли]]+Таблица2[[#This Row],[отрасли электронной промышленности (кроме оборонно-промышленного комплекса)]]+Таблица2[[#This Row],[индустрии робототехники]]+Таблица2[[#This Row],[в отрасли искусства]]+Таблица2[[#This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 "+", "ОШИБКА")</f>
        <v>+</v>
      </c>
      <c r="K313" s="4">
        <v>2</v>
      </c>
      <c r="L313" s="4">
        <v>0</v>
      </c>
      <c r="M313" s="4">
        <v>2</v>
      </c>
      <c r="N313" s="4">
        <v>0</v>
      </c>
      <c r="O313" s="4">
        <v>1</v>
      </c>
      <c r="P313" s="4">
        <v>5</v>
      </c>
      <c r="Q313" s="4">
        <v>0</v>
      </c>
      <c r="R313" s="4">
        <v>0</v>
      </c>
      <c r="S313" s="4">
        <v>0</v>
      </c>
      <c r="T313" s="4">
        <v>0</v>
      </c>
      <c r="U313" s="4">
        <v>0</v>
      </c>
      <c r="V313" s="4">
        <v>0</v>
      </c>
      <c r="W313" s="4">
        <v>0</v>
      </c>
      <c r="X313" s="4">
        <v>0</v>
      </c>
      <c r="Y313" s="4">
        <v>0</v>
      </c>
      <c r="Z313" s="4">
        <v>0</v>
      </c>
      <c r="AA313" s="4">
        <v>0</v>
      </c>
      <c r="AB313" s="4">
        <v>0</v>
      </c>
      <c r="AC313" s="4">
        <v>0</v>
      </c>
      <c r="AD313" s="4">
        <v>0</v>
      </c>
      <c r="AE313" s="4">
        <v>0</v>
      </c>
      <c r="AF313" s="4">
        <v>0</v>
      </c>
      <c r="AG313" s="4">
        <v>0</v>
      </c>
      <c r="AH313" s="4">
        <v>0</v>
      </c>
      <c r="AI313" s="4">
        <v>0</v>
      </c>
      <c r="AJ313" s="4">
        <v>0</v>
      </c>
      <c r="AK313" s="4">
        <v>0</v>
      </c>
      <c r="AL313" s="4">
        <v>0</v>
      </c>
      <c r="AM313" s="4">
        <v>0</v>
      </c>
      <c r="AN313" s="4">
        <v>0</v>
      </c>
      <c r="AO313" s="4">
        <v>6</v>
      </c>
      <c r="AP313" s="33" t="str">
        <f>IF(Таблица2[[#This Row],[из них (из 34): трудоустраиваются по полученной профессии, специальности]]&lt;=Таблица2[[#This Row],[Будут трудоустроены]], "+", "Не сход 34 и 35")</f>
        <v>+</v>
      </c>
      <c r="AQ313" s="33" t="str">
        <f>IF(Таблица2[[#This Row],[из них (из 34) продолжат обучение
]]&lt;=Таблица2[[#This Row],[Будут трудоустроены]], "+", "Не сход 34 и 36")</f>
        <v>+</v>
      </c>
      <c r="AR313" s="33" t="str">
        <f>IF(Таблица2[[#This Row],[Будут трудоустроены]]=Таблица2[[#This Row],[в отрасли образования2]]+Таблица2[[#This Row],[в медицинской отрасли3]]+Таблица2[[#This Row],[в отрасли сферы услуг, туризма4]]+Таблица2[[#This Row],[в отрасли сферы торговли, организациях финансового сектора5]]+Таблица2[[#This Row],[в отрасли правоохранительной сферы и управления6]]+Таблица2[[#This Row],[на предприятия оборонно-промышленного комплекса8]]+Таблица2[[#This Row],[в отрасли средств массовой информации7]]+Таблица2[[#This Row],[машиностроения (кроме оборонно-промышленного комплекса)9]]+Таблица2[[#This Row],[сельского хозяйства10]]+Таблица2[[#This Row],[металлургии 11]]+Таблица2[[#This Row],[железнодорожного транспорта12]]+Таблица2[[#This Row],[легкой промышленности13]]+Таблица2[[#This Row],[химической отрасли14]]+Таблица2[[#This Row],[атомной отрасли (кроме оборонно-промышленного комплекса)15]]+Таблица2[[#This Row],[фармацевтической отрасли16]]+Таблица2[[#This Row],[отрасли информационных технологий17]]+Таблица2[[#This Row],[радиоэлектроники (кроме оборонно-промышленного комплекса)18]]+Таблица2[[#This Row],[топливно-энергетического комплекса (кроме оборонно-промышленного комплекса)19]]+Таблица2[[#This Row],[транспортной отрасли20]]+Таблица2[[#This Row],[горнодобывающей отрасли21]]+Таблица2[[#This Row],[отрасли электротехнической промышленности (кроме оборонно-промышленного комплекса)22]]+Таблица2[[#This Row],[лесной промышленности23]]+Таблица2[[#This Row],[строительной отрасли24]]+Таблица2[[#This Row],[отрасли электронной промышленности (кроме оборонно-промышленного комплекса)25]]+Таблица2[[#This Row],[индустрии робототехники26]]+Таблица2[[#This Row],[в отрасли искусства27]]+Таблица2[[#This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спорт28]], "+", "ОШИБКА")</f>
        <v>+</v>
      </c>
      <c r="AS313" s="4">
        <v>5</v>
      </c>
      <c r="AT313" s="4">
        <v>5</v>
      </c>
      <c r="AU313" s="4">
        <v>6</v>
      </c>
      <c r="AV313" s="4">
        <v>0</v>
      </c>
      <c r="AW313" s="4">
        <v>0</v>
      </c>
      <c r="AX313" s="4">
        <v>0</v>
      </c>
      <c r="AY313" s="4">
        <v>0</v>
      </c>
      <c r="AZ313" s="4">
        <v>0</v>
      </c>
      <c r="BA313" s="4">
        <v>0</v>
      </c>
      <c r="BB313" s="4">
        <v>0</v>
      </c>
      <c r="BC313" s="4">
        <v>0</v>
      </c>
      <c r="BD313" s="4">
        <v>0</v>
      </c>
      <c r="BE313" s="4">
        <v>0</v>
      </c>
      <c r="BF313" s="4">
        <v>0</v>
      </c>
      <c r="BG313" s="4">
        <v>0</v>
      </c>
      <c r="BH313" s="4">
        <v>0</v>
      </c>
      <c r="BI313" s="4">
        <v>0</v>
      </c>
      <c r="BJ313" s="4">
        <v>0</v>
      </c>
      <c r="BK313" s="4">
        <v>0</v>
      </c>
      <c r="BL313" s="4">
        <v>0</v>
      </c>
      <c r="BM313" s="4">
        <v>0</v>
      </c>
      <c r="BN313" s="4">
        <v>0</v>
      </c>
      <c r="BO313" s="4">
        <v>0</v>
      </c>
      <c r="BP313" s="4">
        <v>0</v>
      </c>
      <c r="BQ313" s="4">
        <v>0</v>
      </c>
      <c r="BR313" s="4">
        <v>0</v>
      </c>
      <c r="BS313" s="4">
        <v>0</v>
      </c>
      <c r="BT313" s="4">
        <v>0</v>
      </c>
      <c r="BU313" s="4">
        <v>0</v>
      </c>
      <c r="BV313" s="4">
        <v>0</v>
      </c>
      <c r="BW313" s="4">
        <v>6</v>
      </c>
      <c r="BX313" s="4">
        <v>0</v>
      </c>
      <c r="BY313" s="4">
        <v>0</v>
      </c>
      <c r="BZ313" s="4">
        <v>0</v>
      </c>
      <c r="CA313" s="4">
        <v>0</v>
      </c>
      <c r="CB313" s="4">
        <v>0</v>
      </c>
      <c r="CC313" s="4">
        <v>0</v>
      </c>
      <c r="CD313" s="4">
        <v>0</v>
      </c>
      <c r="CE313" s="4">
        <v>0</v>
      </c>
      <c r="CF313" s="4">
        <v>0</v>
      </c>
      <c r="CG313" s="4">
        <v>0</v>
      </c>
      <c r="CH313" s="5" t="s">
        <v>312</v>
      </c>
      <c r="CI313" s="6" t="s">
        <v>315</v>
      </c>
    </row>
    <row r="314" spans="1:87" ht="37.5">
      <c r="A314" s="65" t="s">
        <v>310</v>
      </c>
      <c r="B314" s="3" t="s">
        <v>67</v>
      </c>
      <c r="C314" s="64">
        <v>16</v>
      </c>
      <c r="D314" s="64">
        <v>4</v>
      </c>
      <c r="E314" s="4">
        <v>16</v>
      </c>
      <c r="F314" s="33" t="str">
        <f>IF(Таблица2[[#This Row],[Выпуск 2024 г.]]=Таблица2[[#This Row],[Трудоустроены]]+Таблица2[[#This Row],[индивидуальные предприниматели или самозанятые]]+Таблица2[[#This Row],[Будут трудоустроены]]+Таблица2[[#This Row],[индивидуальные предприниматели или самозанятые29]]+Таблица2[[#This Row],[продолжат обучение без трудоустройства]]+Таблица2[[#This Row],[призваны в армию, будут призваны в армию]]+Таблица2[[#This Row],[находятся в отпуске по уходу за ребенком, будут находиться в отпуске по уходу за ребенком]]+Таблица2[[#This Row],[Зарегистрированы в центрах занятости в качестве безработных (получают пособие по безработице) и не планируют трудоустраиваться]]+Таблица2[[#This Row],[Не планируют трудоустраиваться, в том числе по причинам получения иных социальных льгот ]]+Таблица2[[#This Row],[Иные причины нахождения под риском нетрудоустройства]]+Таблица2[[#This Row],[Тяжелое состояние здоровья, не позволяющее трудоустраиваться]]+Таблица2[[#This Row],[Находятся под следствием, отбывают наказание]]+Таблица2[[#This Row],[Переезд за пределы Российской Федерации]]+Таблица2[[#This Row],[Не могут трудоустраиваться в связи с уходом за больными родственниками, в связи с иными семейными обстоятельствами]], "+", "Не сходится сумма")</f>
        <v>+</v>
      </c>
      <c r="G314" s="4">
        <v>6</v>
      </c>
      <c r="H314" s="33" t="str">
        <f>IF(Таблица2[[#This Row],[Из них (из 3): трудоустроены по получаемой профессии, специальности]]&lt;=Таблица2[[#This Row],[Трудоустроены]], "+", "Не сход 3 и 4")</f>
        <v>+</v>
      </c>
      <c r="I314" s="33" t="str">
        <f>IF(Таблица2[[#This Row],[Из них (из 3): продолжат обучение]]&lt;=Таблица2[[#This Row],[Трудоустроены]], "+", "Несход 3 и 5")</f>
        <v>+</v>
      </c>
      <c r="J314" s="33" t="str">
        <f>IF(Таблица2[[#This Row],[Трудоустроены]]=Таблица2[[#This Row],[в отрасли образования]]+Таблица2[[#This Row],[в медицинской отрасли]]+Таблица2[[#This Row],[в отрасли сферы услуг, туризма]]+Таблица2[[#This Row],[в отрасли сферы торговли, организациях финансового сектора]]+Таблица2[[#This Row],[в отрасли правоохранительной сферы и управления]]+Таблица2[[#This Row],[в отрасли средств массовой информации]]+Таблица2[[#This Row],[на предприятия оборонно-промышленного комплекса]]+Таблица2[[#This Row],[машиностроения (кроме оборонно-промышленного комплекса)]]+Таблица2[[#This Row],[сельского хозяйства]]+Таблица2[[#This Row],[металлургии ]]+Таблица2[[#This Row],[железнодорожного транспорта]]+Таблица2[[#This Row],[легкой промышленности]]+Таблица2[[#This Row],[химической отрасли]]+Таблица2[[#This Row],[атомной отрасли (кроме оборонно-промышленного комплекса)]]+Таблица2[[#This Row],[фармацевтической отрасли]]+Таблица2[[#This Row],[отрасли информационных технологий]]+Таблица2[[#This Row],[радиоэлектроники (кроме оборонно-промышленного комплекса)]]+Таблица2[[#This Row],[топливно-энергетического комплекса (кроме оборонно-промышленного комплекса)]]+Таблица2[[#This Row],[транспортной отрасли]]+Таблица2[[#This Row],[горнодобывающей отрасли]]+Таблица2[[#This Row],[отрасли электротехнической промышленности (кроме оборонно-промышленного комплекса)]]+Таблица2[[#This Row],[лесной промышленности]]+Таблица2[[#This Row],[строительной отрасли]]+Таблица2[[#This Row],[отрасли электронной промышленности (кроме оборонно-промышленного комплекса)]]+Таблица2[[#This Row],[индустрии робототехники]]+Таблица2[[#This Row],[в отрасли искусства]]+Таблица2[[#This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 "+", "ОШИБКА")</f>
        <v>+</v>
      </c>
      <c r="K314" s="4">
        <v>5</v>
      </c>
      <c r="L314" s="4">
        <v>0</v>
      </c>
      <c r="M314" s="4">
        <v>6</v>
      </c>
      <c r="N314" s="4">
        <v>0</v>
      </c>
      <c r="O314" s="4">
        <v>0</v>
      </c>
      <c r="P314" s="4">
        <v>0</v>
      </c>
      <c r="Q314" s="4">
        <v>0</v>
      </c>
      <c r="R314" s="4">
        <v>0</v>
      </c>
      <c r="S314" s="4">
        <v>0</v>
      </c>
      <c r="T314" s="4">
        <v>0</v>
      </c>
      <c r="U314" s="4">
        <v>0</v>
      </c>
      <c r="V314" s="4">
        <v>0</v>
      </c>
      <c r="W314" s="4">
        <v>0</v>
      </c>
      <c r="X314" s="4">
        <v>0</v>
      </c>
      <c r="Y314" s="4">
        <v>0</v>
      </c>
      <c r="Z314" s="4">
        <v>0</v>
      </c>
      <c r="AA314" s="4">
        <v>0</v>
      </c>
      <c r="AB314" s="4">
        <v>0</v>
      </c>
      <c r="AC314" s="4">
        <v>0</v>
      </c>
      <c r="AD314" s="4">
        <v>0</v>
      </c>
      <c r="AE314" s="4">
        <v>0</v>
      </c>
      <c r="AF314" s="4">
        <v>0</v>
      </c>
      <c r="AG314" s="4">
        <v>0</v>
      </c>
      <c r="AH314" s="4">
        <v>0</v>
      </c>
      <c r="AI314" s="4">
        <v>0</v>
      </c>
      <c r="AJ314" s="4">
        <v>0</v>
      </c>
      <c r="AK314" s="4">
        <v>0</v>
      </c>
      <c r="AL314" s="4">
        <v>0</v>
      </c>
      <c r="AM314" s="4">
        <v>0</v>
      </c>
      <c r="AN314" s="4">
        <v>0</v>
      </c>
      <c r="AO314" s="4">
        <v>0</v>
      </c>
      <c r="AP314" s="33" t="str">
        <f>IF(Таблица2[[#This Row],[из них (из 34): трудоустраиваются по полученной профессии, специальности]]&lt;=Таблица2[[#This Row],[Будут трудоустроены]], "+", "Не сход 34 и 35")</f>
        <v>+</v>
      </c>
      <c r="AQ314" s="33" t="str">
        <f>IF(Таблица2[[#This Row],[из них (из 34) продолжат обучение
]]&lt;=Таблица2[[#This Row],[Будут трудоустроены]], "+", "Не сход 34 и 36")</f>
        <v>+</v>
      </c>
      <c r="AR314" s="33" t="str">
        <f>IF(Таблица2[[#This Row],[Будут трудоустроены]]=Таблица2[[#This Row],[в отрасли образования2]]+Таблица2[[#This Row],[в медицинской отрасли3]]+Таблица2[[#This Row],[в отрасли сферы услуг, туризма4]]+Таблица2[[#This Row],[в отрасли сферы торговли, организациях финансового сектора5]]+Таблица2[[#This Row],[в отрасли правоохранительной сферы и управления6]]+Таблица2[[#This Row],[на предприятия оборонно-промышленного комплекса8]]+Таблица2[[#This Row],[в отрасли средств массовой информации7]]+Таблица2[[#This Row],[машиностроения (кроме оборонно-промышленного комплекса)9]]+Таблица2[[#This Row],[сельского хозяйства10]]+Таблица2[[#This Row],[металлургии 11]]+Таблица2[[#This Row],[железнодорожного транспорта12]]+Таблица2[[#This Row],[легкой промышленности13]]+Таблица2[[#This Row],[химической отрасли14]]+Таблица2[[#This Row],[атомной отрасли (кроме оборонно-промышленного комплекса)15]]+Таблица2[[#This Row],[фармацевтической отрасли16]]+Таблица2[[#This Row],[отрасли информационных технологий17]]+Таблица2[[#This Row],[радиоэлектроники (кроме оборонно-промышленного комплекса)18]]+Таблица2[[#This Row],[топливно-энергетического комплекса (кроме оборонно-промышленного комплекса)19]]+Таблица2[[#This Row],[транспортной отрасли20]]+Таблица2[[#This Row],[горнодобывающей отрасли21]]+Таблица2[[#This Row],[отрасли электротехнической промышленности (кроме оборонно-промышленного комплекса)22]]+Таблица2[[#This Row],[лесной промышленности23]]+Таблица2[[#This Row],[строительной отрасли24]]+Таблица2[[#This Row],[отрасли электронной промышленности (кроме оборонно-промышленного комплекса)25]]+Таблица2[[#This Row],[индустрии робототехники26]]+Таблица2[[#This Row],[в отрасли искусства27]]+Таблица2[[#This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спорт28]], "+", "ОШИБКА")</f>
        <v>+</v>
      </c>
      <c r="AS314" s="4">
        <v>0</v>
      </c>
      <c r="AT314" s="4">
        <v>0</v>
      </c>
      <c r="AU314" s="4">
        <v>0</v>
      </c>
      <c r="AV314" s="4">
        <v>0</v>
      </c>
      <c r="AW314" s="4">
        <v>0</v>
      </c>
      <c r="AX314" s="4">
        <v>0</v>
      </c>
      <c r="AY314" s="4">
        <v>0</v>
      </c>
      <c r="AZ314" s="4">
        <v>0</v>
      </c>
      <c r="BA314" s="4">
        <v>0</v>
      </c>
      <c r="BB314" s="4">
        <v>0</v>
      </c>
      <c r="BC314" s="4">
        <v>0</v>
      </c>
      <c r="BD314" s="4">
        <v>0</v>
      </c>
      <c r="BE314" s="4">
        <v>0</v>
      </c>
      <c r="BF314" s="4">
        <v>0</v>
      </c>
      <c r="BG314" s="4">
        <v>0</v>
      </c>
      <c r="BH314" s="4">
        <v>0</v>
      </c>
      <c r="BI314" s="4">
        <v>0</v>
      </c>
      <c r="BJ314" s="4">
        <v>0</v>
      </c>
      <c r="BK314" s="4">
        <v>0</v>
      </c>
      <c r="BL314" s="4">
        <v>0</v>
      </c>
      <c r="BM314" s="4">
        <v>0</v>
      </c>
      <c r="BN314" s="4">
        <v>0</v>
      </c>
      <c r="BO314" s="4">
        <v>0</v>
      </c>
      <c r="BP314" s="4">
        <v>0</v>
      </c>
      <c r="BQ314" s="4">
        <v>0</v>
      </c>
      <c r="BR314" s="4">
        <v>0</v>
      </c>
      <c r="BS314" s="4">
        <v>0</v>
      </c>
      <c r="BT314" s="4">
        <v>0</v>
      </c>
      <c r="BU314" s="4">
        <v>0</v>
      </c>
      <c r="BV314" s="4">
        <v>0</v>
      </c>
      <c r="BW314" s="4">
        <v>7</v>
      </c>
      <c r="BX314" s="4">
        <v>0</v>
      </c>
      <c r="BY314" s="4">
        <v>1</v>
      </c>
      <c r="BZ314" s="4">
        <v>0</v>
      </c>
      <c r="CA314" s="4">
        <v>0</v>
      </c>
      <c r="CB314" s="4">
        <v>2</v>
      </c>
      <c r="CC314" s="4" t="s">
        <v>316</v>
      </c>
      <c r="CD314" s="4">
        <v>0</v>
      </c>
      <c r="CE314" s="4">
        <v>0</v>
      </c>
      <c r="CF314" s="4">
        <v>0</v>
      </c>
      <c r="CG314" s="4">
        <v>0</v>
      </c>
      <c r="CH314" s="5" t="s">
        <v>312</v>
      </c>
      <c r="CI314" s="6" t="s">
        <v>317</v>
      </c>
    </row>
    <row r="315" spans="1:87" ht="37.5">
      <c r="A315" s="65" t="s">
        <v>310</v>
      </c>
      <c r="B315" s="3" t="s">
        <v>70</v>
      </c>
      <c r="C315" s="64">
        <v>26</v>
      </c>
      <c r="D315" s="64">
        <v>0</v>
      </c>
      <c r="E315" s="4">
        <v>26</v>
      </c>
      <c r="F315" s="33" t="str">
        <f>IF(Таблица2[[#This Row],[Выпуск 2024 г.]]=Таблица2[[#This Row],[Трудоустроены]]+Таблица2[[#This Row],[индивидуальные предприниматели или самозанятые]]+Таблица2[[#This Row],[Будут трудоустроены]]+Таблица2[[#This Row],[индивидуальные предприниматели или самозанятые29]]+Таблица2[[#This Row],[продолжат обучение без трудоустройства]]+Таблица2[[#This Row],[призваны в армию, будут призваны в армию]]+Таблица2[[#This Row],[находятся в отпуске по уходу за ребенком, будут находиться в отпуске по уходу за ребенком]]+Таблица2[[#This Row],[Зарегистрированы в центрах занятости в качестве безработных (получают пособие по безработице) и не планируют трудоустраиваться]]+Таблица2[[#This Row],[Не планируют трудоустраиваться, в том числе по причинам получения иных социальных льгот ]]+Таблица2[[#This Row],[Иные причины нахождения под риском нетрудоустройства]]+Таблица2[[#This Row],[Тяжелое состояние здоровья, не позволяющее трудоустраиваться]]+Таблица2[[#This Row],[Находятся под следствием, отбывают наказание]]+Таблица2[[#This Row],[Переезд за пределы Российской Федерации]]+Таблица2[[#This Row],[Не могут трудоустраиваться в связи с уходом за больными родственниками, в связи с иными семейными обстоятельствами]], "+", "Не сходится сумма")</f>
        <v>+</v>
      </c>
      <c r="G315" s="4">
        <v>13</v>
      </c>
      <c r="H315" s="33" t="str">
        <f>IF(Таблица2[[#This Row],[Из них (из 3): трудоустроены по получаемой профессии, специальности]]&lt;=Таблица2[[#This Row],[Трудоустроены]], "+", "Не сход 3 и 4")</f>
        <v>+</v>
      </c>
      <c r="I315" s="33" t="str">
        <f>IF(Таблица2[[#This Row],[Из них (из 3): продолжат обучение]]&lt;=Таблица2[[#This Row],[Трудоустроены]], "+", "Несход 3 и 5")</f>
        <v>+</v>
      </c>
      <c r="J315" s="33" t="str">
        <f>IF(Таблица2[[#This Row],[Трудоустроены]]=Таблица2[[#This Row],[в отрасли образования]]+Таблица2[[#This Row],[в медицинской отрасли]]+Таблица2[[#This Row],[в отрасли сферы услуг, туризма]]+Таблица2[[#This Row],[в отрасли сферы торговли, организациях финансового сектора]]+Таблица2[[#This Row],[в отрасли правоохранительной сферы и управления]]+Таблица2[[#This Row],[в отрасли средств массовой информации]]+Таблица2[[#This Row],[на предприятия оборонно-промышленного комплекса]]+Таблица2[[#This Row],[машиностроения (кроме оборонно-промышленного комплекса)]]+Таблица2[[#This Row],[сельского хозяйства]]+Таблица2[[#This Row],[металлургии ]]+Таблица2[[#This Row],[железнодорожного транспорта]]+Таблица2[[#This Row],[легкой промышленности]]+Таблица2[[#This Row],[химической отрасли]]+Таблица2[[#This Row],[атомной отрасли (кроме оборонно-промышленного комплекса)]]+Таблица2[[#This Row],[фармацевтической отрасли]]+Таблица2[[#This Row],[отрасли информационных технологий]]+Таблица2[[#This Row],[радиоэлектроники (кроме оборонно-промышленного комплекса)]]+Таблица2[[#This Row],[топливно-энергетического комплекса (кроме оборонно-промышленного комплекса)]]+Таблица2[[#This Row],[транспортной отрасли]]+Таблица2[[#This Row],[горнодобывающей отрасли]]+Таблица2[[#This Row],[отрасли электротехнической промышленности (кроме оборонно-промышленного комплекса)]]+Таблица2[[#This Row],[лесной промышленности]]+Таблица2[[#This Row],[строительной отрасли]]+Таблица2[[#This Row],[отрасли электронной промышленности (кроме оборонно-промышленного комплекса)]]+Таблица2[[#This Row],[индустрии робототехники]]+Таблица2[[#This Row],[в отрасли искусства]]+Таблица2[[#This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 "+", "ОШИБКА")</f>
        <v>+</v>
      </c>
      <c r="K315" s="4">
        <v>1</v>
      </c>
      <c r="L315" s="4">
        <v>0</v>
      </c>
      <c r="M315" s="4">
        <v>2</v>
      </c>
      <c r="N315" s="4">
        <v>1</v>
      </c>
      <c r="O315" s="4">
        <v>0</v>
      </c>
      <c r="P315" s="4">
        <v>1</v>
      </c>
      <c r="Q315" s="4">
        <v>5</v>
      </c>
      <c r="R315" s="4">
        <v>0</v>
      </c>
      <c r="S315" s="4">
        <v>0</v>
      </c>
      <c r="T315" s="4">
        <v>0</v>
      </c>
      <c r="U315" s="4">
        <v>1</v>
      </c>
      <c r="V315" s="4">
        <v>0</v>
      </c>
      <c r="W315" s="4">
        <v>0</v>
      </c>
      <c r="X315" s="4">
        <v>0</v>
      </c>
      <c r="Y315" s="4">
        <v>0</v>
      </c>
      <c r="Z315" s="4">
        <v>0</v>
      </c>
      <c r="AA315" s="4">
        <v>0</v>
      </c>
      <c r="AB315" s="4">
        <v>0</v>
      </c>
      <c r="AC315" s="4">
        <v>0</v>
      </c>
      <c r="AD315" s="4">
        <v>3</v>
      </c>
      <c r="AE315" s="4">
        <v>0</v>
      </c>
      <c r="AF315" s="4">
        <v>0</v>
      </c>
      <c r="AG315" s="4">
        <v>0</v>
      </c>
      <c r="AH315" s="4">
        <v>0</v>
      </c>
      <c r="AI315" s="4">
        <v>0</v>
      </c>
      <c r="AJ315" s="4">
        <v>0</v>
      </c>
      <c r="AK315" s="4">
        <v>0</v>
      </c>
      <c r="AL315" s="4">
        <v>0</v>
      </c>
      <c r="AM315" s="4">
        <v>0</v>
      </c>
      <c r="AN315" s="4">
        <v>0</v>
      </c>
      <c r="AO315" s="4">
        <v>5</v>
      </c>
      <c r="AP315" s="33" t="str">
        <f>IF(Таблица2[[#This Row],[из них (из 34): трудоустраиваются по полученной профессии, специальности]]&lt;=Таблица2[[#This Row],[Будут трудоустроены]], "+", "Не сход 34 и 35")</f>
        <v>+</v>
      </c>
      <c r="AQ315" s="33" t="str">
        <f>IF(Таблица2[[#This Row],[из них (из 34) продолжат обучение
]]&lt;=Таблица2[[#This Row],[Будут трудоустроены]], "+", "Не сход 34 и 36")</f>
        <v>+</v>
      </c>
      <c r="AR315" s="33" t="str">
        <f>IF(Таблица2[[#This Row],[Будут трудоустроены]]=Таблица2[[#This Row],[в отрасли образования2]]+Таблица2[[#This Row],[в медицинской отрасли3]]+Таблица2[[#This Row],[в отрасли сферы услуг, туризма4]]+Таблица2[[#This Row],[в отрасли сферы торговли, организациях финансового сектора5]]+Таблица2[[#This Row],[в отрасли правоохранительной сферы и управления6]]+Таблица2[[#This Row],[на предприятия оборонно-промышленного комплекса8]]+Таблица2[[#This Row],[в отрасли средств массовой информации7]]+Таблица2[[#This Row],[машиностроения (кроме оборонно-промышленного комплекса)9]]+Таблица2[[#This Row],[сельского хозяйства10]]+Таблица2[[#This Row],[металлургии 11]]+Таблица2[[#This Row],[железнодорожного транспорта12]]+Таблица2[[#This Row],[легкой промышленности13]]+Таблица2[[#This Row],[химической отрасли14]]+Таблица2[[#This Row],[атомной отрасли (кроме оборонно-промышленного комплекса)15]]+Таблица2[[#This Row],[фармацевтической отрасли16]]+Таблица2[[#This Row],[отрасли информационных технологий17]]+Таблица2[[#This Row],[радиоэлектроники (кроме оборонно-промышленного комплекса)18]]+Таблица2[[#This Row],[топливно-энергетического комплекса (кроме оборонно-промышленного комплекса)19]]+Таблица2[[#This Row],[транспортной отрасли20]]+Таблица2[[#This Row],[горнодобывающей отрасли21]]+Таблица2[[#This Row],[отрасли электротехнической промышленности (кроме оборонно-промышленного комплекса)22]]+Таблица2[[#This Row],[лесной промышленности23]]+Таблица2[[#This Row],[строительной отрасли24]]+Таблица2[[#This Row],[отрасли электронной промышленности (кроме оборонно-промышленного комплекса)25]]+Таблица2[[#This Row],[индустрии робототехники26]]+Таблица2[[#This Row],[в отрасли искусства27]]+Таблица2[[#This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спорт28]], "+", "ОШИБКА")</f>
        <v>+</v>
      </c>
      <c r="AS315" s="4">
        <v>2</v>
      </c>
      <c r="AT315" s="4">
        <v>2</v>
      </c>
      <c r="AU315" s="4">
        <v>5</v>
      </c>
      <c r="AV315" s="4">
        <v>0</v>
      </c>
      <c r="AW315" s="4">
        <v>0</v>
      </c>
      <c r="AX315" s="4">
        <v>0</v>
      </c>
      <c r="AY315" s="4">
        <v>0</v>
      </c>
      <c r="AZ315" s="4">
        <v>0</v>
      </c>
      <c r="BA315" s="4">
        <v>0</v>
      </c>
      <c r="BB315" s="4">
        <v>0</v>
      </c>
      <c r="BC315" s="4">
        <v>0</v>
      </c>
      <c r="BD315" s="4">
        <v>0</v>
      </c>
      <c r="BE315" s="4">
        <v>0</v>
      </c>
      <c r="BF315" s="4">
        <v>0</v>
      </c>
      <c r="BG315" s="4">
        <v>0</v>
      </c>
      <c r="BH315" s="4">
        <v>0</v>
      </c>
      <c r="BI315" s="4">
        <v>0</v>
      </c>
      <c r="BJ315" s="4">
        <v>0</v>
      </c>
      <c r="BK315" s="4">
        <v>0</v>
      </c>
      <c r="BL315" s="4">
        <v>0</v>
      </c>
      <c r="BM315" s="4">
        <v>0</v>
      </c>
      <c r="BN315" s="4">
        <v>0</v>
      </c>
      <c r="BO315" s="4">
        <v>0</v>
      </c>
      <c r="BP315" s="4">
        <v>0</v>
      </c>
      <c r="BQ315" s="4">
        <v>0</v>
      </c>
      <c r="BR315" s="4">
        <v>0</v>
      </c>
      <c r="BS315" s="4">
        <v>0</v>
      </c>
      <c r="BT315" s="4">
        <v>0</v>
      </c>
      <c r="BU315" s="4">
        <v>0</v>
      </c>
      <c r="BV315" s="4">
        <v>0</v>
      </c>
      <c r="BW315" s="4">
        <v>2</v>
      </c>
      <c r="BX315" s="4">
        <v>5</v>
      </c>
      <c r="BY315" s="4">
        <v>1</v>
      </c>
      <c r="BZ315" s="4">
        <v>0</v>
      </c>
      <c r="CA315" s="4">
        <v>0</v>
      </c>
      <c r="CB315" s="4">
        <v>0</v>
      </c>
      <c r="CC315" s="4">
        <v>0</v>
      </c>
      <c r="CD315" s="4">
        <v>0</v>
      </c>
      <c r="CE315" s="4">
        <v>0</v>
      </c>
      <c r="CF315" s="4">
        <v>0</v>
      </c>
      <c r="CG315" s="4">
        <v>0</v>
      </c>
      <c r="CH315" s="5" t="s">
        <v>312</v>
      </c>
      <c r="CI315" s="6" t="s">
        <v>318</v>
      </c>
    </row>
    <row r="316" spans="1:87" ht="56.25" hidden="1">
      <c r="A316" s="65" t="s">
        <v>319</v>
      </c>
      <c r="B316" s="3" t="s">
        <v>320</v>
      </c>
      <c r="C316" s="64">
        <v>15</v>
      </c>
      <c r="D316" s="64">
        <v>0</v>
      </c>
      <c r="E316" s="4">
        <v>15</v>
      </c>
      <c r="F316" s="33" t="str">
        <f>IF(Таблица2[[#This Row],[Выпуск 2024 г.]]=Таблица2[[#This Row],[Трудоустроены]]+Таблица2[[#This Row],[индивидуальные предприниматели или самозанятые]]+Таблица2[[#This Row],[Будут трудоустроены]]+Таблица2[[#This Row],[индивидуальные предприниматели или самозанятые29]]+Таблица2[[#This Row],[продолжат обучение без трудоустройства]]+Таблица2[[#This Row],[призваны в армию, будут призваны в армию]]+Таблица2[[#This Row],[находятся в отпуске по уходу за ребенком, будут находиться в отпуске по уходу за ребенком]]+Таблица2[[#This Row],[Зарегистрированы в центрах занятости в качестве безработных (получают пособие по безработице) и не планируют трудоустраиваться]]+Таблица2[[#This Row],[Не планируют трудоустраиваться, в том числе по причинам получения иных социальных льгот ]]+Таблица2[[#This Row],[Иные причины нахождения под риском нетрудоустройства]]+Таблица2[[#This Row],[Тяжелое состояние здоровья, не позволяющее трудоустраиваться]]+Таблица2[[#This Row],[Находятся под следствием, отбывают наказание]]+Таблица2[[#This Row],[Переезд за пределы Российской Федерации]]+Таблица2[[#This Row],[Не могут трудоустраиваться в связи с уходом за больными родственниками, в связи с иными семейными обстоятельствами]], "+", "Не сходится сумма")</f>
        <v>+</v>
      </c>
      <c r="G316" s="4">
        <v>0</v>
      </c>
      <c r="H316" s="33" t="str">
        <f>IF(Таблица2[[#This Row],[Из них (из 3): трудоустроены по получаемой профессии, специальности]]&lt;=Таблица2[[#This Row],[Трудоустроены]], "+", "Не сход 3 и 4")</f>
        <v>+</v>
      </c>
      <c r="I316" s="33" t="str">
        <f>IF(Таблица2[[#This Row],[Из них (из 3): продолжат обучение]]&lt;=Таблица2[[#This Row],[Трудоустроены]], "+", "Несход 3 и 5")</f>
        <v>+</v>
      </c>
      <c r="J316" s="33" t="str">
        <f>IF(Таблица2[[#This Row],[Трудоустроены]]=Таблица2[[#This Row],[в отрасли образования]]+Таблица2[[#This Row],[в медицинской отрасли]]+Таблица2[[#This Row],[в отрасли сферы услуг, туризма]]+Таблица2[[#This Row],[в отрасли сферы торговли, организациях финансового сектора]]+Таблица2[[#This Row],[в отрасли правоохранительной сферы и управления]]+Таблица2[[#This Row],[в отрасли средств массовой информации]]+Таблица2[[#This Row],[на предприятия оборонно-промышленного комплекса]]+Таблица2[[#This Row],[машиностроения (кроме оборонно-промышленного комплекса)]]+Таблица2[[#This Row],[сельского хозяйства]]+Таблица2[[#This Row],[металлургии ]]+Таблица2[[#This Row],[железнодорожного транспорта]]+Таблица2[[#This Row],[легкой промышленности]]+Таблица2[[#This Row],[химической отрасли]]+Таблица2[[#This Row],[атомной отрасли (кроме оборонно-промышленного комплекса)]]+Таблица2[[#This Row],[фармацевтической отрасли]]+Таблица2[[#This Row],[отрасли информационных технологий]]+Таблица2[[#This Row],[радиоэлектроники (кроме оборонно-промышленного комплекса)]]+Таблица2[[#This Row],[топливно-энергетического комплекса (кроме оборонно-промышленного комплекса)]]+Таблица2[[#This Row],[транспортной отрасли]]+Таблица2[[#This Row],[горнодобывающей отрасли]]+Таблица2[[#This Row],[отрасли электротехнической промышленности (кроме оборонно-промышленного комплекса)]]+Таблица2[[#This Row],[лесной промышленности]]+Таблица2[[#This Row],[строительной отрасли]]+Таблица2[[#This Row],[отрасли электронной промышленности (кроме оборонно-промышленного комплекса)]]+Таблица2[[#This Row],[индустрии робототехники]]+Таблица2[[#This Row],[в отрасли искусства]]+Таблица2[[#This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 "+", "ОШИБКА")</f>
        <v>+</v>
      </c>
      <c r="K316" s="4">
        <v>0</v>
      </c>
      <c r="L316" s="4">
        <v>0</v>
      </c>
      <c r="M316" s="4">
        <v>0</v>
      </c>
      <c r="N316" s="4">
        <v>0</v>
      </c>
      <c r="O316" s="4">
        <v>0</v>
      </c>
      <c r="P316" s="4">
        <v>0</v>
      </c>
      <c r="Q316" s="4">
        <v>0</v>
      </c>
      <c r="R316" s="4">
        <v>0</v>
      </c>
      <c r="S316" s="4">
        <v>0</v>
      </c>
      <c r="T316" s="4">
        <v>0</v>
      </c>
      <c r="U316" s="4">
        <v>0</v>
      </c>
      <c r="V316" s="4">
        <v>0</v>
      </c>
      <c r="W316" s="4">
        <v>0</v>
      </c>
      <c r="X316" s="4">
        <v>0</v>
      </c>
      <c r="Y316" s="4">
        <v>0</v>
      </c>
      <c r="Z316" s="4">
        <v>0</v>
      </c>
      <c r="AA316" s="4">
        <v>0</v>
      </c>
      <c r="AB316" s="4">
        <v>0</v>
      </c>
      <c r="AC316" s="4">
        <v>0</v>
      </c>
      <c r="AD316" s="4">
        <v>0</v>
      </c>
      <c r="AE316" s="4">
        <v>0</v>
      </c>
      <c r="AF316" s="4">
        <v>0</v>
      </c>
      <c r="AG316" s="4">
        <v>0</v>
      </c>
      <c r="AH316" s="4">
        <v>0</v>
      </c>
      <c r="AI316" s="4">
        <v>0</v>
      </c>
      <c r="AJ316" s="4">
        <v>0</v>
      </c>
      <c r="AK316" s="4">
        <v>0</v>
      </c>
      <c r="AL316" s="4">
        <v>0</v>
      </c>
      <c r="AM316" s="4">
        <v>0</v>
      </c>
      <c r="AN316" s="4">
        <v>0</v>
      </c>
      <c r="AO316" s="4">
        <v>2</v>
      </c>
      <c r="AP316" s="33" t="str">
        <f>IF(Таблица2[[#This Row],[из них (из 34): трудоустраиваются по полученной профессии, специальности]]&lt;=Таблица2[[#This Row],[Будут трудоустроены]], "+", "Не сход 34 и 35")</f>
        <v>+</v>
      </c>
      <c r="AQ316" s="33" t="str">
        <f>IF(Таблица2[[#This Row],[из них (из 34) продолжат обучение
]]&lt;=Таблица2[[#This Row],[Будут трудоустроены]], "+", "Не сход 34 и 36")</f>
        <v>+</v>
      </c>
      <c r="AR316" s="33" t="str">
        <f>IF(Таблица2[[#This Row],[Будут трудоустроены]]=Таблица2[[#This Row],[в отрасли образования2]]+Таблица2[[#This Row],[в медицинской отрасли3]]+Таблица2[[#This Row],[в отрасли сферы услуг, туризма4]]+Таблица2[[#This Row],[в отрасли сферы торговли, организациях финансового сектора5]]+Таблица2[[#This Row],[в отрасли правоохранительной сферы и управления6]]+Таблица2[[#This Row],[на предприятия оборонно-промышленного комплекса8]]+Таблица2[[#This Row],[в отрасли средств массовой информации7]]+Таблица2[[#This Row],[машиностроения (кроме оборонно-промышленного комплекса)9]]+Таблица2[[#This Row],[сельского хозяйства10]]+Таблица2[[#This Row],[металлургии 11]]+Таблица2[[#This Row],[железнодорожного транспорта12]]+Таблица2[[#This Row],[легкой промышленности13]]+Таблица2[[#This Row],[химической отрасли14]]+Таблица2[[#This Row],[атомной отрасли (кроме оборонно-промышленного комплекса)15]]+Таблица2[[#This Row],[фармацевтической отрасли16]]+Таблица2[[#This Row],[отрасли информационных технологий17]]+Таблица2[[#This Row],[радиоэлектроники (кроме оборонно-промышленного комплекса)18]]+Таблица2[[#This Row],[топливно-энергетического комплекса (кроме оборонно-промышленного комплекса)19]]+Таблица2[[#This Row],[транспортной отрасли20]]+Таблица2[[#This Row],[горнодобывающей отрасли21]]+Таблица2[[#This Row],[отрасли электротехнической промышленности (кроме оборонно-промышленного комплекса)22]]+Таблица2[[#This Row],[лесной промышленности23]]+Таблица2[[#This Row],[строительной отрасли24]]+Таблица2[[#This Row],[отрасли электронной промышленности (кроме оборонно-промышленного комплекса)25]]+Таблица2[[#This Row],[индустрии робототехники26]]+Таблица2[[#This Row],[в отрасли искусства27]]+Таблица2[[#This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спорт28]], "+", "ОШИБКА")</f>
        <v>+</v>
      </c>
      <c r="AS316" s="4">
        <v>0</v>
      </c>
      <c r="AT316" s="4">
        <v>1</v>
      </c>
      <c r="AU316" s="4">
        <v>0</v>
      </c>
      <c r="AV316" s="4">
        <v>0</v>
      </c>
      <c r="AW316" s="4">
        <v>0</v>
      </c>
      <c r="AX316" s="4">
        <v>0</v>
      </c>
      <c r="AY316" s="4">
        <v>0</v>
      </c>
      <c r="AZ316" s="4">
        <v>0</v>
      </c>
      <c r="BA316" s="4">
        <v>0</v>
      </c>
      <c r="BB316" s="4">
        <v>0</v>
      </c>
      <c r="BC316" s="4">
        <v>0</v>
      </c>
      <c r="BD316" s="4">
        <v>0</v>
      </c>
      <c r="BE316" s="4">
        <v>1</v>
      </c>
      <c r="BF316" s="4">
        <v>0</v>
      </c>
      <c r="BG316" s="4">
        <v>0</v>
      </c>
      <c r="BH316" s="4">
        <v>0</v>
      </c>
      <c r="BI316" s="4">
        <v>0</v>
      </c>
      <c r="BJ316" s="4">
        <v>0</v>
      </c>
      <c r="BK316" s="4">
        <v>0</v>
      </c>
      <c r="BL316" s="4">
        <v>1</v>
      </c>
      <c r="BM316" s="4">
        <v>0</v>
      </c>
      <c r="BN316" s="4">
        <v>0</v>
      </c>
      <c r="BO316" s="4">
        <v>0</v>
      </c>
      <c r="BP316" s="4">
        <v>0</v>
      </c>
      <c r="BQ316" s="4">
        <v>0</v>
      </c>
      <c r="BR316" s="4">
        <v>0</v>
      </c>
      <c r="BS316" s="4">
        <v>0</v>
      </c>
      <c r="BT316" s="4">
        <v>0</v>
      </c>
      <c r="BU316" s="4">
        <v>0</v>
      </c>
      <c r="BV316" s="4">
        <v>1</v>
      </c>
      <c r="BW316" s="4">
        <v>0</v>
      </c>
      <c r="BX316" s="4">
        <v>11</v>
      </c>
      <c r="BY316" s="4">
        <v>1</v>
      </c>
      <c r="BZ316" s="4">
        <v>0</v>
      </c>
      <c r="CA316" s="4">
        <v>0</v>
      </c>
      <c r="CB316" s="4">
        <v>0</v>
      </c>
      <c r="CC316" s="4">
        <v>0</v>
      </c>
      <c r="CD316" s="4">
        <v>0</v>
      </c>
      <c r="CE316" s="4">
        <v>0</v>
      </c>
      <c r="CF316" s="4">
        <v>0</v>
      </c>
      <c r="CG316" s="4">
        <v>0</v>
      </c>
      <c r="CH316" s="5">
        <v>0</v>
      </c>
      <c r="CI316" s="6" t="s">
        <v>321</v>
      </c>
    </row>
    <row r="317" spans="1:87" ht="56.25" hidden="1">
      <c r="A317" s="65" t="s">
        <v>319</v>
      </c>
      <c r="B317" s="3" t="s">
        <v>322</v>
      </c>
      <c r="C317" s="64">
        <v>12</v>
      </c>
      <c r="D317" s="64">
        <v>0</v>
      </c>
      <c r="E317" s="4">
        <v>12</v>
      </c>
      <c r="F317" s="33" t="str">
        <f>IF(Таблица2[[#This Row],[Выпуск 2024 г.]]=Таблица2[[#This Row],[Трудоустроены]]+Таблица2[[#This Row],[индивидуальные предприниматели или самозанятые]]+Таблица2[[#This Row],[Будут трудоустроены]]+Таблица2[[#This Row],[индивидуальные предприниматели или самозанятые29]]+Таблица2[[#This Row],[продолжат обучение без трудоустройства]]+Таблица2[[#This Row],[призваны в армию, будут призваны в армию]]+Таблица2[[#This Row],[находятся в отпуске по уходу за ребенком, будут находиться в отпуске по уходу за ребенком]]+Таблица2[[#This Row],[Зарегистрированы в центрах занятости в качестве безработных (получают пособие по безработице) и не планируют трудоустраиваться]]+Таблица2[[#This Row],[Не планируют трудоустраиваться, в том числе по причинам получения иных социальных льгот ]]+Таблица2[[#This Row],[Иные причины нахождения под риском нетрудоустройства]]+Таблица2[[#This Row],[Тяжелое состояние здоровья, не позволяющее трудоустраиваться]]+Таблица2[[#This Row],[Находятся под следствием, отбывают наказание]]+Таблица2[[#This Row],[Переезд за пределы Российской Федерации]]+Таблица2[[#This Row],[Не могут трудоустраиваться в связи с уходом за больными родственниками, в связи с иными семейными обстоятельствами]], "+", "Не сходится сумма")</f>
        <v>+</v>
      </c>
      <c r="G317" s="4">
        <v>0</v>
      </c>
      <c r="H317" s="33" t="str">
        <f>IF(Таблица2[[#This Row],[Из них (из 3): трудоустроены по получаемой профессии, специальности]]&lt;=Таблица2[[#This Row],[Трудоустроены]], "+", "Не сход 3 и 4")</f>
        <v>+</v>
      </c>
      <c r="I317" s="33" t="str">
        <f>IF(Таблица2[[#This Row],[Из них (из 3): продолжат обучение]]&lt;=Таблица2[[#This Row],[Трудоустроены]], "+", "Несход 3 и 5")</f>
        <v>+</v>
      </c>
      <c r="J317" s="33" t="str">
        <f>IF(Таблица2[[#This Row],[Трудоустроены]]=Таблица2[[#This Row],[в отрасли образования]]+Таблица2[[#This Row],[в медицинской отрасли]]+Таблица2[[#This Row],[в отрасли сферы услуг, туризма]]+Таблица2[[#This Row],[в отрасли сферы торговли, организациях финансового сектора]]+Таблица2[[#This Row],[в отрасли правоохранительной сферы и управления]]+Таблица2[[#This Row],[в отрасли средств массовой информации]]+Таблица2[[#This Row],[на предприятия оборонно-промышленного комплекса]]+Таблица2[[#This Row],[машиностроения (кроме оборонно-промышленного комплекса)]]+Таблица2[[#This Row],[сельского хозяйства]]+Таблица2[[#This Row],[металлургии ]]+Таблица2[[#This Row],[железнодорожного транспорта]]+Таблица2[[#This Row],[легкой промышленности]]+Таблица2[[#This Row],[химической отрасли]]+Таблица2[[#This Row],[атомной отрасли (кроме оборонно-промышленного комплекса)]]+Таблица2[[#This Row],[фармацевтической отрасли]]+Таблица2[[#This Row],[отрасли информационных технологий]]+Таблица2[[#This Row],[радиоэлектроники (кроме оборонно-промышленного комплекса)]]+Таблица2[[#This Row],[топливно-энергетического комплекса (кроме оборонно-промышленного комплекса)]]+Таблица2[[#This Row],[транспортной отрасли]]+Таблица2[[#This Row],[горнодобывающей отрасли]]+Таблица2[[#This Row],[отрасли электротехнической промышленности (кроме оборонно-промышленного комплекса)]]+Таблица2[[#This Row],[лесной промышленности]]+Таблица2[[#This Row],[строительной отрасли]]+Таблица2[[#This Row],[отрасли электронной промышленности (кроме оборонно-промышленного комплекса)]]+Таблица2[[#This Row],[индустрии робототехники]]+Таблица2[[#This Row],[в отрасли искусства]]+Таблица2[[#This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 "+", "ОШИБКА")</f>
        <v>+</v>
      </c>
      <c r="K317" s="4">
        <v>0</v>
      </c>
      <c r="L317" s="4">
        <v>0</v>
      </c>
      <c r="M317" s="4">
        <v>0</v>
      </c>
      <c r="N317" s="4">
        <v>0</v>
      </c>
      <c r="O317" s="4">
        <v>0</v>
      </c>
      <c r="P317" s="4">
        <v>0</v>
      </c>
      <c r="Q317" s="4">
        <v>0</v>
      </c>
      <c r="R317" s="4">
        <v>0</v>
      </c>
      <c r="S317" s="4">
        <v>0</v>
      </c>
      <c r="T317" s="4">
        <v>0</v>
      </c>
      <c r="U317" s="4">
        <v>0</v>
      </c>
      <c r="V317" s="4">
        <v>0</v>
      </c>
      <c r="W317" s="4">
        <v>0</v>
      </c>
      <c r="X317" s="4">
        <v>0</v>
      </c>
      <c r="Y317" s="4">
        <v>0</v>
      </c>
      <c r="Z317" s="4">
        <v>0</v>
      </c>
      <c r="AA317" s="4">
        <v>0</v>
      </c>
      <c r="AB317" s="4">
        <v>0</v>
      </c>
      <c r="AC317" s="4">
        <v>0</v>
      </c>
      <c r="AD317" s="4">
        <v>0</v>
      </c>
      <c r="AE317" s="4">
        <v>0</v>
      </c>
      <c r="AF317" s="4">
        <v>0</v>
      </c>
      <c r="AG317" s="4">
        <v>0</v>
      </c>
      <c r="AH317" s="4">
        <v>0</v>
      </c>
      <c r="AI317" s="4">
        <v>0</v>
      </c>
      <c r="AJ317" s="4">
        <v>0</v>
      </c>
      <c r="AK317" s="4">
        <v>0</v>
      </c>
      <c r="AL317" s="4">
        <v>0</v>
      </c>
      <c r="AM317" s="4">
        <v>0</v>
      </c>
      <c r="AN317" s="4">
        <v>0</v>
      </c>
      <c r="AO317" s="4">
        <v>6</v>
      </c>
      <c r="AP317" s="33" t="str">
        <f>IF(Таблица2[[#This Row],[из них (из 34): трудоустраиваются по полученной профессии, специальности]]&lt;=Таблица2[[#This Row],[Будут трудоустроены]], "+", "Не сход 34 и 35")</f>
        <v>+</v>
      </c>
      <c r="AQ317" s="33" t="str">
        <f>IF(Таблица2[[#This Row],[из них (из 34) продолжат обучение
]]&lt;=Таблица2[[#This Row],[Будут трудоустроены]], "+", "Не сход 34 и 36")</f>
        <v>+</v>
      </c>
      <c r="AR317" s="33" t="str">
        <f>IF(Таблица2[[#This Row],[Будут трудоустроены]]=Таблица2[[#This Row],[в отрасли образования2]]+Таблица2[[#This Row],[в медицинской отрасли3]]+Таблица2[[#This Row],[в отрасли сферы услуг, туризма4]]+Таблица2[[#This Row],[в отрасли сферы торговли, организациях финансового сектора5]]+Таблица2[[#This Row],[в отрасли правоохранительной сферы и управления6]]+Таблица2[[#This Row],[на предприятия оборонно-промышленного комплекса8]]+Таблица2[[#This Row],[в отрасли средств массовой информации7]]+Таблица2[[#This Row],[машиностроения (кроме оборонно-промышленного комплекса)9]]+Таблица2[[#This Row],[сельского хозяйства10]]+Таблица2[[#This Row],[металлургии 11]]+Таблица2[[#This Row],[железнодорожного транспорта12]]+Таблица2[[#This Row],[легкой промышленности13]]+Таблица2[[#This Row],[химической отрасли14]]+Таблица2[[#This Row],[атомной отрасли (кроме оборонно-промышленного комплекса)15]]+Таблица2[[#This Row],[фармацевтической отрасли16]]+Таблица2[[#This Row],[отрасли информационных технологий17]]+Таблица2[[#This Row],[радиоэлектроники (кроме оборонно-промышленного комплекса)18]]+Таблица2[[#This Row],[топливно-энергетического комплекса (кроме оборонно-промышленного комплекса)19]]+Таблица2[[#This Row],[транспортной отрасли20]]+Таблица2[[#This Row],[горнодобывающей отрасли21]]+Таблица2[[#This Row],[отрасли электротехнической промышленности (кроме оборонно-промышленного комплекса)22]]+Таблица2[[#This Row],[лесной промышленности23]]+Таблица2[[#This Row],[строительной отрасли24]]+Таблица2[[#This Row],[отрасли электронной промышленности (кроме оборонно-промышленного комплекса)25]]+Таблица2[[#This Row],[индустрии робототехники26]]+Таблица2[[#This Row],[в отрасли искусства27]]+Таблица2[[#This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спорт28]], "+", "ОШИБКА")</f>
        <v>+</v>
      </c>
      <c r="AS317" s="4">
        <v>3</v>
      </c>
      <c r="AT317" s="4">
        <v>4</v>
      </c>
      <c r="AU317" s="4">
        <v>0</v>
      </c>
      <c r="AV317" s="4">
        <v>0</v>
      </c>
      <c r="AW317" s="4">
        <v>2</v>
      </c>
      <c r="AX317" s="4">
        <v>2</v>
      </c>
      <c r="AY317" s="4">
        <v>0</v>
      </c>
      <c r="AZ317" s="4">
        <v>0</v>
      </c>
      <c r="BA317" s="4">
        <v>0</v>
      </c>
      <c r="BB317" s="4">
        <v>0</v>
      </c>
      <c r="BC317" s="4">
        <v>0</v>
      </c>
      <c r="BD317" s="4">
        <v>0</v>
      </c>
      <c r="BE317" s="4">
        <v>0</v>
      </c>
      <c r="BF317" s="4">
        <v>2</v>
      </c>
      <c r="BG317" s="4">
        <v>0</v>
      </c>
      <c r="BH317" s="4">
        <v>0</v>
      </c>
      <c r="BI317" s="4">
        <v>0</v>
      </c>
      <c r="BJ317" s="4">
        <v>0</v>
      </c>
      <c r="BK317" s="4">
        <v>0</v>
      </c>
      <c r="BL317" s="4">
        <v>0</v>
      </c>
      <c r="BM317" s="4">
        <v>0</v>
      </c>
      <c r="BN317" s="4">
        <v>0</v>
      </c>
      <c r="BO317" s="4">
        <v>0</v>
      </c>
      <c r="BP317" s="4">
        <v>0</v>
      </c>
      <c r="BQ317" s="4">
        <v>0</v>
      </c>
      <c r="BR317" s="4">
        <v>0</v>
      </c>
      <c r="BS317" s="4">
        <v>0</v>
      </c>
      <c r="BT317" s="4">
        <v>0</v>
      </c>
      <c r="BU317" s="4">
        <v>0</v>
      </c>
      <c r="BV317" s="4">
        <v>0</v>
      </c>
      <c r="BW317" s="4">
        <v>2</v>
      </c>
      <c r="BX317" s="4">
        <v>0</v>
      </c>
      <c r="BY317" s="4">
        <v>4</v>
      </c>
      <c r="BZ317" s="4">
        <v>0</v>
      </c>
      <c r="CA317" s="4">
        <v>0</v>
      </c>
      <c r="CB317" s="4">
        <v>0</v>
      </c>
      <c r="CC317" s="4">
        <v>0</v>
      </c>
      <c r="CD317" s="4">
        <v>0</v>
      </c>
      <c r="CE317" s="4">
        <v>0</v>
      </c>
      <c r="CF317" s="4">
        <v>0</v>
      </c>
      <c r="CG317" s="4">
        <v>0</v>
      </c>
      <c r="CH317" s="5">
        <v>0</v>
      </c>
      <c r="CI317" s="6" t="s">
        <v>323</v>
      </c>
    </row>
    <row r="318" spans="1:87" ht="56.25" hidden="1">
      <c r="A318" s="65" t="s">
        <v>319</v>
      </c>
      <c r="B318" s="3" t="s">
        <v>64</v>
      </c>
      <c r="C318" s="64">
        <v>16</v>
      </c>
      <c r="D318" s="64">
        <v>0</v>
      </c>
      <c r="E318" s="4">
        <v>16</v>
      </c>
      <c r="F318" s="33" t="str">
        <f>IF(Таблица2[[#This Row],[Выпуск 2024 г.]]=Таблица2[[#This Row],[Трудоустроены]]+Таблица2[[#This Row],[индивидуальные предприниматели или самозанятые]]+Таблица2[[#This Row],[Будут трудоустроены]]+Таблица2[[#This Row],[индивидуальные предприниматели или самозанятые29]]+Таблица2[[#This Row],[продолжат обучение без трудоустройства]]+Таблица2[[#This Row],[призваны в армию, будут призваны в армию]]+Таблица2[[#This Row],[находятся в отпуске по уходу за ребенком, будут находиться в отпуске по уходу за ребенком]]+Таблица2[[#This Row],[Зарегистрированы в центрах занятости в качестве безработных (получают пособие по безработице) и не планируют трудоустраиваться]]+Таблица2[[#This Row],[Не планируют трудоустраиваться, в том числе по причинам получения иных социальных льгот ]]+Таблица2[[#This Row],[Иные причины нахождения под риском нетрудоустройства]]+Таблица2[[#This Row],[Тяжелое состояние здоровья, не позволяющее трудоустраиваться]]+Таблица2[[#This Row],[Находятся под следствием, отбывают наказание]]+Таблица2[[#This Row],[Переезд за пределы Российской Федерации]]+Таблица2[[#This Row],[Не могут трудоустраиваться в связи с уходом за больными родственниками, в связи с иными семейными обстоятельствами]], "+", "Не сходится сумма")</f>
        <v>+</v>
      </c>
      <c r="G318" s="4">
        <v>0</v>
      </c>
      <c r="H318" s="33" t="str">
        <f>IF(Таблица2[[#This Row],[Из них (из 3): трудоустроены по получаемой профессии, специальности]]&lt;=Таблица2[[#This Row],[Трудоустроены]], "+", "Не сход 3 и 4")</f>
        <v>+</v>
      </c>
      <c r="I318" s="33" t="str">
        <f>IF(Таблица2[[#This Row],[Из них (из 3): продолжат обучение]]&lt;=Таблица2[[#This Row],[Трудоустроены]], "+", "Несход 3 и 5")</f>
        <v>+</v>
      </c>
      <c r="J318" s="33" t="str">
        <f>IF(Таблица2[[#This Row],[Трудоустроены]]=Таблица2[[#This Row],[в отрасли образования]]+Таблица2[[#This Row],[в медицинской отрасли]]+Таблица2[[#This Row],[в отрасли сферы услуг, туризма]]+Таблица2[[#This Row],[в отрасли сферы торговли, организациях финансового сектора]]+Таблица2[[#This Row],[в отрасли правоохранительной сферы и управления]]+Таблица2[[#This Row],[в отрасли средств массовой информации]]+Таблица2[[#This Row],[на предприятия оборонно-промышленного комплекса]]+Таблица2[[#This Row],[машиностроения (кроме оборонно-промышленного комплекса)]]+Таблица2[[#This Row],[сельского хозяйства]]+Таблица2[[#This Row],[металлургии ]]+Таблица2[[#This Row],[железнодорожного транспорта]]+Таблица2[[#This Row],[легкой промышленности]]+Таблица2[[#This Row],[химической отрасли]]+Таблица2[[#This Row],[атомной отрасли (кроме оборонно-промышленного комплекса)]]+Таблица2[[#This Row],[фармацевтической отрасли]]+Таблица2[[#This Row],[отрасли информационных технологий]]+Таблица2[[#This Row],[радиоэлектроники (кроме оборонно-промышленного комплекса)]]+Таблица2[[#This Row],[топливно-энергетического комплекса (кроме оборонно-промышленного комплекса)]]+Таблица2[[#This Row],[транспортной отрасли]]+Таблица2[[#This Row],[горнодобывающей отрасли]]+Таблица2[[#This Row],[отрасли электротехнической промышленности (кроме оборонно-промышленного комплекса)]]+Таблица2[[#This Row],[лесной промышленности]]+Таблица2[[#This Row],[строительной отрасли]]+Таблица2[[#This Row],[отрасли электронной промышленности (кроме оборонно-промышленного комплекса)]]+Таблица2[[#This Row],[индустрии робототехники]]+Таблица2[[#This Row],[в отрасли искусства]]+Таблица2[[#This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 "+", "ОШИБКА")</f>
        <v>+</v>
      </c>
      <c r="K318" s="4">
        <v>0</v>
      </c>
      <c r="L318" s="4">
        <v>0</v>
      </c>
      <c r="M318" s="4">
        <v>0</v>
      </c>
      <c r="N318" s="4">
        <v>0</v>
      </c>
      <c r="O318" s="4">
        <v>0</v>
      </c>
      <c r="P318" s="4">
        <v>0</v>
      </c>
      <c r="Q318" s="4">
        <v>0</v>
      </c>
      <c r="R318" s="4">
        <v>0</v>
      </c>
      <c r="S318" s="4">
        <v>0</v>
      </c>
      <c r="T318" s="4">
        <v>0</v>
      </c>
      <c r="U318" s="4">
        <v>0</v>
      </c>
      <c r="V318" s="4">
        <v>0</v>
      </c>
      <c r="W318" s="4">
        <v>0</v>
      </c>
      <c r="X318" s="4">
        <v>0</v>
      </c>
      <c r="Y318" s="4">
        <v>0</v>
      </c>
      <c r="Z318" s="4">
        <v>0</v>
      </c>
      <c r="AA318" s="4">
        <v>0</v>
      </c>
      <c r="AB318" s="4">
        <v>0</v>
      </c>
      <c r="AC318" s="4">
        <v>0</v>
      </c>
      <c r="AD318" s="4">
        <v>0</v>
      </c>
      <c r="AE318" s="4">
        <v>0</v>
      </c>
      <c r="AF318" s="4">
        <v>0</v>
      </c>
      <c r="AG318" s="4">
        <v>0</v>
      </c>
      <c r="AH318" s="4">
        <v>0</v>
      </c>
      <c r="AI318" s="4">
        <v>0</v>
      </c>
      <c r="AJ318" s="4">
        <v>0</v>
      </c>
      <c r="AK318" s="4">
        <v>0</v>
      </c>
      <c r="AL318" s="4">
        <v>0</v>
      </c>
      <c r="AM318" s="4">
        <v>0</v>
      </c>
      <c r="AN318" s="4">
        <v>0</v>
      </c>
      <c r="AO318" s="4">
        <v>9</v>
      </c>
      <c r="AP318" s="33" t="str">
        <f>IF(Таблица2[[#This Row],[из них (из 34): трудоустраиваются по полученной профессии, специальности]]&lt;=Таблица2[[#This Row],[Будут трудоустроены]], "+", "Не сход 34 и 35")</f>
        <v>+</v>
      </c>
      <c r="AQ318" s="33" t="str">
        <f>IF(Таблица2[[#This Row],[из них (из 34) продолжат обучение
]]&lt;=Таблица2[[#This Row],[Будут трудоустроены]], "+", "Не сход 34 и 36")</f>
        <v>+</v>
      </c>
      <c r="AR318" s="33" t="str">
        <f>IF(Таблица2[[#This Row],[Будут трудоустроены]]=Таблица2[[#This Row],[в отрасли образования2]]+Таблица2[[#This Row],[в медицинской отрасли3]]+Таблица2[[#This Row],[в отрасли сферы услуг, туризма4]]+Таблица2[[#This Row],[в отрасли сферы торговли, организациях финансового сектора5]]+Таблица2[[#This Row],[в отрасли правоохранительной сферы и управления6]]+Таблица2[[#This Row],[на предприятия оборонно-промышленного комплекса8]]+Таблица2[[#This Row],[в отрасли средств массовой информации7]]+Таблица2[[#This Row],[машиностроения (кроме оборонно-промышленного комплекса)9]]+Таблица2[[#This Row],[сельского хозяйства10]]+Таблица2[[#This Row],[металлургии 11]]+Таблица2[[#This Row],[железнодорожного транспорта12]]+Таблица2[[#This Row],[легкой промышленности13]]+Таблица2[[#This Row],[химической отрасли14]]+Таблица2[[#This Row],[атомной отрасли (кроме оборонно-промышленного комплекса)15]]+Таблица2[[#This Row],[фармацевтической отрасли16]]+Таблица2[[#This Row],[отрасли информационных технологий17]]+Таблица2[[#This Row],[радиоэлектроники (кроме оборонно-промышленного комплекса)18]]+Таблица2[[#This Row],[топливно-энергетического комплекса (кроме оборонно-промышленного комплекса)19]]+Таблица2[[#This Row],[транспортной отрасли20]]+Таблица2[[#This Row],[горнодобывающей отрасли21]]+Таблица2[[#This Row],[отрасли электротехнической промышленности (кроме оборонно-промышленного комплекса)22]]+Таблица2[[#This Row],[лесной промышленности23]]+Таблица2[[#This Row],[строительной отрасли24]]+Таблица2[[#This Row],[отрасли электронной промышленности (кроме оборонно-промышленного комплекса)25]]+Таблица2[[#This Row],[индустрии робототехники26]]+Таблица2[[#This Row],[в отрасли искусства27]]+Таблица2[[#This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спорт28]], "+", "ОШИБКА")</f>
        <v>+</v>
      </c>
      <c r="AS318" s="4">
        <v>3</v>
      </c>
      <c r="AT318" s="4">
        <v>1</v>
      </c>
      <c r="AU318" s="4">
        <v>3</v>
      </c>
      <c r="AV318" s="4">
        <v>0</v>
      </c>
      <c r="AW318" s="4">
        <v>3</v>
      </c>
      <c r="AX318" s="4">
        <v>1</v>
      </c>
      <c r="AY318" s="4">
        <v>2</v>
      </c>
      <c r="AZ318" s="4">
        <v>0</v>
      </c>
      <c r="BA318" s="4">
        <v>0</v>
      </c>
      <c r="BB318" s="4">
        <v>0</v>
      </c>
      <c r="BC318" s="4">
        <v>0</v>
      </c>
      <c r="BD318" s="4">
        <v>0</v>
      </c>
      <c r="BE318" s="4">
        <v>0</v>
      </c>
      <c r="BF318" s="4">
        <v>0</v>
      </c>
      <c r="BG318" s="4">
        <v>0</v>
      </c>
      <c r="BH318" s="4">
        <v>0</v>
      </c>
      <c r="BI318" s="4">
        <v>0</v>
      </c>
      <c r="BJ318" s="4">
        <v>0</v>
      </c>
      <c r="BK318" s="4">
        <v>0</v>
      </c>
      <c r="BL318" s="4">
        <v>0</v>
      </c>
      <c r="BM318" s="4">
        <v>0</v>
      </c>
      <c r="BN318" s="4">
        <v>0</v>
      </c>
      <c r="BO318" s="4">
        <v>0</v>
      </c>
      <c r="BP318" s="4">
        <v>0</v>
      </c>
      <c r="BQ318" s="4">
        <v>0</v>
      </c>
      <c r="BR318" s="4">
        <v>0</v>
      </c>
      <c r="BS318" s="4">
        <v>0</v>
      </c>
      <c r="BT318" s="4">
        <v>0</v>
      </c>
      <c r="BU318" s="4">
        <v>0</v>
      </c>
      <c r="BV318" s="4">
        <v>0</v>
      </c>
      <c r="BW318" s="4">
        <v>5</v>
      </c>
      <c r="BX318" s="4">
        <v>0</v>
      </c>
      <c r="BY318" s="4">
        <v>2</v>
      </c>
      <c r="BZ318" s="4">
        <v>0</v>
      </c>
      <c r="CA318" s="4">
        <v>0</v>
      </c>
      <c r="CB318" s="4">
        <v>0</v>
      </c>
      <c r="CC318" s="4">
        <v>0</v>
      </c>
      <c r="CD318" s="4">
        <v>0</v>
      </c>
      <c r="CE318" s="4">
        <v>0</v>
      </c>
      <c r="CF318" s="4">
        <v>0</v>
      </c>
      <c r="CG318" s="4">
        <v>0</v>
      </c>
      <c r="CH318" s="5">
        <v>0</v>
      </c>
      <c r="CI318" s="6" t="s">
        <v>324</v>
      </c>
    </row>
    <row r="319" spans="1:87" ht="56.25" hidden="1">
      <c r="A319" s="65" t="s">
        <v>319</v>
      </c>
      <c r="B319" s="3" t="s">
        <v>229</v>
      </c>
      <c r="C319" s="64">
        <v>14</v>
      </c>
      <c r="D319" s="64">
        <v>0</v>
      </c>
      <c r="E319" s="4">
        <v>14</v>
      </c>
      <c r="F319" s="33" t="str">
        <f>IF(Таблица2[[#This Row],[Выпуск 2024 г.]]=Таблица2[[#This Row],[Трудоустроены]]+Таблица2[[#This Row],[индивидуальные предприниматели или самозанятые]]+Таблица2[[#This Row],[Будут трудоустроены]]+Таблица2[[#This Row],[индивидуальные предприниматели или самозанятые29]]+Таблица2[[#This Row],[продолжат обучение без трудоустройства]]+Таблица2[[#This Row],[призваны в армию, будут призваны в армию]]+Таблица2[[#This Row],[находятся в отпуске по уходу за ребенком, будут находиться в отпуске по уходу за ребенком]]+Таблица2[[#This Row],[Зарегистрированы в центрах занятости в качестве безработных (получают пособие по безработице) и не планируют трудоустраиваться]]+Таблица2[[#This Row],[Не планируют трудоустраиваться, в том числе по причинам получения иных социальных льгот ]]+Таблица2[[#This Row],[Иные причины нахождения под риском нетрудоустройства]]+Таблица2[[#This Row],[Тяжелое состояние здоровья, не позволяющее трудоустраиваться]]+Таблица2[[#This Row],[Находятся под следствием, отбывают наказание]]+Таблица2[[#This Row],[Переезд за пределы Российской Федерации]]+Таблица2[[#This Row],[Не могут трудоустраиваться в связи с уходом за больными родственниками, в связи с иными семейными обстоятельствами]], "+", "Не сходится сумма")</f>
        <v>+</v>
      </c>
      <c r="G319" s="4">
        <v>0</v>
      </c>
      <c r="H319" s="33" t="str">
        <f>IF(Таблица2[[#This Row],[Из них (из 3): трудоустроены по получаемой профессии, специальности]]&lt;=Таблица2[[#This Row],[Трудоустроены]], "+", "Не сход 3 и 4")</f>
        <v>+</v>
      </c>
      <c r="I319" s="33" t="str">
        <f>IF(Таблица2[[#This Row],[Из них (из 3): продолжат обучение]]&lt;=Таблица2[[#This Row],[Трудоустроены]], "+", "Несход 3 и 5")</f>
        <v>+</v>
      </c>
      <c r="J319" s="33" t="str">
        <f>IF(Таблица2[[#This Row],[Трудоустроены]]=Таблица2[[#This Row],[в отрасли образования]]+Таблица2[[#This Row],[в медицинской отрасли]]+Таблица2[[#This Row],[в отрасли сферы услуг, туризма]]+Таблица2[[#This Row],[в отрасли сферы торговли, организациях финансового сектора]]+Таблица2[[#This Row],[в отрасли правоохранительной сферы и управления]]+Таблица2[[#This Row],[в отрасли средств массовой информации]]+Таблица2[[#This Row],[на предприятия оборонно-промышленного комплекса]]+Таблица2[[#This Row],[машиностроения (кроме оборонно-промышленного комплекса)]]+Таблица2[[#This Row],[сельского хозяйства]]+Таблица2[[#This Row],[металлургии ]]+Таблица2[[#This Row],[железнодорожного транспорта]]+Таблица2[[#This Row],[легкой промышленности]]+Таблица2[[#This Row],[химической отрасли]]+Таблица2[[#This Row],[атомной отрасли (кроме оборонно-промышленного комплекса)]]+Таблица2[[#This Row],[фармацевтической отрасли]]+Таблица2[[#This Row],[отрасли информационных технологий]]+Таблица2[[#This Row],[радиоэлектроники (кроме оборонно-промышленного комплекса)]]+Таблица2[[#This Row],[топливно-энергетического комплекса (кроме оборонно-промышленного комплекса)]]+Таблица2[[#This Row],[транспортной отрасли]]+Таблица2[[#This Row],[горнодобывающей отрасли]]+Таблица2[[#This Row],[отрасли электротехнической промышленности (кроме оборонно-промышленного комплекса)]]+Таблица2[[#This Row],[лесной промышленности]]+Таблица2[[#This Row],[строительной отрасли]]+Таблица2[[#This Row],[отрасли электронной промышленности (кроме оборонно-промышленного комплекса)]]+Таблица2[[#This Row],[индустрии робототехники]]+Таблица2[[#This Row],[в отрасли искусства]]+Таблица2[[#This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 "+", "ОШИБКА")</f>
        <v>+</v>
      </c>
      <c r="K319" s="4">
        <v>0</v>
      </c>
      <c r="L319" s="4">
        <v>0</v>
      </c>
      <c r="M319" s="4">
        <v>0</v>
      </c>
      <c r="N319" s="4">
        <v>0</v>
      </c>
      <c r="O319" s="4">
        <v>0</v>
      </c>
      <c r="P319" s="4">
        <v>0</v>
      </c>
      <c r="Q319" s="4">
        <v>0</v>
      </c>
      <c r="R319" s="4">
        <v>0</v>
      </c>
      <c r="S319" s="4">
        <v>0</v>
      </c>
      <c r="T319" s="4">
        <v>0</v>
      </c>
      <c r="U319" s="4">
        <v>0</v>
      </c>
      <c r="V319" s="4">
        <v>0</v>
      </c>
      <c r="W319" s="4">
        <v>0</v>
      </c>
      <c r="X319" s="4">
        <v>0</v>
      </c>
      <c r="Y319" s="4">
        <v>0</v>
      </c>
      <c r="Z319" s="4">
        <v>0</v>
      </c>
      <c r="AA319" s="4">
        <v>0</v>
      </c>
      <c r="AB319" s="4">
        <v>0</v>
      </c>
      <c r="AC319" s="4">
        <v>0</v>
      </c>
      <c r="AD319" s="4">
        <v>0</v>
      </c>
      <c r="AE319" s="4">
        <v>0</v>
      </c>
      <c r="AF319" s="4">
        <v>0</v>
      </c>
      <c r="AG319" s="4">
        <v>0</v>
      </c>
      <c r="AH319" s="4">
        <v>0</v>
      </c>
      <c r="AI319" s="4">
        <v>0</v>
      </c>
      <c r="AJ319" s="4">
        <v>0</v>
      </c>
      <c r="AK319" s="4">
        <v>0</v>
      </c>
      <c r="AL319" s="4">
        <v>0</v>
      </c>
      <c r="AM319" s="4">
        <v>0</v>
      </c>
      <c r="AN319" s="4">
        <v>0</v>
      </c>
      <c r="AO319" s="4">
        <v>11</v>
      </c>
      <c r="AP319" s="33" t="str">
        <f>IF(Таблица2[[#This Row],[из них (из 34): трудоустраиваются по полученной профессии, специальности]]&lt;=Таблица2[[#This Row],[Будут трудоустроены]], "+", "Не сход 34 и 35")</f>
        <v>+</v>
      </c>
      <c r="AQ319" s="33" t="str">
        <f>IF(Таблица2[[#This Row],[из них (из 34) продолжат обучение
]]&lt;=Таблица2[[#This Row],[Будут трудоустроены]], "+", "Не сход 34 и 36")</f>
        <v>+</v>
      </c>
      <c r="AR319" s="33" t="str">
        <f>IF(Таблица2[[#This Row],[Будут трудоустроены]]=Таблица2[[#This Row],[в отрасли образования2]]+Таблица2[[#This Row],[в медицинской отрасли3]]+Таблица2[[#This Row],[в отрасли сферы услуг, туризма4]]+Таблица2[[#This Row],[в отрасли сферы торговли, организациях финансового сектора5]]+Таблица2[[#This Row],[в отрасли правоохранительной сферы и управления6]]+Таблица2[[#This Row],[на предприятия оборонно-промышленного комплекса8]]+Таблица2[[#This Row],[в отрасли средств массовой информации7]]+Таблица2[[#This Row],[машиностроения (кроме оборонно-промышленного комплекса)9]]+Таблица2[[#This Row],[сельского хозяйства10]]+Таблица2[[#This Row],[металлургии 11]]+Таблица2[[#This Row],[железнодорожного транспорта12]]+Таблица2[[#This Row],[легкой промышленности13]]+Таблица2[[#This Row],[химической отрасли14]]+Таблица2[[#This Row],[атомной отрасли (кроме оборонно-промышленного комплекса)15]]+Таблица2[[#This Row],[фармацевтической отрасли16]]+Таблица2[[#This Row],[отрасли информационных технологий17]]+Таблица2[[#This Row],[радиоэлектроники (кроме оборонно-промышленного комплекса)18]]+Таблица2[[#This Row],[топливно-энергетического комплекса (кроме оборонно-промышленного комплекса)19]]+Таблица2[[#This Row],[транспортной отрасли20]]+Таблица2[[#This Row],[горнодобывающей отрасли21]]+Таблица2[[#This Row],[отрасли электротехнической промышленности (кроме оборонно-промышленного комплекса)22]]+Таблица2[[#This Row],[лесной промышленности23]]+Таблица2[[#This Row],[строительной отрасли24]]+Таблица2[[#This Row],[отрасли электронной промышленности (кроме оборонно-промышленного комплекса)25]]+Таблица2[[#This Row],[индустрии робототехники26]]+Таблица2[[#This Row],[в отрасли искусства27]]+Таблица2[[#This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спорт28]], "+", "ОШИБКА")</f>
        <v>+</v>
      </c>
      <c r="AS319" s="4">
        <v>5</v>
      </c>
      <c r="AT319" s="4">
        <v>3</v>
      </c>
      <c r="AU319" s="4">
        <v>0</v>
      </c>
      <c r="AV319" s="4">
        <v>0</v>
      </c>
      <c r="AW319" s="4">
        <v>11</v>
      </c>
      <c r="AX319" s="4">
        <v>0</v>
      </c>
      <c r="AY319" s="4">
        <v>0</v>
      </c>
      <c r="AZ319" s="4">
        <v>0</v>
      </c>
      <c r="BA319" s="4">
        <v>0</v>
      </c>
      <c r="BB319" s="4">
        <v>0</v>
      </c>
      <c r="BC319" s="4">
        <v>0</v>
      </c>
      <c r="BD319" s="4">
        <v>0</v>
      </c>
      <c r="BE319" s="4">
        <v>0</v>
      </c>
      <c r="BF319" s="4">
        <v>0</v>
      </c>
      <c r="BG319" s="4">
        <v>0</v>
      </c>
      <c r="BH319" s="4">
        <v>0</v>
      </c>
      <c r="BI319" s="4">
        <v>0</v>
      </c>
      <c r="BJ319" s="4">
        <v>0</v>
      </c>
      <c r="BK319" s="4">
        <v>0</v>
      </c>
      <c r="BL319" s="4">
        <v>0</v>
      </c>
      <c r="BM319" s="4">
        <v>0</v>
      </c>
      <c r="BN319" s="4">
        <v>0</v>
      </c>
      <c r="BO319" s="4">
        <v>0</v>
      </c>
      <c r="BP319" s="4">
        <v>0</v>
      </c>
      <c r="BQ319" s="4">
        <v>0</v>
      </c>
      <c r="BR319" s="4">
        <v>0</v>
      </c>
      <c r="BS319" s="4">
        <v>0</v>
      </c>
      <c r="BT319" s="4">
        <v>0</v>
      </c>
      <c r="BU319" s="4">
        <v>0</v>
      </c>
      <c r="BV319" s="4">
        <v>2</v>
      </c>
      <c r="BW319" s="4">
        <v>0</v>
      </c>
      <c r="BX319" s="4">
        <v>0</v>
      </c>
      <c r="BY319" s="4">
        <v>1</v>
      </c>
      <c r="BZ319" s="4">
        <v>0</v>
      </c>
      <c r="CA319" s="4">
        <v>0</v>
      </c>
      <c r="CB319" s="4">
        <v>0</v>
      </c>
      <c r="CC319" s="4">
        <v>0</v>
      </c>
      <c r="CD319" s="4">
        <v>0</v>
      </c>
      <c r="CE319" s="4">
        <v>0</v>
      </c>
      <c r="CF319" s="4">
        <v>0</v>
      </c>
      <c r="CG319" s="4">
        <v>0</v>
      </c>
      <c r="CH319" s="5">
        <v>0</v>
      </c>
      <c r="CI319" s="6" t="s">
        <v>325</v>
      </c>
    </row>
    <row r="320" spans="1:87" ht="56.25" hidden="1">
      <c r="A320" s="65" t="s">
        <v>319</v>
      </c>
      <c r="B320" s="3" t="s">
        <v>66</v>
      </c>
      <c r="C320" s="64">
        <v>56</v>
      </c>
      <c r="D320" s="64">
        <v>0</v>
      </c>
      <c r="E320" s="4">
        <v>56</v>
      </c>
      <c r="F320" s="33" t="str">
        <f>IF(Таблица2[[#This Row],[Выпуск 2024 г.]]=Таблица2[[#This Row],[Трудоустроены]]+Таблица2[[#This Row],[индивидуальные предприниматели или самозанятые]]+Таблица2[[#This Row],[Будут трудоустроены]]+Таблица2[[#This Row],[индивидуальные предприниматели или самозанятые29]]+Таблица2[[#This Row],[продолжат обучение без трудоустройства]]+Таблица2[[#This Row],[призваны в армию, будут призваны в армию]]+Таблица2[[#This Row],[находятся в отпуске по уходу за ребенком, будут находиться в отпуске по уходу за ребенком]]+Таблица2[[#This Row],[Зарегистрированы в центрах занятости в качестве безработных (получают пособие по безработице) и не планируют трудоустраиваться]]+Таблица2[[#This Row],[Не планируют трудоустраиваться, в том числе по причинам получения иных социальных льгот ]]+Таблица2[[#This Row],[Иные причины нахождения под риском нетрудоустройства]]+Таблица2[[#This Row],[Тяжелое состояние здоровья, не позволяющее трудоустраиваться]]+Таблица2[[#This Row],[Находятся под следствием, отбывают наказание]]+Таблица2[[#This Row],[Переезд за пределы Российской Федерации]]+Таблица2[[#This Row],[Не могут трудоустраиваться в связи с уходом за больными родственниками, в связи с иными семейными обстоятельствами]], "+", "Не сходится сумма")</f>
        <v>+</v>
      </c>
      <c r="G320" s="4">
        <v>0</v>
      </c>
      <c r="H320" s="33" t="str">
        <f>IF(Таблица2[[#This Row],[Из них (из 3): трудоустроены по получаемой профессии, специальности]]&lt;=Таблица2[[#This Row],[Трудоустроены]], "+", "Не сход 3 и 4")</f>
        <v>+</v>
      </c>
      <c r="I320" s="33" t="str">
        <f>IF(Таблица2[[#This Row],[Из них (из 3): продолжат обучение]]&lt;=Таблица2[[#This Row],[Трудоустроены]], "+", "Несход 3 и 5")</f>
        <v>+</v>
      </c>
      <c r="J320" s="33" t="str">
        <f>IF(Таблица2[[#This Row],[Трудоустроены]]=Таблица2[[#This Row],[в отрасли образования]]+Таблица2[[#This Row],[в медицинской отрасли]]+Таблица2[[#This Row],[в отрасли сферы услуг, туризма]]+Таблица2[[#This Row],[в отрасли сферы торговли, организациях финансового сектора]]+Таблица2[[#This Row],[в отрасли правоохранительной сферы и управления]]+Таблица2[[#This Row],[в отрасли средств массовой информации]]+Таблица2[[#This Row],[на предприятия оборонно-промышленного комплекса]]+Таблица2[[#This Row],[машиностроения (кроме оборонно-промышленного комплекса)]]+Таблица2[[#This Row],[сельского хозяйства]]+Таблица2[[#This Row],[металлургии ]]+Таблица2[[#This Row],[железнодорожного транспорта]]+Таблица2[[#This Row],[легкой промышленности]]+Таблица2[[#This Row],[химической отрасли]]+Таблица2[[#This Row],[атомной отрасли (кроме оборонно-промышленного комплекса)]]+Таблица2[[#This Row],[фармацевтической отрасли]]+Таблица2[[#This Row],[отрасли информационных технологий]]+Таблица2[[#This Row],[радиоэлектроники (кроме оборонно-промышленного комплекса)]]+Таблица2[[#This Row],[топливно-энергетического комплекса (кроме оборонно-промышленного комплекса)]]+Таблица2[[#This Row],[транспортной отрасли]]+Таблица2[[#This Row],[горнодобывающей отрасли]]+Таблица2[[#This Row],[отрасли электротехнической промышленности (кроме оборонно-промышленного комплекса)]]+Таблица2[[#This Row],[лесной промышленности]]+Таблица2[[#This Row],[строительной отрасли]]+Таблица2[[#This Row],[отрасли электронной промышленности (кроме оборонно-промышленного комплекса)]]+Таблица2[[#This Row],[индустрии робототехники]]+Таблица2[[#This Row],[в отрасли искусства]]+Таблица2[[#This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 "+", "ОШИБКА")</f>
        <v>+</v>
      </c>
      <c r="K320" s="4">
        <v>0</v>
      </c>
      <c r="L320" s="4">
        <v>0</v>
      </c>
      <c r="M320" s="4">
        <v>0</v>
      </c>
      <c r="N320" s="4">
        <v>0</v>
      </c>
      <c r="O320" s="4">
        <v>0</v>
      </c>
      <c r="P320" s="4">
        <v>0</v>
      </c>
      <c r="Q320" s="4">
        <v>0</v>
      </c>
      <c r="R320" s="4">
        <v>0</v>
      </c>
      <c r="S320" s="4">
        <v>0</v>
      </c>
      <c r="T320" s="4">
        <v>0</v>
      </c>
      <c r="U320" s="4">
        <v>0</v>
      </c>
      <c r="V320" s="4">
        <v>0</v>
      </c>
      <c r="W320" s="4">
        <v>0</v>
      </c>
      <c r="X320" s="4">
        <v>0</v>
      </c>
      <c r="Y320" s="4">
        <v>0</v>
      </c>
      <c r="Z320" s="4">
        <v>0</v>
      </c>
      <c r="AA320" s="4">
        <v>0</v>
      </c>
      <c r="AB320" s="4">
        <v>0</v>
      </c>
      <c r="AC320" s="4">
        <v>0</v>
      </c>
      <c r="AD320" s="4">
        <v>0</v>
      </c>
      <c r="AE320" s="4">
        <v>0</v>
      </c>
      <c r="AF320" s="4">
        <v>0</v>
      </c>
      <c r="AG320" s="4">
        <v>0</v>
      </c>
      <c r="AH320" s="4">
        <v>0</v>
      </c>
      <c r="AI320" s="4">
        <v>0</v>
      </c>
      <c r="AJ320" s="4">
        <v>0</v>
      </c>
      <c r="AK320" s="4">
        <v>0</v>
      </c>
      <c r="AL320" s="4">
        <v>0</v>
      </c>
      <c r="AM320" s="4">
        <v>0</v>
      </c>
      <c r="AN320" s="4">
        <v>0</v>
      </c>
      <c r="AO320" s="4">
        <v>43</v>
      </c>
      <c r="AP320" s="33" t="str">
        <f>IF(Таблица2[[#This Row],[из них (из 34): трудоустраиваются по полученной профессии, специальности]]&lt;=Таблица2[[#This Row],[Будут трудоустроены]], "+", "Не сход 34 и 35")</f>
        <v>+</v>
      </c>
      <c r="AQ320" s="33" t="str">
        <f>IF(Таблица2[[#This Row],[из них (из 34) продолжат обучение
]]&lt;=Таблица2[[#This Row],[Будут трудоустроены]], "+", "Не сход 34 и 36")</f>
        <v>+</v>
      </c>
      <c r="AR320" s="33" t="str">
        <f>IF(Таблица2[[#This Row],[Будут трудоустроены]]=Таблица2[[#This Row],[в отрасли образования2]]+Таблица2[[#This Row],[в медицинской отрасли3]]+Таблица2[[#This Row],[в отрасли сферы услуг, туризма4]]+Таблица2[[#This Row],[в отрасли сферы торговли, организациях финансового сектора5]]+Таблица2[[#This Row],[в отрасли правоохранительной сферы и управления6]]+Таблица2[[#This Row],[на предприятия оборонно-промышленного комплекса8]]+Таблица2[[#This Row],[в отрасли средств массовой информации7]]+Таблица2[[#This Row],[машиностроения (кроме оборонно-промышленного комплекса)9]]+Таблица2[[#This Row],[сельского хозяйства10]]+Таблица2[[#This Row],[металлургии 11]]+Таблица2[[#This Row],[железнодорожного транспорта12]]+Таблица2[[#This Row],[легкой промышленности13]]+Таблица2[[#This Row],[химической отрасли14]]+Таблица2[[#This Row],[атомной отрасли (кроме оборонно-промышленного комплекса)15]]+Таблица2[[#This Row],[фармацевтической отрасли16]]+Таблица2[[#This Row],[отрасли информационных технологий17]]+Таблица2[[#This Row],[радиоэлектроники (кроме оборонно-промышленного комплекса)18]]+Таблица2[[#This Row],[топливно-энергетического комплекса (кроме оборонно-промышленного комплекса)19]]+Таблица2[[#This Row],[транспортной отрасли20]]+Таблица2[[#This Row],[горнодобывающей отрасли21]]+Таблица2[[#This Row],[отрасли электротехнической промышленности (кроме оборонно-промышленного комплекса)22]]+Таблица2[[#This Row],[лесной промышленности23]]+Таблица2[[#This Row],[строительной отрасли24]]+Таблица2[[#This Row],[отрасли электронной промышленности (кроме оборонно-промышленного комплекса)25]]+Таблица2[[#This Row],[индустрии робототехники26]]+Таблица2[[#This Row],[в отрасли искусства27]]+Таблица2[[#This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спорт28]], "+", "ОШИБКА")</f>
        <v>+</v>
      </c>
      <c r="AS320" s="4">
        <v>35</v>
      </c>
      <c r="AT320" s="4">
        <v>13</v>
      </c>
      <c r="AU320" s="4">
        <v>35</v>
      </c>
      <c r="AV320" s="4">
        <v>0</v>
      </c>
      <c r="AW320" s="4">
        <v>0</v>
      </c>
      <c r="AX320" s="4">
        <v>6</v>
      </c>
      <c r="AY320" s="4">
        <v>0</v>
      </c>
      <c r="AZ320" s="4">
        <v>0</v>
      </c>
      <c r="BA320" s="4">
        <v>0</v>
      </c>
      <c r="BB320" s="4">
        <v>0</v>
      </c>
      <c r="BC320" s="4">
        <v>1</v>
      </c>
      <c r="BD320" s="4">
        <v>0</v>
      </c>
      <c r="BE320" s="4">
        <v>0</v>
      </c>
      <c r="BF320" s="4">
        <v>0</v>
      </c>
      <c r="BG320" s="4">
        <v>0</v>
      </c>
      <c r="BH320" s="4">
        <v>0</v>
      </c>
      <c r="BI320" s="4">
        <v>0</v>
      </c>
      <c r="BJ320" s="4">
        <v>0</v>
      </c>
      <c r="BK320" s="4">
        <v>0</v>
      </c>
      <c r="BL320" s="4">
        <v>0</v>
      </c>
      <c r="BM320" s="4">
        <v>1</v>
      </c>
      <c r="BN320" s="4">
        <v>0</v>
      </c>
      <c r="BO320" s="4">
        <v>0</v>
      </c>
      <c r="BP320" s="4">
        <v>0</v>
      </c>
      <c r="BQ320" s="4">
        <v>0</v>
      </c>
      <c r="BR320" s="4">
        <v>0</v>
      </c>
      <c r="BS320" s="4">
        <v>0</v>
      </c>
      <c r="BT320" s="4">
        <v>0</v>
      </c>
      <c r="BU320" s="4">
        <v>0</v>
      </c>
      <c r="BV320" s="4">
        <v>1</v>
      </c>
      <c r="BW320" s="4">
        <v>2</v>
      </c>
      <c r="BX320" s="4">
        <v>4</v>
      </c>
      <c r="BY320" s="4">
        <v>6</v>
      </c>
      <c r="BZ320" s="4">
        <v>0</v>
      </c>
      <c r="CA320" s="4">
        <v>0</v>
      </c>
      <c r="CB320" s="4">
        <v>0</v>
      </c>
      <c r="CC320" s="4">
        <v>0</v>
      </c>
      <c r="CD320" s="4">
        <v>0</v>
      </c>
      <c r="CE320" s="4">
        <v>0</v>
      </c>
      <c r="CF320" s="4">
        <v>0</v>
      </c>
      <c r="CG320" s="4">
        <v>0</v>
      </c>
      <c r="CH320" s="5">
        <v>0</v>
      </c>
      <c r="CI320" s="6" t="s">
        <v>326</v>
      </c>
    </row>
    <row r="321" spans="1:87" ht="56.25" hidden="1">
      <c r="A321" s="65" t="s">
        <v>319</v>
      </c>
      <c r="B321" s="3" t="s">
        <v>67</v>
      </c>
      <c r="C321" s="64">
        <v>14</v>
      </c>
      <c r="D321" s="64">
        <v>0</v>
      </c>
      <c r="E321" s="4">
        <v>14</v>
      </c>
      <c r="F321" s="33" t="str">
        <f>IF(Таблица2[[#This Row],[Выпуск 2024 г.]]=Таблица2[[#This Row],[Трудоустроены]]+Таблица2[[#This Row],[индивидуальные предприниматели или самозанятые]]+Таблица2[[#This Row],[Будут трудоустроены]]+Таблица2[[#This Row],[индивидуальные предприниматели или самозанятые29]]+Таблица2[[#This Row],[продолжат обучение без трудоустройства]]+Таблица2[[#This Row],[призваны в армию, будут призваны в армию]]+Таблица2[[#This Row],[находятся в отпуске по уходу за ребенком, будут находиться в отпуске по уходу за ребенком]]+Таблица2[[#This Row],[Зарегистрированы в центрах занятости в качестве безработных (получают пособие по безработице) и не планируют трудоустраиваться]]+Таблица2[[#This Row],[Не планируют трудоустраиваться, в том числе по причинам получения иных социальных льгот ]]+Таблица2[[#This Row],[Иные причины нахождения под риском нетрудоустройства]]+Таблица2[[#This Row],[Тяжелое состояние здоровья, не позволяющее трудоустраиваться]]+Таблица2[[#This Row],[Находятся под следствием, отбывают наказание]]+Таблица2[[#This Row],[Переезд за пределы Российской Федерации]]+Таблица2[[#This Row],[Не могут трудоустраиваться в связи с уходом за больными родственниками, в связи с иными семейными обстоятельствами]], "+", "Не сходится сумма")</f>
        <v>+</v>
      </c>
      <c r="G321" s="4">
        <v>0</v>
      </c>
      <c r="H321" s="33" t="str">
        <f>IF(Таблица2[[#This Row],[Из них (из 3): трудоустроены по получаемой профессии, специальности]]&lt;=Таблица2[[#This Row],[Трудоустроены]], "+", "Не сход 3 и 4")</f>
        <v>+</v>
      </c>
      <c r="I321" s="33" t="str">
        <f>IF(Таблица2[[#This Row],[Из них (из 3): продолжат обучение]]&lt;=Таблица2[[#This Row],[Трудоустроены]], "+", "Несход 3 и 5")</f>
        <v>+</v>
      </c>
      <c r="J321" s="33" t="str">
        <f>IF(Таблица2[[#This Row],[Трудоустроены]]=Таблица2[[#This Row],[в отрасли образования]]+Таблица2[[#This Row],[в медицинской отрасли]]+Таблица2[[#This Row],[в отрасли сферы услуг, туризма]]+Таблица2[[#This Row],[в отрасли сферы торговли, организациях финансового сектора]]+Таблица2[[#This Row],[в отрасли правоохранительной сферы и управления]]+Таблица2[[#This Row],[в отрасли средств массовой информации]]+Таблица2[[#This Row],[на предприятия оборонно-промышленного комплекса]]+Таблица2[[#This Row],[машиностроения (кроме оборонно-промышленного комплекса)]]+Таблица2[[#This Row],[сельского хозяйства]]+Таблица2[[#This Row],[металлургии ]]+Таблица2[[#This Row],[железнодорожного транспорта]]+Таблица2[[#This Row],[легкой промышленности]]+Таблица2[[#This Row],[химической отрасли]]+Таблица2[[#This Row],[атомной отрасли (кроме оборонно-промышленного комплекса)]]+Таблица2[[#This Row],[фармацевтической отрасли]]+Таблица2[[#This Row],[отрасли информационных технологий]]+Таблица2[[#This Row],[радиоэлектроники (кроме оборонно-промышленного комплекса)]]+Таблица2[[#This Row],[топливно-энергетического комплекса (кроме оборонно-промышленного комплекса)]]+Таблица2[[#This Row],[транспортной отрасли]]+Таблица2[[#This Row],[горнодобывающей отрасли]]+Таблица2[[#This Row],[отрасли электротехнической промышленности (кроме оборонно-промышленного комплекса)]]+Таблица2[[#This Row],[лесной промышленности]]+Таблица2[[#This Row],[строительной отрасли]]+Таблица2[[#This Row],[отрасли электронной промышленности (кроме оборонно-промышленного комплекса)]]+Таблица2[[#This Row],[индустрии робототехники]]+Таблица2[[#This Row],[в отрасли искусства]]+Таблица2[[#This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 "+", "ОШИБКА")</f>
        <v>+</v>
      </c>
      <c r="K321" s="4">
        <v>0</v>
      </c>
      <c r="L321" s="4">
        <v>0</v>
      </c>
      <c r="M321" s="4">
        <v>0</v>
      </c>
      <c r="N321" s="4">
        <v>0</v>
      </c>
      <c r="O321" s="4">
        <v>0</v>
      </c>
      <c r="P321" s="4">
        <v>0</v>
      </c>
      <c r="Q321" s="4">
        <v>0</v>
      </c>
      <c r="R321" s="4">
        <v>0</v>
      </c>
      <c r="S321" s="4">
        <v>0</v>
      </c>
      <c r="T321" s="4">
        <v>0</v>
      </c>
      <c r="U321" s="4">
        <v>0</v>
      </c>
      <c r="V321" s="4">
        <v>0</v>
      </c>
      <c r="W321" s="4">
        <v>0</v>
      </c>
      <c r="X321" s="4">
        <v>0</v>
      </c>
      <c r="Y321" s="4">
        <v>0</v>
      </c>
      <c r="Z321" s="4">
        <v>0</v>
      </c>
      <c r="AA321" s="4">
        <v>0</v>
      </c>
      <c r="AB321" s="4">
        <v>0</v>
      </c>
      <c r="AC321" s="4">
        <v>0</v>
      </c>
      <c r="AD321" s="4">
        <v>0</v>
      </c>
      <c r="AE321" s="4">
        <v>0</v>
      </c>
      <c r="AF321" s="4">
        <v>0</v>
      </c>
      <c r="AG321" s="4">
        <v>0</v>
      </c>
      <c r="AH321" s="4">
        <v>0</v>
      </c>
      <c r="AI321" s="4">
        <v>0</v>
      </c>
      <c r="AJ321" s="4">
        <v>0</v>
      </c>
      <c r="AK321" s="4">
        <v>0</v>
      </c>
      <c r="AL321" s="4">
        <v>0</v>
      </c>
      <c r="AM321" s="4">
        <v>0</v>
      </c>
      <c r="AN321" s="4">
        <v>0</v>
      </c>
      <c r="AO321" s="4">
        <v>8</v>
      </c>
      <c r="AP321" s="33" t="str">
        <f>IF(Таблица2[[#This Row],[из них (из 34): трудоустраиваются по полученной профессии, специальности]]&lt;=Таблица2[[#This Row],[Будут трудоустроены]], "+", "Не сход 34 и 35")</f>
        <v>+</v>
      </c>
      <c r="AQ321" s="33" t="str">
        <f>IF(Таблица2[[#This Row],[из них (из 34) продолжат обучение
]]&lt;=Таблица2[[#This Row],[Будут трудоустроены]], "+", "Не сход 34 и 36")</f>
        <v>+</v>
      </c>
      <c r="AR321" s="33" t="str">
        <f>IF(Таблица2[[#This Row],[Будут трудоустроены]]=Таблица2[[#This Row],[в отрасли образования2]]+Таблица2[[#This Row],[в медицинской отрасли3]]+Таблица2[[#This Row],[в отрасли сферы услуг, туризма4]]+Таблица2[[#This Row],[в отрасли сферы торговли, организациях финансового сектора5]]+Таблица2[[#This Row],[в отрасли правоохранительной сферы и управления6]]+Таблица2[[#This Row],[на предприятия оборонно-промышленного комплекса8]]+Таблица2[[#This Row],[в отрасли средств массовой информации7]]+Таблица2[[#This Row],[машиностроения (кроме оборонно-промышленного комплекса)9]]+Таблица2[[#This Row],[сельского хозяйства10]]+Таблица2[[#This Row],[металлургии 11]]+Таблица2[[#This Row],[железнодорожного транспорта12]]+Таблица2[[#This Row],[легкой промышленности13]]+Таблица2[[#This Row],[химической отрасли14]]+Таблица2[[#This Row],[атомной отрасли (кроме оборонно-промышленного комплекса)15]]+Таблица2[[#This Row],[фармацевтической отрасли16]]+Таблица2[[#This Row],[отрасли информационных технологий17]]+Таблица2[[#This Row],[радиоэлектроники (кроме оборонно-промышленного комплекса)18]]+Таблица2[[#This Row],[топливно-энергетического комплекса (кроме оборонно-промышленного комплекса)19]]+Таблица2[[#This Row],[транспортной отрасли20]]+Таблица2[[#This Row],[горнодобывающей отрасли21]]+Таблица2[[#This Row],[отрасли электротехнической промышленности (кроме оборонно-промышленного комплекса)22]]+Таблица2[[#This Row],[лесной промышленности23]]+Таблица2[[#This Row],[строительной отрасли24]]+Таблица2[[#This Row],[отрасли электронной промышленности (кроме оборонно-промышленного комплекса)25]]+Таблица2[[#This Row],[индустрии робототехники26]]+Таблица2[[#This Row],[в отрасли искусства27]]+Таблица2[[#This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спорт28]], "+", "ОШИБКА")</f>
        <v>+</v>
      </c>
      <c r="AS321" s="4">
        <v>8</v>
      </c>
      <c r="AT321" s="4">
        <v>7</v>
      </c>
      <c r="AU321" s="4">
        <v>8</v>
      </c>
      <c r="AV321" s="4">
        <v>0</v>
      </c>
      <c r="AW321" s="4">
        <v>0</v>
      </c>
      <c r="AX321" s="4">
        <v>0</v>
      </c>
      <c r="AY321" s="4">
        <v>0</v>
      </c>
      <c r="AZ321" s="4">
        <v>0</v>
      </c>
      <c r="BA321" s="4">
        <v>0</v>
      </c>
      <c r="BB321" s="4">
        <v>0</v>
      </c>
      <c r="BC321" s="4">
        <v>0</v>
      </c>
      <c r="BD321" s="4">
        <v>0</v>
      </c>
      <c r="BE321" s="4">
        <v>0</v>
      </c>
      <c r="BF321" s="4">
        <v>0</v>
      </c>
      <c r="BG321" s="4">
        <v>0</v>
      </c>
      <c r="BH321" s="4">
        <v>0</v>
      </c>
      <c r="BI321" s="4">
        <v>0</v>
      </c>
      <c r="BJ321" s="4">
        <v>0</v>
      </c>
      <c r="BK321" s="4">
        <v>0</v>
      </c>
      <c r="BL321" s="4">
        <v>0</v>
      </c>
      <c r="BM321" s="4">
        <v>0</v>
      </c>
      <c r="BN321" s="4">
        <v>0</v>
      </c>
      <c r="BO321" s="4">
        <v>0</v>
      </c>
      <c r="BP321" s="4">
        <v>0</v>
      </c>
      <c r="BQ321" s="4">
        <v>0</v>
      </c>
      <c r="BR321" s="4">
        <v>0</v>
      </c>
      <c r="BS321" s="4">
        <v>0</v>
      </c>
      <c r="BT321" s="4">
        <v>0</v>
      </c>
      <c r="BU321" s="4">
        <v>0</v>
      </c>
      <c r="BV321" s="4">
        <v>3</v>
      </c>
      <c r="BW321" s="4">
        <v>1</v>
      </c>
      <c r="BX321" s="4">
        <v>1</v>
      </c>
      <c r="BY321" s="4">
        <v>1</v>
      </c>
      <c r="BZ321" s="4">
        <v>0</v>
      </c>
      <c r="CA321" s="4">
        <v>0</v>
      </c>
      <c r="CB321" s="4">
        <v>0</v>
      </c>
      <c r="CC321" s="4">
        <v>0</v>
      </c>
      <c r="CD321" s="4">
        <v>0</v>
      </c>
      <c r="CE321" s="4">
        <v>0</v>
      </c>
      <c r="CF321" s="4">
        <v>0</v>
      </c>
      <c r="CG321" s="4">
        <v>0</v>
      </c>
      <c r="CH321" s="5">
        <v>0</v>
      </c>
      <c r="CI321" s="6" t="s">
        <v>327</v>
      </c>
    </row>
    <row r="322" spans="1:87" ht="37.5" hidden="1">
      <c r="A322" s="65" t="s">
        <v>328</v>
      </c>
      <c r="B322" s="3" t="s">
        <v>231</v>
      </c>
      <c r="C322" s="64">
        <v>19</v>
      </c>
      <c r="D322" s="64">
        <v>0</v>
      </c>
      <c r="E322" s="4">
        <v>19</v>
      </c>
      <c r="F322" s="33" t="str">
        <f>IF(Таблица2[[#This Row],[Выпуск 2024 г.]]=Таблица2[[#This Row],[Трудоустроены]]+Таблица2[[#This Row],[индивидуальные предприниматели или самозанятые]]+Таблица2[[#This Row],[Будут трудоустроены]]+Таблица2[[#This Row],[индивидуальные предприниматели или самозанятые29]]+Таблица2[[#This Row],[продолжат обучение без трудоустройства]]+Таблица2[[#This Row],[призваны в армию, будут призваны в армию]]+Таблица2[[#This Row],[находятся в отпуске по уходу за ребенком, будут находиться в отпуске по уходу за ребенком]]+Таблица2[[#This Row],[Зарегистрированы в центрах занятости в качестве безработных (получают пособие по безработице) и не планируют трудоустраиваться]]+Таблица2[[#This Row],[Не планируют трудоустраиваться, в том числе по причинам получения иных социальных льгот ]]+Таблица2[[#This Row],[Иные причины нахождения под риском нетрудоустройства]]+Таблица2[[#This Row],[Тяжелое состояние здоровья, не позволяющее трудоустраиваться]]+Таблица2[[#This Row],[Находятся под следствием, отбывают наказание]]+Таблица2[[#This Row],[Переезд за пределы Российской Федерации]]+Таблица2[[#This Row],[Не могут трудоустраиваться в связи с уходом за больными родственниками, в связи с иными семейными обстоятельствами]], "+", "Не сходится сумма")</f>
        <v>+</v>
      </c>
      <c r="G322" s="4">
        <v>13</v>
      </c>
      <c r="H322" s="33" t="str">
        <f>IF(Таблица2[[#This Row],[Из них (из 3): трудоустроены по получаемой профессии, специальности]]&lt;=Таблица2[[#This Row],[Трудоустроены]], "+", "Не сход 3 и 4")</f>
        <v>+</v>
      </c>
      <c r="I322" s="33" t="str">
        <f>IF(Таблица2[[#This Row],[Из них (из 3): продолжат обучение]]&lt;=Таблица2[[#This Row],[Трудоустроены]], "+", "Несход 3 и 5")</f>
        <v>+</v>
      </c>
      <c r="J322" s="33" t="str">
        <f>IF(Таблица2[[#This Row],[Трудоустроены]]=Таблица2[[#This Row],[в отрасли образования]]+Таблица2[[#This Row],[в медицинской отрасли]]+Таблица2[[#This Row],[в отрасли сферы услуг, туризма]]+Таблица2[[#This Row],[в отрасли сферы торговли, организациях финансового сектора]]+Таблица2[[#This Row],[в отрасли правоохранительной сферы и управления]]+Таблица2[[#This Row],[в отрасли средств массовой информации]]+Таблица2[[#This Row],[на предприятия оборонно-промышленного комплекса]]+Таблица2[[#This Row],[машиностроения (кроме оборонно-промышленного комплекса)]]+Таблица2[[#This Row],[сельского хозяйства]]+Таблица2[[#This Row],[металлургии ]]+Таблица2[[#This Row],[железнодорожного транспорта]]+Таблица2[[#This Row],[легкой промышленности]]+Таблица2[[#This Row],[химической отрасли]]+Таблица2[[#This Row],[атомной отрасли (кроме оборонно-промышленного комплекса)]]+Таблица2[[#This Row],[фармацевтической отрасли]]+Таблица2[[#This Row],[отрасли информационных технологий]]+Таблица2[[#This Row],[радиоэлектроники (кроме оборонно-промышленного комплекса)]]+Таблица2[[#This Row],[топливно-энергетического комплекса (кроме оборонно-промышленного комплекса)]]+Таблица2[[#This Row],[транспортной отрасли]]+Таблица2[[#This Row],[горнодобывающей отрасли]]+Таблица2[[#This Row],[отрасли электротехнической промышленности (кроме оборонно-промышленного комплекса)]]+Таблица2[[#This Row],[лесной промышленности]]+Таблица2[[#This Row],[строительной отрасли]]+Таблица2[[#This Row],[отрасли электронной промышленности (кроме оборонно-промышленного комплекса)]]+Таблица2[[#This Row],[индустрии робототехники]]+Таблица2[[#This Row],[в отрасли искусства]]+Таблица2[[#This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 "+", "ОШИБКА")</f>
        <v>+</v>
      </c>
      <c r="K322" s="4">
        <v>12</v>
      </c>
      <c r="L322" s="4">
        <v>12</v>
      </c>
      <c r="M322" s="4">
        <v>0</v>
      </c>
      <c r="N322" s="4">
        <v>0</v>
      </c>
      <c r="O322" s="4">
        <v>0</v>
      </c>
      <c r="P322" s="4">
        <v>0</v>
      </c>
      <c r="Q322" s="4">
        <v>0</v>
      </c>
      <c r="R322" s="4">
        <v>0</v>
      </c>
      <c r="S322" s="4">
        <v>0</v>
      </c>
      <c r="T322" s="4">
        <v>0</v>
      </c>
      <c r="U322" s="4">
        <v>0</v>
      </c>
      <c r="V322" s="4">
        <v>0</v>
      </c>
      <c r="W322" s="4">
        <v>0</v>
      </c>
      <c r="X322" s="4">
        <v>0</v>
      </c>
      <c r="Y322" s="4">
        <v>0</v>
      </c>
      <c r="Z322" s="4">
        <v>0</v>
      </c>
      <c r="AA322" s="4">
        <v>0</v>
      </c>
      <c r="AB322" s="4">
        <v>13</v>
      </c>
      <c r="AC322" s="4">
        <v>0</v>
      </c>
      <c r="AD322" s="4">
        <v>0</v>
      </c>
      <c r="AE322" s="4">
        <v>0</v>
      </c>
      <c r="AF322" s="4">
        <v>0</v>
      </c>
      <c r="AG322" s="4">
        <v>0</v>
      </c>
      <c r="AH322" s="4">
        <v>0</v>
      </c>
      <c r="AI322" s="4">
        <v>0</v>
      </c>
      <c r="AJ322" s="4">
        <v>0</v>
      </c>
      <c r="AK322" s="4">
        <v>0</v>
      </c>
      <c r="AL322" s="4">
        <v>0</v>
      </c>
      <c r="AM322" s="4">
        <v>0</v>
      </c>
      <c r="AN322" s="4">
        <v>0</v>
      </c>
      <c r="AO322" s="4">
        <v>3</v>
      </c>
      <c r="AP322" s="33" t="str">
        <f>IF(Таблица2[[#This Row],[из них (из 34): трудоустраиваются по полученной профессии, специальности]]&lt;=Таблица2[[#This Row],[Будут трудоустроены]], "+", "Не сход 34 и 35")</f>
        <v>+</v>
      </c>
      <c r="AQ322" s="33" t="str">
        <f>IF(Таблица2[[#This Row],[из них (из 34) продолжат обучение
]]&lt;=Таблица2[[#This Row],[Будут трудоустроены]], "+", "Не сход 34 и 36")</f>
        <v>+</v>
      </c>
      <c r="AR322" s="33" t="str">
        <f>IF(Таблица2[[#This Row],[Будут трудоустроены]]=Таблица2[[#This Row],[в отрасли образования2]]+Таблица2[[#This Row],[в медицинской отрасли3]]+Таблица2[[#This Row],[в отрасли сферы услуг, туризма4]]+Таблица2[[#This Row],[в отрасли сферы торговли, организациях финансового сектора5]]+Таблица2[[#This Row],[в отрасли правоохранительной сферы и управления6]]+Таблица2[[#This Row],[на предприятия оборонно-промышленного комплекса8]]+Таблица2[[#This Row],[в отрасли средств массовой информации7]]+Таблица2[[#This Row],[машиностроения (кроме оборонно-промышленного комплекса)9]]+Таблица2[[#This Row],[сельского хозяйства10]]+Таблица2[[#This Row],[металлургии 11]]+Таблица2[[#This Row],[железнодорожного транспорта12]]+Таблица2[[#This Row],[легкой промышленности13]]+Таблица2[[#This Row],[химической отрасли14]]+Таблица2[[#This Row],[атомной отрасли (кроме оборонно-промышленного комплекса)15]]+Таблица2[[#This Row],[фармацевтической отрасли16]]+Таблица2[[#This Row],[отрасли информационных технологий17]]+Таблица2[[#This Row],[радиоэлектроники (кроме оборонно-промышленного комплекса)18]]+Таблица2[[#This Row],[топливно-энергетического комплекса (кроме оборонно-промышленного комплекса)19]]+Таблица2[[#This Row],[транспортной отрасли20]]+Таблица2[[#This Row],[горнодобывающей отрасли21]]+Таблица2[[#This Row],[отрасли электротехнической промышленности (кроме оборонно-промышленного комплекса)22]]+Таблица2[[#This Row],[лесной промышленности23]]+Таблица2[[#This Row],[строительной отрасли24]]+Таблица2[[#This Row],[отрасли электронной промышленности (кроме оборонно-промышленного комплекса)25]]+Таблица2[[#This Row],[индустрии робототехники26]]+Таблица2[[#This Row],[в отрасли искусства27]]+Таблица2[[#This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спорт28]], "+", "ОШИБКА")</f>
        <v>+</v>
      </c>
      <c r="AS322" s="4">
        <v>1</v>
      </c>
      <c r="AT322" s="4">
        <v>1</v>
      </c>
      <c r="AU322" s="4">
        <v>0</v>
      </c>
      <c r="AV322" s="4">
        <v>0</v>
      </c>
      <c r="AW322" s="4">
        <v>0</v>
      </c>
      <c r="AX322" s="4">
        <v>0</v>
      </c>
      <c r="AY322" s="4">
        <v>0</v>
      </c>
      <c r="AZ322" s="4">
        <v>0</v>
      </c>
      <c r="BA322" s="4">
        <v>0</v>
      </c>
      <c r="BB322" s="4">
        <v>0</v>
      </c>
      <c r="BC322" s="4">
        <v>0</v>
      </c>
      <c r="BD322" s="4">
        <v>0</v>
      </c>
      <c r="BE322" s="4">
        <v>0</v>
      </c>
      <c r="BF322" s="4">
        <v>0</v>
      </c>
      <c r="BG322" s="4">
        <v>0</v>
      </c>
      <c r="BH322" s="4">
        <v>0</v>
      </c>
      <c r="BI322" s="4">
        <v>0</v>
      </c>
      <c r="BJ322" s="4">
        <v>3</v>
      </c>
      <c r="BK322" s="4">
        <v>0</v>
      </c>
      <c r="BL322" s="4">
        <v>0</v>
      </c>
      <c r="BM322" s="4">
        <v>0</v>
      </c>
      <c r="BN322" s="4">
        <v>0</v>
      </c>
      <c r="BO322" s="4">
        <v>0</v>
      </c>
      <c r="BP322" s="4">
        <v>0</v>
      </c>
      <c r="BQ322" s="4">
        <v>0</v>
      </c>
      <c r="BR322" s="4">
        <v>0</v>
      </c>
      <c r="BS322" s="4">
        <v>0</v>
      </c>
      <c r="BT322" s="4">
        <v>0</v>
      </c>
      <c r="BU322" s="4">
        <v>0</v>
      </c>
      <c r="BV322" s="4">
        <v>0</v>
      </c>
      <c r="BW322" s="4">
        <v>0</v>
      </c>
      <c r="BX322" s="4">
        <v>3</v>
      </c>
      <c r="BY322" s="4">
        <v>0</v>
      </c>
      <c r="BZ322" s="4">
        <v>0</v>
      </c>
      <c r="CA322" s="4">
        <v>0</v>
      </c>
      <c r="CB322" s="4">
        <v>0</v>
      </c>
      <c r="CC322" s="4">
        <v>0</v>
      </c>
      <c r="CD322" s="4">
        <v>0</v>
      </c>
      <c r="CE322" s="4">
        <v>0</v>
      </c>
      <c r="CF322" s="4">
        <v>0</v>
      </c>
      <c r="CG322" s="4">
        <v>0</v>
      </c>
      <c r="CH322" s="5">
        <v>0</v>
      </c>
      <c r="CI322" s="6">
        <v>0</v>
      </c>
    </row>
    <row r="323" spans="1:87" ht="37.5" hidden="1">
      <c r="A323" s="65" t="s">
        <v>328</v>
      </c>
      <c r="B323" s="3" t="s">
        <v>303</v>
      </c>
      <c r="C323" s="64">
        <v>65</v>
      </c>
      <c r="D323" s="64">
        <v>0</v>
      </c>
      <c r="E323" s="4">
        <v>65</v>
      </c>
      <c r="F323" s="33" t="str">
        <f>IF(Таблица2[[#This Row],[Выпуск 2024 г.]]=Таблица2[[#This Row],[Трудоустроены]]+Таблица2[[#This Row],[индивидуальные предприниматели или самозанятые]]+Таблица2[[#This Row],[Будут трудоустроены]]+Таблица2[[#This Row],[индивидуальные предприниматели или самозанятые29]]+Таблица2[[#This Row],[продолжат обучение без трудоустройства]]+Таблица2[[#This Row],[призваны в армию, будут призваны в армию]]+Таблица2[[#This Row],[находятся в отпуске по уходу за ребенком, будут находиться в отпуске по уходу за ребенком]]+Таблица2[[#This Row],[Зарегистрированы в центрах занятости в качестве безработных (получают пособие по безработице) и не планируют трудоустраиваться]]+Таблица2[[#This Row],[Не планируют трудоустраиваться, в том числе по причинам получения иных социальных льгот ]]+Таблица2[[#This Row],[Иные причины нахождения под риском нетрудоустройства]]+Таблица2[[#This Row],[Тяжелое состояние здоровья, не позволяющее трудоустраиваться]]+Таблица2[[#This Row],[Находятся под следствием, отбывают наказание]]+Таблица2[[#This Row],[Переезд за пределы Российской Федерации]]+Таблица2[[#This Row],[Не могут трудоустраиваться в связи с уходом за больными родственниками, в связи с иными семейными обстоятельствами]], "+", "Не сходится сумма")</f>
        <v>+</v>
      </c>
      <c r="G323" s="4">
        <v>49</v>
      </c>
      <c r="H323" s="33" t="str">
        <f>IF(Таблица2[[#This Row],[Из них (из 3): трудоустроены по получаемой профессии, специальности]]&lt;=Таблица2[[#This Row],[Трудоустроены]], "+", "Не сход 3 и 4")</f>
        <v>+</v>
      </c>
      <c r="I323" s="33" t="str">
        <f>IF(Таблица2[[#This Row],[Из них (из 3): продолжат обучение]]&lt;=Таблица2[[#This Row],[Трудоустроены]], "+", "Несход 3 и 5")</f>
        <v>+</v>
      </c>
      <c r="J323" s="33" t="str">
        <f>IF(Таблица2[[#This Row],[Трудоустроены]]=Таблица2[[#This Row],[в отрасли образования]]+Таблица2[[#This Row],[в медицинской отрасли]]+Таблица2[[#This Row],[в отрасли сферы услуг, туризма]]+Таблица2[[#This Row],[в отрасли сферы торговли, организациях финансового сектора]]+Таблица2[[#This Row],[в отрасли правоохранительной сферы и управления]]+Таблица2[[#This Row],[в отрасли средств массовой информации]]+Таблица2[[#This Row],[на предприятия оборонно-промышленного комплекса]]+Таблица2[[#This Row],[машиностроения (кроме оборонно-промышленного комплекса)]]+Таблица2[[#This Row],[сельского хозяйства]]+Таблица2[[#This Row],[металлургии ]]+Таблица2[[#This Row],[железнодорожного транспорта]]+Таблица2[[#This Row],[легкой промышленности]]+Таблица2[[#This Row],[химической отрасли]]+Таблица2[[#This Row],[атомной отрасли (кроме оборонно-промышленного комплекса)]]+Таблица2[[#This Row],[фармацевтической отрасли]]+Таблица2[[#This Row],[отрасли информационных технологий]]+Таблица2[[#This Row],[радиоэлектроники (кроме оборонно-промышленного комплекса)]]+Таблица2[[#This Row],[топливно-энергетического комплекса (кроме оборонно-промышленного комплекса)]]+Таблица2[[#This Row],[транспортной отрасли]]+Таблица2[[#This Row],[горнодобывающей отрасли]]+Таблица2[[#This Row],[отрасли электротехнической промышленности (кроме оборонно-промышленного комплекса)]]+Таблица2[[#This Row],[лесной промышленности]]+Таблица2[[#This Row],[строительной отрасли]]+Таблица2[[#This Row],[отрасли электронной промышленности (кроме оборонно-промышленного комплекса)]]+Таблица2[[#This Row],[индустрии робототехники]]+Таблица2[[#This Row],[в отрасли искусства]]+Таблица2[[#This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 "+", "ОШИБКА")</f>
        <v>+</v>
      </c>
      <c r="K323" s="4">
        <v>40</v>
      </c>
      <c r="L323" s="4">
        <v>5</v>
      </c>
      <c r="M323" s="4">
        <v>0</v>
      </c>
      <c r="N323" s="4">
        <v>0</v>
      </c>
      <c r="O323" s="4">
        <v>0</v>
      </c>
      <c r="P323" s="4">
        <v>0</v>
      </c>
      <c r="Q323" s="4">
        <v>0</v>
      </c>
      <c r="R323" s="4">
        <v>0</v>
      </c>
      <c r="S323" s="4">
        <v>0</v>
      </c>
      <c r="T323" s="4">
        <v>0</v>
      </c>
      <c r="U323" s="4">
        <v>0</v>
      </c>
      <c r="V323" s="4">
        <v>0</v>
      </c>
      <c r="W323" s="4">
        <v>0</v>
      </c>
      <c r="X323" s="4">
        <v>0</v>
      </c>
      <c r="Y323" s="4">
        <v>0</v>
      </c>
      <c r="Z323" s="4">
        <v>0</v>
      </c>
      <c r="AA323" s="4">
        <v>0</v>
      </c>
      <c r="AB323" s="4">
        <v>0</v>
      </c>
      <c r="AC323" s="4">
        <v>0</v>
      </c>
      <c r="AD323" s="4">
        <v>49</v>
      </c>
      <c r="AE323" s="4">
        <v>0</v>
      </c>
      <c r="AF323" s="4">
        <v>0</v>
      </c>
      <c r="AG323" s="4">
        <v>0</v>
      </c>
      <c r="AH323" s="4">
        <v>0</v>
      </c>
      <c r="AI323" s="4">
        <v>0</v>
      </c>
      <c r="AJ323" s="4">
        <v>0</v>
      </c>
      <c r="AK323" s="4">
        <v>0</v>
      </c>
      <c r="AL323" s="4">
        <v>0</v>
      </c>
      <c r="AM323" s="4">
        <v>0</v>
      </c>
      <c r="AN323" s="4">
        <v>0</v>
      </c>
      <c r="AO323" s="4">
        <v>0</v>
      </c>
      <c r="AP323" s="33" t="str">
        <f>IF(Таблица2[[#This Row],[из них (из 34): трудоустраиваются по полученной профессии, специальности]]&lt;=Таблица2[[#This Row],[Будут трудоустроены]], "+", "Не сход 34 и 35")</f>
        <v>+</v>
      </c>
      <c r="AQ323" s="33" t="str">
        <f>IF(Таблица2[[#This Row],[из них (из 34) продолжат обучение
]]&lt;=Таблица2[[#This Row],[Будут трудоустроены]], "+", "Не сход 34 и 36")</f>
        <v>+</v>
      </c>
      <c r="AR323" s="33" t="str">
        <f>IF(Таблица2[[#This Row],[Будут трудоустроены]]=Таблица2[[#This Row],[в отрасли образования2]]+Таблица2[[#This Row],[в медицинской отрасли3]]+Таблица2[[#This Row],[в отрасли сферы услуг, туризма4]]+Таблица2[[#This Row],[в отрасли сферы торговли, организациях финансового сектора5]]+Таблица2[[#This Row],[в отрасли правоохранительной сферы и управления6]]+Таблица2[[#This Row],[на предприятия оборонно-промышленного комплекса8]]+Таблица2[[#This Row],[в отрасли средств массовой информации7]]+Таблица2[[#This Row],[машиностроения (кроме оборонно-промышленного комплекса)9]]+Таблица2[[#This Row],[сельского хозяйства10]]+Таблица2[[#This Row],[металлургии 11]]+Таблица2[[#This Row],[железнодорожного транспорта12]]+Таблица2[[#This Row],[легкой промышленности13]]+Таблица2[[#This Row],[химической отрасли14]]+Таблица2[[#This Row],[атомной отрасли (кроме оборонно-промышленного комплекса)15]]+Таблица2[[#This Row],[фармацевтической отрасли16]]+Таблица2[[#This Row],[отрасли информационных технологий17]]+Таблица2[[#This Row],[радиоэлектроники (кроме оборонно-промышленного комплекса)18]]+Таблица2[[#This Row],[топливно-энергетического комплекса (кроме оборонно-промышленного комплекса)19]]+Таблица2[[#This Row],[транспортной отрасли20]]+Таблица2[[#This Row],[горнодобывающей отрасли21]]+Таблица2[[#This Row],[отрасли электротехнической промышленности (кроме оборонно-промышленного комплекса)22]]+Таблица2[[#This Row],[лесной промышленности23]]+Таблица2[[#This Row],[строительной отрасли24]]+Таблица2[[#This Row],[отрасли электронной промышленности (кроме оборонно-промышленного комплекса)25]]+Таблица2[[#This Row],[индустрии робототехники26]]+Таблица2[[#This Row],[в отрасли искусства27]]+Таблица2[[#This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спорт28]], "+", "ОШИБКА")</f>
        <v>+</v>
      </c>
      <c r="AS323" s="4">
        <v>0</v>
      </c>
      <c r="AT323" s="4">
        <v>0</v>
      </c>
      <c r="AU323" s="4">
        <v>0</v>
      </c>
      <c r="AV323" s="4">
        <v>0</v>
      </c>
      <c r="AW323" s="4">
        <v>0</v>
      </c>
      <c r="AX323" s="4">
        <v>0</v>
      </c>
      <c r="AY323" s="4">
        <v>0</v>
      </c>
      <c r="AZ323" s="4">
        <v>0</v>
      </c>
      <c r="BA323" s="4">
        <v>0</v>
      </c>
      <c r="BB323" s="4">
        <v>0</v>
      </c>
      <c r="BC323" s="4">
        <v>0</v>
      </c>
      <c r="BD323" s="4">
        <v>0</v>
      </c>
      <c r="BE323" s="4">
        <v>0</v>
      </c>
      <c r="BF323" s="4">
        <v>0</v>
      </c>
      <c r="BG323" s="4">
        <v>0</v>
      </c>
      <c r="BH323" s="4">
        <v>0</v>
      </c>
      <c r="BI323" s="4">
        <v>0</v>
      </c>
      <c r="BJ323" s="4">
        <v>0</v>
      </c>
      <c r="BK323" s="4">
        <v>0</v>
      </c>
      <c r="BL323" s="4">
        <v>0</v>
      </c>
      <c r="BM323" s="4">
        <v>0</v>
      </c>
      <c r="BN323" s="4">
        <v>0</v>
      </c>
      <c r="BO323" s="4">
        <v>0</v>
      </c>
      <c r="BP323" s="4">
        <v>0</v>
      </c>
      <c r="BQ323" s="4">
        <v>0</v>
      </c>
      <c r="BR323" s="4">
        <v>0</v>
      </c>
      <c r="BS323" s="4">
        <v>0</v>
      </c>
      <c r="BT323" s="4">
        <v>0</v>
      </c>
      <c r="BU323" s="4">
        <v>0</v>
      </c>
      <c r="BV323" s="4">
        <v>0</v>
      </c>
      <c r="BW323" s="4">
        <v>0</v>
      </c>
      <c r="BX323" s="4">
        <v>16</v>
      </c>
      <c r="BY323" s="4">
        <v>0</v>
      </c>
      <c r="BZ323" s="4">
        <v>0</v>
      </c>
      <c r="CA323" s="4">
        <v>0</v>
      </c>
      <c r="CB323" s="4">
        <v>0</v>
      </c>
      <c r="CC323" s="4">
        <v>0</v>
      </c>
      <c r="CD323" s="4">
        <v>0</v>
      </c>
      <c r="CE323" s="4">
        <v>0</v>
      </c>
      <c r="CF323" s="4">
        <v>0</v>
      </c>
      <c r="CG323" s="4">
        <v>0</v>
      </c>
      <c r="CH323" s="5">
        <v>0</v>
      </c>
      <c r="CI323" s="6">
        <v>0</v>
      </c>
    </row>
    <row r="324" spans="1:87" ht="37.5" hidden="1">
      <c r="A324" s="65" t="s">
        <v>328</v>
      </c>
      <c r="B324" s="3" t="s">
        <v>5</v>
      </c>
      <c r="C324" s="64">
        <v>7</v>
      </c>
      <c r="D324" s="64">
        <v>0</v>
      </c>
      <c r="E324" s="4">
        <v>7</v>
      </c>
      <c r="F324" s="33" t="str">
        <f>IF(Таблица2[[#This Row],[Выпуск 2024 г.]]=Таблица2[[#This Row],[Трудоустроены]]+Таблица2[[#This Row],[индивидуальные предприниматели или самозанятые]]+Таблица2[[#This Row],[Будут трудоустроены]]+Таблица2[[#This Row],[индивидуальные предприниматели или самозанятые29]]+Таблица2[[#This Row],[продолжат обучение без трудоустройства]]+Таблица2[[#This Row],[призваны в армию, будут призваны в армию]]+Таблица2[[#This Row],[находятся в отпуске по уходу за ребенком, будут находиться в отпуске по уходу за ребенком]]+Таблица2[[#This Row],[Зарегистрированы в центрах занятости в качестве безработных (получают пособие по безработице) и не планируют трудоустраиваться]]+Таблица2[[#This Row],[Не планируют трудоустраиваться, в том числе по причинам получения иных социальных льгот ]]+Таблица2[[#This Row],[Иные причины нахождения под риском нетрудоустройства]]+Таблица2[[#This Row],[Тяжелое состояние здоровья, не позволяющее трудоустраиваться]]+Таблица2[[#This Row],[Находятся под следствием, отбывают наказание]]+Таблица2[[#This Row],[Переезд за пределы Российской Федерации]]+Таблица2[[#This Row],[Не могут трудоустраиваться в связи с уходом за больными родственниками, в связи с иными семейными обстоятельствами]], "+", "Не сходится сумма")</f>
        <v>+</v>
      </c>
      <c r="G324" s="4">
        <v>7</v>
      </c>
      <c r="H324" s="33" t="str">
        <f>IF(Таблица2[[#This Row],[Из них (из 3): трудоустроены по получаемой профессии, специальности]]&lt;=Таблица2[[#This Row],[Трудоустроены]], "+", "Не сход 3 и 4")</f>
        <v>+</v>
      </c>
      <c r="I324" s="33" t="str">
        <f>IF(Таблица2[[#This Row],[Из них (из 3): продолжат обучение]]&lt;=Таблица2[[#This Row],[Трудоустроены]], "+", "Несход 3 и 5")</f>
        <v>+</v>
      </c>
      <c r="J324" s="33" t="str">
        <f>IF(Таблица2[[#This Row],[Трудоустроены]]=Таблица2[[#This Row],[в отрасли образования]]+Таблица2[[#This Row],[в медицинской отрасли]]+Таблица2[[#This Row],[в отрасли сферы услуг, туризма]]+Таблица2[[#This Row],[в отрасли сферы торговли, организациях финансового сектора]]+Таблица2[[#This Row],[в отрасли правоохранительной сферы и управления]]+Таблица2[[#This Row],[в отрасли средств массовой информации]]+Таблица2[[#This Row],[на предприятия оборонно-промышленного комплекса]]+Таблица2[[#This Row],[машиностроения (кроме оборонно-промышленного комплекса)]]+Таблица2[[#This Row],[сельского хозяйства]]+Таблица2[[#This Row],[металлургии ]]+Таблица2[[#This Row],[железнодорожного транспорта]]+Таблица2[[#This Row],[легкой промышленности]]+Таблица2[[#This Row],[химической отрасли]]+Таблица2[[#This Row],[атомной отрасли (кроме оборонно-промышленного комплекса)]]+Таблица2[[#This Row],[фармацевтической отрасли]]+Таблица2[[#This Row],[отрасли информационных технологий]]+Таблица2[[#This Row],[радиоэлектроники (кроме оборонно-промышленного комплекса)]]+Таблица2[[#This Row],[топливно-энергетического комплекса (кроме оборонно-промышленного комплекса)]]+Таблица2[[#This Row],[транспортной отрасли]]+Таблица2[[#This Row],[горнодобывающей отрасли]]+Таблица2[[#This Row],[отрасли электротехнической промышленности (кроме оборонно-промышленного комплекса)]]+Таблица2[[#This Row],[лесной промышленности]]+Таблица2[[#This Row],[строительной отрасли]]+Таблица2[[#This Row],[отрасли электронной промышленности (кроме оборонно-промышленного комплекса)]]+Таблица2[[#This Row],[индустрии робототехники]]+Таблица2[[#This Row],[в отрасли искусства]]+Таблица2[[#This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 "+", "ОШИБКА")</f>
        <v>+</v>
      </c>
      <c r="K324" s="4">
        <v>7</v>
      </c>
      <c r="L324" s="4">
        <v>7</v>
      </c>
      <c r="M324" s="4">
        <v>0</v>
      </c>
      <c r="N324" s="4">
        <v>0</v>
      </c>
      <c r="O324" s="4">
        <v>0</v>
      </c>
      <c r="P324" s="4">
        <v>7</v>
      </c>
      <c r="Q324" s="4">
        <v>0</v>
      </c>
      <c r="R324" s="4">
        <v>0</v>
      </c>
      <c r="S324" s="4">
        <v>0</v>
      </c>
      <c r="T324" s="4">
        <v>0</v>
      </c>
      <c r="U324" s="4">
        <v>0</v>
      </c>
      <c r="V324" s="4">
        <v>0</v>
      </c>
      <c r="W324" s="4">
        <v>0</v>
      </c>
      <c r="X324" s="4">
        <v>0</v>
      </c>
      <c r="Y324" s="4">
        <v>0</v>
      </c>
      <c r="Z324" s="4">
        <v>0</v>
      </c>
      <c r="AA324" s="4">
        <v>0</v>
      </c>
      <c r="AB324" s="4">
        <v>0</v>
      </c>
      <c r="AC324" s="4">
        <v>0</v>
      </c>
      <c r="AD324" s="4">
        <v>0</v>
      </c>
      <c r="AE324" s="4">
        <v>0</v>
      </c>
      <c r="AF324" s="4">
        <v>0</v>
      </c>
      <c r="AG324" s="4">
        <v>0</v>
      </c>
      <c r="AH324" s="4">
        <v>0</v>
      </c>
      <c r="AI324" s="4">
        <v>0</v>
      </c>
      <c r="AJ324" s="4">
        <v>0</v>
      </c>
      <c r="AK324" s="4">
        <v>0</v>
      </c>
      <c r="AL324" s="4">
        <v>0</v>
      </c>
      <c r="AM324" s="4">
        <v>0</v>
      </c>
      <c r="AN324" s="4">
        <v>0</v>
      </c>
      <c r="AO324" s="4">
        <v>0</v>
      </c>
      <c r="AP324" s="33" t="str">
        <f>IF(Таблица2[[#This Row],[из них (из 34): трудоустраиваются по полученной профессии, специальности]]&lt;=Таблица2[[#This Row],[Будут трудоустроены]], "+", "Не сход 34 и 35")</f>
        <v>+</v>
      </c>
      <c r="AQ324" s="33" t="str">
        <f>IF(Таблица2[[#This Row],[из них (из 34) продолжат обучение
]]&lt;=Таблица2[[#This Row],[Будут трудоустроены]], "+", "Не сход 34 и 36")</f>
        <v>+</v>
      </c>
      <c r="AR324" s="33" t="str">
        <f>IF(Таблица2[[#This Row],[Будут трудоустроены]]=Таблица2[[#This Row],[в отрасли образования2]]+Таблица2[[#This Row],[в медицинской отрасли3]]+Таблица2[[#This Row],[в отрасли сферы услуг, туризма4]]+Таблица2[[#This Row],[в отрасли сферы торговли, организациях финансового сектора5]]+Таблица2[[#This Row],[в отрасли правоохранительной сферы и управления6]]+Таблица2[[#This Row],[на предприятия оборонно-промышленного комплекса8]]+Таблица2[[#This Row],[в отрасли средств массовой информации7]]+Таблица2[[#This Row],[машиностроения (кроме оборонно-промышленного комплекса)9]]+Таблица2[[#This Row],[сельского хозяйства10]]+Таблица2[[#This Row],[металлургии 11]]+Таблица2[[#This Row],[железнодорожного транспорта12]]+Таблица2[[#This Row],[легкой промышленности13]]+Таблица2[[#This Row],[химической отрасли14]]+Таблица2[[#This Row],[атомной отрасли (кроме оборонно-промышленного комплекса)15]]+Таблица2[[#This Row],[фармацевтической отрасли16]]+Таблица2[[#This Row],[отрасли информационных технологий17]]+Таблица2[[#This Row],[радиоэлектроники (кроме оборонно-промышленного комплекса)18]]+Таблица2[[#This Row],[топливно-энергетического комплекса (кроме оборонно-промышленного комплекса)19]]+Таблица2[[#This Row],[транспортной отрасли20]]+Таблица2[[#This Row],[горнодобывающей отрасли21]]+Таблица2[[#This Row],[отрасли электротехнической промышленности (кроме оборонно-промышленного комплекса)22]]+Таблица2[[#This Row],[лесной промышленности23]]+Таблица2[[#This Row],[строительной отрасли24]]+Таблица2[[#This Row],[отрасли электронной промышленности (кроме оборонно-промышленного комплекса)25]]+Таблица2[[#This Row],[индустрии робототехники26]]+Таблица2[[#This Row],[в отрасли искусства27]]+Таблица2[[#This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спорт28]], "+", "ОШИБКА")</f>
        <v>+</v>
      </c>
      <c r="AS324" s="4">
        <v>0</v>
      </c>
      <c r="AT324" s="4">
        <v>0</v>
      </c>
      <c r="AU324" s="4">
        <v>0</v>
      </c>
      <c r="AV324" s="4">
        <v>0</v>
      </c>
      <c r="AW324" s="4">
        <v>0</v>
      </c>
      <c r="AX324" s="4">
        <v>0</v>
      </c>
      <c r="AY324" s="4">
        <v>0</v>
      </c>
      <c r="AZ324" s="4">
        <v>0</v>
      </c>
      <c r="BA324" s="4">
        <v>0</v>
      </c>
      <c r="BB324" s="4">
        <v>0</v>
      </c>
      <c r="BC324" s="4">
        <v>0</v>
      </c>
      <c r="BD324" s="4">
        <v>0</v>
      </c>
      <c r="BE324" s="4">
        <v>0</v>
      </c>
      <c r="BF324" s="4">
        <v>0</v>
      </c>
      <c r="BG324" s="4">
        <v>0</v>
      </c>
      <c r="BH324" s="4">
        <v>0</v>
      </c>
      <c r="BI324" s="4">
        <v>0</v>
      </c>
      <c r="BJ324" s="4">
        <v>0</v>
      </c>
      <c r="BK324" s="4">
        <v>0</v>
      </c>
      <c r="BL324" s="4">
        <v>0</v>
      </c>
      <c r="BM324" s="4">
        <v>0</v>
      </c>
      <c r="BN324" s="4">
        <v>0</v>
      </c>
      <c r="BO324" s="4">
        <v>0</v>
      </c>
      <c r="BP324" s="4">
        <v>0</v>
      </c>
      <c r="BQ324" s="4">
        <v>0</v>
      </c>
      <c r="BR324" s="4">
        <v>0</v>
      </c>
      <c r="BS324" s="4">
        <v>0</v>
      </c>
      <c r="BT324" s="4">
        <v>0</v>
      </c>
      <c r="BU324" s="4">
        <v>0</v>
      </c>
      <c r="BV324" s="4">
        <v>0</v>
      </c>
      <c r="BW324" s="4">
        <v>0</v>
      </c>
      <c r="BX324" s="4">
        <v>0</v>
      </c>
      <c r="BY324" s="4">
        <v>0</v>
      </c>
      <c r="BZ324" s="4">
        <v>0</v>
      </c>
      <c r="CA324" s="4">
        <v>0</v>
      </c>
      <c r="CB324" s="4">
        <v>0</v>
      </c>
      <c r="CC324" s="4">
        <v>0</v>
      </c>
      <c r="CD324" s="4">
        <v>0</v>
      </c>
      <c r="CE324" s="4">
        <v>0</v>
      </c>
      <c r="CF324" s="4">
        <v>0</v>
      </c>
      <c r="CG324" s="4">
        <v>0</v>
      </c>
      <c r="CH324" s="5">
        <v>0</v>
      </c>
      <c r="CI324" s="6">
        <v>0</v>
      </c>
    </row>
    <row r="325" spans="1:87" ht="37.5" hidden="1">
      <c r="A325" s="65" t="s">
        <v>329</v>
      </c>
      <c r="B325" s="3" t="s">
        <v>189</v>
      </c>
      <c r="C325" s="64">
        <v>20</v>
      </c>
      <c r="D325" s="64">
        <v>0</v>
      </c>
      <c r="E325" s="4">
        <v>20</v>
      </c>
      <c r="F325" s="33" t="str">
        <f>IF(Таблица2[[#This Row],[Выпуск 2024 г.]]=Таблица2[[#This Row],[Трудоустроены]]+Таблица2[[#This Row],[индивидуальные предприниматели или самозанятые]]+Таблица2[[#This Row],[Будут трудоустроены]]+Таблица2[[#This Row],[индивидуальные предприниматели или самозанятые29]]+Таблица2[[#This Row],[продолжат обучение без трудоустройства]]+Таблица2[[#This Row],[призваны в армию, будут призваны в армию]]+Таблица2[[#This Row],[находятся в отпуске по уходу за ребенком, будут находиться в отпуске по уходу за ребенком]]+Таблица2[[#This Row],[Зарегистрированы в центрах занятости в качестве безработных (получают пособие по безработице) и не планируют трудоустраиваться]]+Таблица2[[#This Row],[Не планируют трудоустраиваться, в том числе по причинам получения иных социальных льгот ]]+Таблица2[[#This Row],[Иные причины нахождения под риском нетрудоустройства]]+Таблица2[[#This Row],[Тяжелое состояние здоровья, не позволяющее трудоустраиваться]]+Таблица2[[#This Row],[Находятся под следствием, отбывают наказание]]+Таблица2[[#This Row],[Переезд за пределы Российской Федерации]]+Таблица2[[#This Row],[Не могут трудоустраиваться в связи с уходом за больными родственниками, в связи с иными семейными обстоятельствами]], "+", "Не сходится сумма")</f>
        <v>+</v>
      </c>
      <c r="G325" s="4">
        <v>0</v>
      </c>
      <c r="H325" s="33" t="str">
        <f>IF(Таблица2[[#This Row],[Из них (из 3): трудоустроены по получаемой профессии, специальности]]&lt;=Таблица2[[#This Row],[Трудоустроены]], "+", "Не сход 3 и 4")</f>
        <v>+</v>
      </c>
      <c r="I325" s="33" t="str">
        <f>IF(Таблица2[[#This Row],[Из них (из 3): продолжат обучение]]&lt;=Таблица2[[#This Row],[Трудоустроены]], "+", "Несход 3 и 5")</f>
        <v>+</v>
      </c>
      <c r="J325" s="33" t="str">
        <f>IF(Таблица2[[#This Row],[Трудоустроены]]=Таблица2[[#This Row],[в отрасли образования]]+Таблица2[[#This Row],[в медицинской отрасли]]+Таблица2[[#This Row],[в отрасли сферы услуг, туризма]]+Таблица2[[#This Row],[в отрасли сферы торговли, организациях финансового сектора]]+Таблица2[[#This Row],[в отрасли правоохранительной сферы и управления]]+Таблица2[[#This Row],[в отрасли средств массовой информации]]+Таблица2[[#This Row],[на предприятия оборонно-промышленного комплекса]]+Таблица2[[#This Row],[машиностроения (кроме оборонно-промышленного комплекса)]]+Таблица2[[#This Row],[сельского хозяйства]]+Таблица2[[#This Row],[металлургии ]]+Таблица2[[#This Row],[железнодорожного транспорта]]+Таблица2[[#This Row],[легкой промышленности]]+Таблица2[[#This Row],[химической отрасли]]+Таблица2[[#This Row],[атомной отрасли (кроме оборонно-промышленного комплекса)]]+Таблица2[[#This Row],[фармацевтической отрасли]]+Таблица2[[#This Row],[отрасли информационных технологий]]+Таблица2[[#This Row],[радиоэлектроники (кроме оборонно-промышленного комплекса)]]+Таблица2[[#This Row],[топливно-энергетического комплекса (кроме оборонно-промышленного комплекса)]]+Таблица2[[#This Row],[транспортной отрасли]]+Таблица2[[#This Row],[горнодобывающей отрасли]]+Таблица2[[#This Row],[отрасли электротехнической промышленности (кроме оборонно-промышленного комплекса)]]+Таблица2[[#This Row],[лесной промышленности]]+Таблица2[[#This Row],[строительной отрасли]]+Таблица2[[#This Row],[отрасли электронной промышленности (кроме оборонно-промышленного комплекса)]]+Таблица2[[#This Row],[индустрии робототехники]]+Таблица2[[#This Row],[в отрасли искусства]]+Таблица2[[#This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 "+", "ОШИБКА")</f>
        <v>+</v>
      </c>
      <c r="K325" s="4">
        <v>0</v>
      </c>
      <c r="L325" s="4">
        <v>0</v>
      </c>
      <c r="M325" s="4">
        <v>0</v>
      </c>
      <c r="N325" s="4">
        <v>0</v>
      </c>
      <c r="O325" s="4">
        <v>0</v>
      </c>
      <c r="P325" s="4">
        <v>0</v>
      </c>
      <c r="Q325" s="4">
        <v>0</v>
      </c>
      <c r="R325" s="4">
        <v>0</v>
      </c>
      <c r="S325" s="4">
        <v>0</v>
      </c>
      <c r="T325" s="4">
        <v>0</v>
      </c>
      <c r="U325" s="4">
        <v>0</v>
      </c>
      <c r="V325" s="4">
        <v>0</v>
      </c>
      <c r="W325" s="4">
        <v>0</v>
      </c>
      <c r="X325" s="4">
        <v>0</v>
      </c>
      <c r="Y325" s="4">
        <v>0</v>
      </c>
      <c r="Z325" s="4">
        <v>0</v>
      </c>
      <c r="AA325" s="4">
        <v>0</v>
      </c>
      <c r="AB325" s="4">
        <v>0</v>
      </c>
      <c r="AC325" s="4">
        <v>0</v>
      </c>
      <c r="AD325" s="4">
        <v>0</v>
      </c>
      <c r="AE325" s="4">
        <v>0</v>
      </c>
      <c r="AF325" s="4">
        <v>0</v>
      </c>
      <c r="AG325" s="4">
        <v>0</v>
      </c>
      <c r="AH325" s="4">
        <v>0</v>
      </c>
      <c r="AI325" s="4">
        <v>0</v>
      </c>
      <c r="AJ325" s="4">
        <v>0</v>
      </c>
      <c r="AK325" s="4">
        <v>0</v>
      </c>
      <c r="AL325" s="4">
        <v>0</v>
      </c>
      <c r="AM325" s="4">
        <v>0</v>
      </c>
      <c r="AN325" s="4">
        <v>0</v>
      </c>
      <c r="AO325" s="4">
        <v>0</v>
      </c>
      <c r="AP325" s="33" t="str">
        <f>IF(Таблица2[[#This Row],[из них (из 34): трудоустраиваются по полученной профессии, специальности]]&lt;=Таблица2[[#This Row],[Будут трудоустроены]], "+", "Не сход 34 и 35")</f>
        <v>+</v>
      </c>
      <c r="AQ325" s="33" t="str">
        <f>IF(Таблица2[[#This Row],[из них (из 34) продолжат обучение
]]&lt;=Таблица2[[#This Row],[Будут трудоустроены]], "+", "Не сход 34 и 36")</f>
        <v>+</v>
      </c>
      <c r="AR325" s="33" t="str">
        <f>IF(Таблица2[[#This Row],[Будут трудоустроены]]=Таблица2[[#This Row],[в отрасли образования2]]+Таблица2[[#This Row],[в медицинской отрасли3]]+Таблица2[[#This Row],[в отрасли сферы услуг, туризма4]]+Таблица2[[#This Row],[в отрасли сферы торговли, организациях финансового сектора5]]+Таблица2[[#This Row],[в отрасли правоохранительной сферы и управления6]]+Таблица2[[#This Row],[на предприятия оборонно-промышленного комплекса8]]+Таблица2[[#This Row],[в отрасли средств массовой информации7]]+Таблица2[[#This Row],[машиностроения (кроме оборонно-промышленного комплекса)9]]+Таблица2[[#This Row],[сельского хозяйства10]]+Таблица2[[#This Row],[металлургии 11]]+Таблица2[[#This Row],[железнодорожного транспорта12]]+Таблица2[[#This Row],[легкой промышленности13]]+Таблица2[[#This Row],[химической отрасли14]]+Таблица2[[#This Row],[атомной отрасли (кроме оборонно-промышленного комплекса)15]]+Таблица2[[#This Row],[фармацевтической отрасли16]]+Таблица2[[#This Row],[отрасли информационных технологий17]]+Таблица2[[#This Row],[радиоэлектроники (кроме оборонно-промышленного комплекса)18]]+Таблица2[[#This Row],[топливно-энергетического комплекса (кроме оборонно-промышленного комплекса)19]]+Таблица2[[#This Row],[транспортной отрасли20]]+Таблица2[[#This Row],[горнодобывающей отрасли21]]+Таблица2[[#This Row],[отрасли электротехнической промышленности (кроме оборонно-промышленного комплекса)22]]+Таблица2[[#This Row],[лесной промышленности23]]+Таблица2[[#This Row],[строительной отрасли24]]+Таблица2[[#This Row],[отрасли электронной промышленности (кроме оборонно-промышленного комплекса)25]]+Таблица2[[#This Row],[индустрии робототехники26]]+Таблица2[[#This Row],[в отрасли искусства27]]+Таблица2[[#This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спорт28]], "+", "ОШИБКА")</f>
        <v>+</v>
      </c>
      <c r="AS325" s="4">
        <v>0</v>
      </c>
      <c r="AT325" s="4">
        <v>0</v>
      </c>
      <c r="AU325" s="4">
        <v>0</v>
      </c>
      <c r="AV325" s="4">
        <v>0</v>
      </c>
      <c r="AW325" s="4">
        <v>0</v>
      </c>
      <c r="AX325" s="4">
        <v>0</v>
      </c>
      <c r="AY325" s="4">
        <v>0</v>
      </c>
      <c r="AZ325" s="4">
        <v>0</v>
      </c>
      <c r="BA325" s="4">
        <v>0</v>
      </c>
      <c r="BB325" s="4">
        <v>0</v>
      </c>
      <c r="BC325" s="4"/>
      <c r="BD325" s="4"/>
      <c r="BE325" s="4"/>
      <c r="BF325" s="4"/>
      <c r="BG325" s="4"/>
      <c r="BH325" s="4"/>
      <c r="BI325" s="4"/>
      <c r="BJ325" s="4"/>
      <c r="BK325" s="4"/>
      <c r="BL325" s="4"/>
      <c r="BM325" s="4"/>
      <c r="BN325" s="4"/>
      <c r="BO325" s="4"/>
      <c r="BP325" s="4"/>
      <c r="BQ325" s="4"/>
      <c r="BR325" s="4">
        <v>0</v>
      </c>
      <c r="BS325" s="4">
        <v>0</v>
      </c>
      <c r="BT325" s="4">
        <v>0</v>
      </c>
      <c r="BU325" s="4">
        <v>0</v>
      </c>
      <c r="BV325" s="4">
        <v>9</v>
      </c>
      <c r="BW325" s="4">
        <v>0</v>
      </c>
      <c r="BX325" s="4">
        <v>6</v>
      </c>
      <c r="BY325" s="4">
        <v>0</v>
      </c>
      <c r="BZ325" s="4">
        <v>0</v>
      </c>
      <c r="CA325" s="4">
        <v>5</v>
      </c>
      <c r="CB325" s="4">
        <v>0</v>
      </c>
      <c r="CC325" s="4">
        <v>0</v>
      </c>
      <c r="CD325" s="4">
        <v>0</v>
      </c>
      <c r="CE325" s="4">
        <v>0</v>
      </c>
      <c r="CF325" s="4">
        <v>0</v>
      </c>
      <c r="CG325" s="4">
        <v>0</v>
      </c>
      <c r="CH325" s="5"/>
      <c r="CI325" s="6"/>
    </row>
    <row r="326" spans="1:87" ht="37.5" hidden="1">
      <c r="A326" s="65" t="s">
        <v>329</v>
      </c>
      <c r="B326" s="3" t="s">
        <v>90</v>
      </c>
      <c r="C326" s="64">
        <v>40</v>
      </c>
      <c r="D326" s="64">
        <v>0</v>
      </c>
      <c r="E326" s="4">
        <v>40</v>
      </c>
      <c r="F326" s="33" t="str">
        <f>IF(Таблица2[[#This Row],[Выпуск 2024 г.]]=Таблица2[[#This Row],[Трудоустроены]]+Таблица2[[#This Row],[индивидуальные предприниматели или самозанятые]]+Таблица2[[#This Row],[Будут трудоустроены]]+Таблица2[[#This Row],[индивидуальные предприниматели или самозанятые29]]+Таблица2[[#This Row],[продолжат обучение без трудоустройства]]+Таблица2[[#This Row],[призваны в армию, будут призваны в армию]]+Таблица2[[#This Row],[находятся в отпуске по уходу за ребенком, будут находиться в отпуске по уходу за ребенком]]+Таблица2[[#This Row],[Зарегистрированы в центрах занятости в качестве безработных (получают пособие по безработице) и не планируют трудоустраиваться]]+Таблица2[[#This Row],[Не планируют трудоустраиваться, в том числе по причинам получения иных социальных льгот ]]+Таблица2[[#This Row],[Иные причины нахождения под риском нетрудоустройства]]+Таблица2[[#This Row],[Тяжелое состояние здоровья, не позволяющее трудоустраиваться]]+Таблица2[[#This Row],[Находятся под следствием, отбывают наказание]]+Таблица2[[#This Row],[Переезд за пределы Российской Федерации]]+Таблица2[[#This Row],[Не могут трудоустраиваться в связи с уходом за больными родственниками, в связи с иными семейными обстоятельствами]], "+", "Не сходится сумма")</f>
        <v>+</v>
      </c>
      <c r="G326" s="4">
        <v>0</v>
      </c>
      <c r="H326" s="33" t="str">
        <f>IF(Таблица2[[#This Row],[Из них (из 3): трудоустроены по получаемой профессии, специальности]]&lt;=Таблица2[[#This Row],[Трудоустроены]], "+", "Не сход 3 и 4")</f>
        <v>+</v>
      </c>
      <c r="I326" s="33" t="str">
        <f>IF(Таблица2[[#This Row],[Из них (из 3): продолжат обучение]]&lt;=Таблица2[[#This Row],[Трудоустроены]], "+", "Несход 3 и 5")</f>
        <v>+</v>
      </c>
      <c r="J326" s="33" t="str">
        <f>IF(Таблица2[[#This Row],[Трудоустроены]]=Таблица2[[#This Row],[в отрасли образования]]+Таблица2[[#This Row],[в медицинской отрасли]]+Таблица2[[#This Row],[в отрасли сферы услуг, туризма]]+Таблица2[[#This Row],[в отрасли сферы торговли, организациях финансового сектора]]+Таблица2[[#This Row],[в отрасли правоохранительной сферы и управления]]+Таблица2[[#This Row],[в отрасли средств массовой информации]]+Таблица2[[#This Row],[на предприятия оборонно-промышленного комплекса]]+Таблица2[[#This Row],[машиностроения (кроме оборонно-промышленного комплекса)]]+Таблица2[[#This Row],[сельского хозяйства]]+Таблица2[[#This Row],[металлургии ]]+Таблица2[[#This Row],[железнодорожного транспорта]]+Таблица2[[#This Row],[легкой промышленности]]+Таблица2[[#This Row],[химической отрасли]]+Таблица2[[#This Row],[атомной отрасли (кроме оборонно-промышленного комплекса)]]+Таблица2[[#This Row],[фармацевтической отрасли]]+Таблица2[[#This Row],[отрасли информационных технологий]]+Таблица2[[#This Row],[радиоэлектроники (кроме оборонно-промышленного комплекса)]]+Таблица2[[#This Row],[топливно-энергетического комплекса (кроме оборонно-промышленного комплекса)]]+Таблица2[[#This Row],[транспортной отрасли]]+Таблица2[[#This Row],[горнодобывающей отрасли]]+Таблица2[[#This Row],[отрасли электротехнической промышленности (кроме оборонно-промышленного комплекса)]]+Таблица2[[#This Row],[лесной промышленности]]+Таблица2[[#This Row],[строительной отрасли]]+Таблица2[[#This Row],[отрасли электронной промышленности (кроме оборонно-промышленного комплекса)]]+Таблица2[[#This Row],[индустрии робототехники]]+Таблица2[[#This Row],[в отрасли искусства]]+Таблица2[[#This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 "+", "ОШИБКА")</f>
        <v>+</v>
      </c>
      <c r="K326" s="4">
        <v>0</v>
      </c>
      <c r="L326" s="4">
        <v>0</v>
      </c>
      <c r="M326" s="4">
        <v>0</v>
      </c>
      <c r="N326" s="4">
        <v>0</v>
      </c>
      <c r="O326" s="4">
        <v>0</v>
      </c>
      <c r="P326" s="4">
        <v>0</v>
      </c>
      <c r="Q326" s="4">
        <v>0</v>
      </c>
      <c r="R326" s="4">
        <v>0</v>
      </c>
      <c r="S326" s="4">
        <v>0</v>
      </c>
      <c r="T326" s="4">
        <v>0</v>
      </c>
      <c r="U326" s="4">
        <v>0</v>
      </c>
      <c r="V326" s="4">
        <v>0</v>
      </c>
      <c r="W326" s="4">
        <v>0</v>
      </c>
      <c r="X326" s="4">
        <v>0</v>
      </c>
      <c r="Y326" s="4">
        <v>0</v>
      </c>
      <c r="Z326" s="4">
        <v>0</v>
      </c>
      <c r="AA326" s="4">
        <v>0</v>
      </c>
      <c r="AB326" s="4">
        <v>0</v>
      </c>
      <c r="AC326" s="4">
        <v>0</v>
      </c>
      <c r="AD326" s="4">
        <v>0</v>
      </c>
      <c r="AE326" s="4">
        <v>0</v>
      </c>
      <c r="AF326" s="4">
        <v>0</v>
      </c>
      <c r="AG326" s="4">
        <v>0</v>
      </c>
      <c r="AH326" s="4">
        <v>0</v>
      </c>
      <c r="AI326" s="4">
        <v>0</v>
      </c>
      <c r="AJ326" s="4">
        <v>0</v>
      </c>
      <c r="AK326" s="4">
        <v>0</v>
      </c>
      <c r="AL326" s="4">
        <v>0</v>
      </c>
      <c r="AM326" s="4">
        <v>0</v>
      </c>
      <c r="AN326" s="4">
        <v>0</v>
      </c>
      <c r="AO326" s="4">
        <v>24</v>
      </c>
      <c r="AP326" s="33" t="str">
        <f>IF(Таблица2[[#This Row],[из них (из 34): трудоустраиваются по полученной профессии, специальности]]&lt;=Таблица2[[#This Row],[Будут трудоустроены]], "+", "Не сход 34 и 35")</f>
        <v>+</v>
      </c>
      <c r="AQ326" s="33" t="str">
        <f>IF(Таблица2[[#This Row],[из них (из 34) продолжат обучение
]]&lt;=Таблица2[[#This Row],[Будут трудоустроены]], "+", "Не сход 34 и 36")</f>
        <v>+</v>
      </c>
      <c r="AR326" s="33" t="str">
        <f>IF(Таблица2[[#This Row],[Будут трудоустроены]]=Таблица2[[#This Row],[в отрасли образования2]]+Таблица2[[#This Row],[в медицинской отрасли3]]+Таблица2[[#This Row],[в отрасли сферы услуг, туризма4]]+Таблица2[[#This Row],[в отрасли сферы торговли, организациях финансового сектора5]]+Таблица2[[#This Row],[в отрасли правоохранительной сферы и управления6]]+Таблица2[[#This Row],[на предприятия оборонно-промышленного комплекса8]]+Таблица2[[#This Row],[в отрасли средств массовой информации7]]+Таблица2[[#This Row],[машиностроения (кроме оборонно-промышленного комплекса)9]]+Таблица2[[#This Row],[сельского хозяйства10]]+Таблица2[[#This Row],[металлургии 11]]+Таблица2[[#This Row],[железнодорожного транспорта12]]+Таблица2[[#This Row],[легкой промышленности13]]+Таблица2[[#This Row],[химической отрасли14]]+Таблица2[[#This Row],[атомной отрасли (кроме оборонно-промышленного комплекса)15]]+Таблица2[[#This Row],[фармацевтической отрасли16]]+Таблица2[[#This Row],[отрасли информационных технологий17]]+Таблица2[[#This Row],[радиоэлектроники (кроме оборонно-промышленного комплекса)18]]+Таблица2[[#This Row],[топливно-энергетического комплекса (кроме оборонно-промышленного комплекса)19]]+Таблица2[[#This Row],[транспортной отрасли20]]+Таблица2[[#This Row],[горнодобывающей отрасли21]]+Таблица2[[#This Row],[отрасли электротехнической промышленности (кроме оборонно-промышленного комплекса)22]]+Таблица2[[#This Row],[лесной промышленности23]]+Таблица2[[#This Row],[строительной отрасли24]]+Таблица2[[#This Row],[отрасли электронной промышленности (кроме оборонно-промышленного комплекса)25]]+Таблица2[[#This Row],[индустрии робототехники26]]+Таблица2[[#This Row],[в отрасли искусства27]]+Таблица2[[#This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спорт28]], "+", "ОШИБКА")</f>
        <v>+</v>
      </c>
      <c r="AS326" s="4">
        <v>5</v>
      </c>
      <c r="AT326" s="4">
        <v>2</v>
      </c>
      <c r="AU326" s="4">
        <v>0</v>
      </c>
      <c r="AV326" s="4">
        <v>0</v>
      </c>
      <c r="AW326" s="4">
        <v>0</v>
      </c>
      <c r="AX326" s="4">
        <v>0</v>
      </c>
      <c r="AY326" s="4">
        <v>0</v>
      </c>
      <c r="AZ326" s="4">
        <v>0</v>
      </c>
      <c r="BA326" s="4">
        <v>0</v>
      </c>
      <c r="BB326" s="4">
        <v>9</v>
      </c>
      <c r="BC326" s="4">
        <v>3</v>
      </c>
      <c r="BD326" s="4">
        <v>12</v>
      </c>
      <c r="BE326" s="4">
        <v>0</v>
      </c>
      <c r="BF326" s="4">
        <v>0</v>
      </c>
      <c r="BG326" s="4">
        <v>0</v>
      </c>
      <c r="BH326" s="4">
        <v>0</v>
      </c>
      <c r="BI326" s="4">
        <v>0</v>
      </c>
      <c r="BJ326" s="4">
        <v>0</v>
      </c>
      <c r="BK326" s="4">
        <v>0</v>
      </c>
      <c r="BL326" s="4">
        <v>0</v>
      </c>
      <c r="BM326" s="4">
        <v>0</v>
      </c>
      <c r="BN326" s="4">
        <v>0</v>
      </c>
      <c r="BO326" s="4">
        <v>0</v>
      </c>
      <c r="BP326" s="4">
        <v>0</v>
      </c>
      <c r="BQ326" s="4">
        <v>0</v>
      </c>
      <c r="BR326" s="4">
        <v>0</v>
      </c>
      <c r="BS326" s="4">
        <v>0</v>
      </c>
      <c r="BT326" s="4">
        <v>0</v>
      </c>
      <c r="BU326" s="4">
        <v>0</v>
      </c>
      <c r="BV326" s="4">
        <v>2</v>
      </c>
      <c r="BW326" s="4">
        <v>0</v>
      </c>
      <c r="BX326" s="4">
        <v>13</v>
      </c>
      <c r="BY326" s="4">
        <v>0</v>
      </c>
      <c r="BZ326" s="4">
        <v>0</v>
      </c>
      <c r="CA326" s="4">
        <v>1</v>
      </c>
      <c r="CB326" s="4">
        <v>0</v>
      </c>
      <c r="CC326" s="4">
        <v>0</v>
      </c>
      <c r="CD326" s="4">
        <v>0</v>
      </c>
      <c r="CE326" s="4">
        <v>0</v>
      </c>
      <c r="CF326" s="4">
        <v>0</v>
      </c>
      <c r="CG326" s="4">
        <v>0</v>
      </c>
      <c r="CH326" s="5"/>
      <c r="CI326" s="6"/>
    </row>
    <row r="327" spans="1:87" ht="37.5" hidden="1">
      <c r="A327" s="65" t="s">
        <v>329</v>
      </c>
      <c r="B327" s="3" t="s">
        <v>121</v>
      </c>
      <c r="C327" s="64">
        <v>44</v>
      </c>
      <c r="D327" s="64">
        <v>0</v>
      </c>
      <c r="E327" s="4">
        <v>44</v>
      </c>
      <c r="F327" s="33" t="str">
        <f>IF(Таблица2[[#This Row],[Выпуск 2024 г.]]=Таблица2[[#This Row],[Трудоустроены]]+Таблица2[[#This Row],[индивидуальные предприниматели или самозанятые]]+Таблица2[[#This Row],[Будут трудоустроены]]+Таблица2[[#This Row],[индивидуальные предприниматели или самозанятые29]]+Таблица2[[#This Row],[продолжат обучение без трудоустройства]]+Таблица2[[#This Row],[призваны в армию, будут призваны в армию]]+Таблица2[[#This Row],[находятся в отпуске по уходу за ребенком, будут находиться в отпуске по уходу за ребенком]]+Таблица2[[#This Row],[Зарегистрированы в центрах занятости в качестве безработных (получают пособие по безработице) и не планируют трудоустраиваться]]+Таблица2[[#This Row],[Не планируют трудоустраиваться, в том числе по причинам получения иных социальных льгот ]]+Таблица2[[#This Row],[Иные причины нахождения под риском нетрудоустройства]]+Таблица2[[#This Row],[Тяжелое состояние здоровья, не позволяющее трудоустраиваться]]+Таблица2[[#This Row],[Находятся под следствием, отбывают наказание]]+Таблица2[[#This Row],[Переезд за пределы Российской Федерации]]+Таблица2[[#This Row],[Не могут трудоустраиваться в связи с уходом за больными родственниками, в связи с иными семейными обстоятельствами]], "+", "Не сходится сумма")</f>
        <v>+</v>
      </c>
      <c r="G327" s="4">
        <v>0</v>
      </c>
      <c r="H327" s="33" t="str">
        <f>IF(Таблица2[[#This Row],[Из них (из 3): трудоустроены по получаемой профессии, специальности]]&lt;=Таблица2[[#This Row],[Трудоустроены]], "+", "Не сход 3 и 4")</f>
        <v>+</v>
      </c>
      <c r="I327" s="33" t="str">
        <f>IF(Таблица2[[#This Row],[Из них (из 3): продолжат обучение]]&lt;=Таблица2[[#This Row],[Трудоустроены]], "+", "Несход 3 и 5")</f>
        <v>+</v>
      </c>
      <c r="J327" s="33" t="str">
        <f>IF(Таблица2[[#This Row],[Трудоустроены]]=Таблица2[[#This Row],[в отрасли образования]]+Таблица2[[#This Row],[в медицинской отрасли]]+Таблица2[[#This Row],[в отрасли сферы услуг, туризма]]+Таблица2[[#This Row],[в отрасли сферы торговли, организациях финансового сектора]]+Таблица2[[#This Row],[в отрасли правоохранительной сферы и управления]]+Таблица2[[#This Row],[в отрасли средств массовой информации]]+Таблица2[[#This Row],[на предприятия оборонно-промышленного комплекса]]+Таблица2[[#This Row],[машиностроения (кроме оборонно-промышленного комплекса)]]+Таблица2[[#This Row],[сельского хозяйства]]+Таблица2[[#This Row],[металлургии ]]+Таблица2[[#This Row],[железнодорожного транспорта]]+Таблица2[[#This Row],[легкой промышленности]]+Таблица2[[#This Row],[химической отрасли]]+Таблица2[[#This Row],[атомной отрасли (кроме оборонно-промышленного комплекса)]]+Таблица2[[#This Row],[фармацевтической отрасли]]+Таблица2[[#This Row],[отрасли информационных технологий]]+Таблица2[[#This Row],[радиоэлектроники (кроме оборонно-промышленного комплекса)]]+Таблица2[[#This Row],[топливно-энергетического комплекса (кроме оборонно-промышленного комплекса)]]+Таблица2[[#This Row],[транспортной отрасли]]+Таблица2[[#This Row],[горнодобывающей отрасли]]+Таблица2[[#This Row],[отрасли электротехнической промышленности (кроме оборонно-промышленного комплекса)]]+Таблица2[[#This Row],[лесной промышленности]]+Таблица2[[#This Row],[строительной отрасли]]+Таблица2[[#This Row],[отрасли электронной промышленности (кроме оборонно-промышленного комплекса)]]+Таблица2[[#This Row],[индустрии робототехники]]+Таблица2[[#This Row],[в отрасли искусства]]+Таблица2[[#This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 "+", "ОШИБКА")</f>
        <v>+</v>
      </c>
      <c r="K327" s="4">
        <v>0</v>
      </c>
      <c r="L327" s="4">
        <v>0</v>
      </c>
      <c r="M327" s="4">
        <v>0</v>
      </c>
      <c r="N327" s="4">
        <v>0</v>
      </c>
      <c r="O327" s="4">
        <v>0</v>
      </c>
      <c r="P327" s="4">
        <v>0</v>
      </c>
      <c r="Q327" s="4">
        <v>0</v>
      </c>
      <c r="R327" s="4">
        <v>0</v>
      </c>
      <c r="S327" s="4">
        <v>0</v>
      </c>
      <c r="T327" s="4">
        <v>0</v>
      </c>
      <c r="U327" s="4">
        <v>0</v>
      </c>
      <c r="V327" s="4">
        <v>0</v>
      </c>
      <c r="W327" s="4">
        <v>0</v>
      </c>
      <c r="X327" s="4">
        <v>0</v>
      </c>
      <c r="Y327" s="4">
        <v>0</v>
      </c>
      <c r="Z327" s="4">
        <v>0</v>
      </c>
      <c r="AA327" s="4">
        <v>0</v>
      </c>
      <c r="AB327" s="4">
        <v>0</v>
      </c>
      <c r="AC327" s="4">
        <v>0</v>
      </c>
      <c r="AD327" s="4">
        <v>0</v>
      </c>
      <c r="AE327" s="4">
        <v>0</v>
      </c>
      <c r="AF327" s="4">
        <v>0</v>
      </c>
      <c r="AG327" s="4">
        <v>0</v>
      </c>
      <c r="AH327" s="4">
        <v>0</v>
      </c>
      <c r="AI327" s="4">
        <v>0</v>
      </c>
      <c r="AJ327" s="4">
        <v>0</v>
      </c>
      <c r="AK327" s="4">
        <v>0</v>
      </c>
      <c r="AL327" s="4">
        <v>0</v>
      </c>
      <c r="AM327" s="4">
        <v>0</v>
      </c>
      <c r="AN327" s="4">
        <v>0</v>
      </c>
      <c r="AO327" s="4">
        <v>29</v>
      </c>
      <c r="AP327" s="33" t="str">
        <f>IF(Таблица2[[#This Row],[из них (из 34): трудоустраиваются по полученной профессии, специальности]]&lt;=Таблица2[[#This Row],[Будут трудоустроены]], "+", "Не сход 34 и 35")</f>
        <v>+</v>
      </c>
      <c r="AQ327" s="33" t="str">
        <f>IF(Таблица2[[#This Row],[из них (из 34) продолжат обучение
]]&lt;=Таблица2[[#This Row],[Будут трудоустроены]], "+", "Не сход 34 и 36")</f>
        <v>+</v>
      </c>
      <c r="AR327" s="33" t="str">
        <f>IF(Таблица2[[#This Row],[Будут трудоустроены]]=Таблица2[[#This Row],[в отрасли образования2]]+Таблица2[[#This Row],[в медицинской отрасли3]]+Таблица2[[#This Row],[в отрасли сферы услуг, туризма4]]+Таблица2[[#This Row],[в отрасли сферы торговли, организациях финансового сектора5]]+Таблица2[[#This Row],[в отрасли правоохранительной сферы и управления6]]+Таблица2[[#This Row],[на предприятия оборонно-промышленного комплекса8]]+Таблица2[[#This Row],[в отрасли средств массовой информации7]]+Таблица2[[#This Row],[машиностроения (кроме оборонно-промышленного комплекса)9]]+Таблица2[[#This Row],[сельского хозяйства10]]+Таблица2[[#This Row],[металлургии 11]]+Таблица2[[#This Row],[железнодорожного транспорта12]]+Таблица2[[#This Row],[легкой промышленности13]]+Таблица2[[#This Row],[химической отрасли14]]+Таблица2[[#This Row],[атомной отрасли (кроме оборонно-промышленного комплекса)15]]+Таблица2[[#This Row],[фармацевтической отрасли16]]+Таблица2[[#This Row],[отрасли информационных технологий17]]+Таблица2[[#This Row],[радиоэлектроники (кроме оборонно-промышленного комплекса)18]]+Таблица2[[#This Row],[топливно-энергетического комплекса (кроме оборонно-промышленного комплекса)19]]+Таблица2[[#This Row],[транспортной отрасли20]]+Таблица2[[#This Row],[горнодобывающей отрасли21]]+Таблица2[[#This Row],[отрасли электротехнической промышленности (кроме оборонно-промышленного комплекса)22]]+Таблица2[[#This Row],[лесной промышленности23]]+Таблица2[[#This Row],[строительной отрасли24]]+Таблица2[[#This Row],[отрасли электронной промышленности (кроме оборонно-промышленного комплекса)25]]+Таблица2[[#This Row],[индустрии робототехники26]]+Таблица2[[#This Row],[в отрасли искусства27]]+Таблица2[[#This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спорт28]], "+", "ОШИБКА")</f>
        <v>+</v>
      </c>
      <c r="AS327" s="4">
        <v>29</v>
      </c>
      <c r="AT327" s="4">
        <v>0</v>
      </c>
      <c r="AU327" s="4">
        <v>0</v>
      </c>
      <c r="AV327" s="4">
        <v>0</v>
      </c>
      <c r="AW327" s="4">
        <v>0</v>
      </c>
      <c r="AX327" s="4">
        <v>0</v>
      </c>
      <c r="AY327" s="4">
        <v>0</v>
      </c>
      <c r="AZ327" s="4">
        <v>0</v>
      </c>
      <c r="BA327" s="4">
        <v>0</v>
      </c>
      <c r="BB327" s="4">
        <v>0</v>
      </c>
      <c r="BC327" s="4">
        <v>9</v>
      </c>
      <c r="BD327" s="4">
        <v>2</v>
      </c>
      <c r="BE327" s="4">
        <v>2</v>
      </c>
      <c r="BF327" s="4">
        <v>3</v>
      </c>
      <c r="BG327" s="4">
        <v>3</v>
      </c>
      <c r="BH327" s="4">
        <v>0</v>
      </c>
      <c r="BI327" s="4">
        <v>0</v>
      </c>
      <c r="BJ327" s="4">
        <v>0</v>
      </c>
      <c r="BK327" s="4">
        <v>0</v>
      </c>
      <c r="BL327" s="4">
        <v>0</v>
      </c>
      <c r="BM327" s="4">
        <v>5</v>
      </c>
      <c r="BN327" s="4">
        <v>0</v>
      </c>
      <c r="BO327" s="4">
        <v>0</v>
      </c>
      <c r="BP327" s="4">
        <v>0</v>
      </c>
      <c r="BQ327" s="4">
        <v>5</v>
      </c>
      <c r="BR327" s="4">
        <v>0</v>
      </c>
      <c r="BS327" s="4">
        <v>0</v>
      </c>
      <c r="BT327" s="4">
        <v>0</v>
      </c>
      <c r="BU327" s="4">
        <v>0</v>
      </c>
      <c r="BV327" s="4">
        <v>0</v>
      </c>
      <c r="BW327" s="4">
        <v>0</v>
      </c>
      <c r="BX327" s="4">
        <v>15</v>
      </c>
      <c r="BY327" s="4">
        <v>0</v>
      </c>
      <c r="BZ327" s="4">
        <v>0</v>
      </c>
      <c r="CA327" s="4">
        <v>0</v>
      </c>
      <c r="CB327" s="4">
        <v>0</v>
      </c>
      <c r="CC327" s="4">
        <v>0</v>
      </c>
      <c r="CD327" s="4">
        <v>0</v>
      </c>
      <c r="CE327" s="4">
        <v>0</v>
      </c>
      <c r="CF327" s="4">
        <v>0</v>
      </c>
      <c r="CG327" s="4">
        <v>0</v>
      </c>
      <c r="CH327" s="5">
        <v>0</v>
      </c>
      <c r="CI327" s="6">
        <v>0</v>
      </c>
    </row>
    <row r="328" spans="1:87" ht="37.5" hidden="1">
      <c r="A328" s="65" t="s">
        <v>329</v>
      </c>
      <c r="B328" s="3" t="s">
        <v>34</v>
      </c>
      <c r="C328" s="64">
        <v>28</v>
      </c>
      <c r="D328" s="64">
        <v>0</v>
      </c>
      <c r="E328" s="4">
        <v>28</v>
      </c>
      <c r="F328" s="33" t="str">
        <f>IF(Таблица2[[#This Row],[Выпуск 2024 г.]]=Таблица2[[#This Row],[Трудоустроены]]+Таблица2[[#This Row],[индивидуальные предприниматели или самозанятые]]+Таблица2[[#This Row],[Будут трудоустроены]]+Таблица2[[#This Row],[индивидуальные предприниматели или самозанятые29]]+Таблица2[[#This Row],[продолжат обучение без трудоустройства]]+Таблица2[[#This Row],[призваны в армию, будут призваны в армию]]+Таблица2[[#This Row],[находятся в отпуске по уходу за ребенком, будут находиться в отпуске по уходу за ребенком]]+Таблица2[[#This Row],[Зарегистрированы в центрах занятости в качестве безработных (получают пособие по безработице) и не планируют трудоустраиваться]]+Таблица2[[#This Row],[Не планируют трудоустраиваться, в том числе по причинам получения иных социальных льгот ]]+Таблица2[[#This Row],[Иные причины нахождения под риском нетрудоустройства]]+Таблица2[[#This Row],[Тяжелое состояние здоровья, не позволяющее трудоустраиваться]]+Таблица2[[#This Row],[Находятся под следствием, отбывают наказание]]+Таблица2[[#This Row],[Переезд за пределы Российской Федерации]]+Таблица2[[#This Row],[Не могут трудоустраиваться в связи с уходом за больными родственниками, в связи с иными семейными обстоятельствами]], "+", "Не сходится сумма")</f>
        <v>+</v>
      </c>
      <c r="G328" s="4">
        <v>0</v>
      </c>
      <c r="H328" s="33" t="str">
        <f>IF(Таблица2[[#This Row],[Из них (из 3): трудоустроены по получаемой профессии, специальности]]&lt;=Таблица2[[#This Row],[Трудоустроены]], "+", "Не сход 3 и 4")</f>
        <v>+</v>
      </c>
      <c r="I328" s="33" t="str">
        <f>IF(Таблица2[[#This Row],[Из них (из 3): продолжат обучение]]&lt;=Таблица2[[#This Row],[Трудоустроены]], "+", "Несход 3 и 5")</f>
        <v>+</v>
      </c>
      <c r="J328" s="33" t="str">
        <f>IF(Таблица2[[#This Row],[Трудоустроены]]=Таблица2[[#This Row],[в отрасли образования]]+Таблица2[[#This Row],[в медицинской отрасли]]+Таблица2[[#This Row],[в отрасли сферы услуг, туризма]]+Таблица2[[#This Row],[в отрасли сферы торговли, организациях финансового сектора]]+Таблица2[[#This Row],[в отрасли правоохранительной сферы и управления]]+Таблица2[[#This Row],[в отрасли средств массовой информации]]+Таблица2[[#This Row],[на предприятия оборонно-промышленного комплекса]]+Таблица2[[#This Row],[машиностроения (кроме оборонно-промышленного комплекса)]]+Таблица2[[#This Row],[сельского хозяйства]]+Таблица2[[#This Row],[металлургии ]]+Таблица2[[#This Row],[железнодорожного транспорта]]+Таблица2[[#This Row],[легкой промышленности]]+Таблица2[[#This Row],[химической отрасли]]+Таблица2[[#This Row],[атомной отрасли (кроме оборонно-промышленного комплекса)]]+Таблица2[[#This Row],[фармацевтической отрасли]]+Таблица2[[#This Row],[отрасли информационных технологий]]+Таблица2[[#This Row],[радиоэлектроники (кроме оборонно-промышленного комплекса)]]+Таблица2[[#This Row],[топливно-энергетического комплекса (кроме оборонно-промышленного комплекса)]]+Таблица2[[#This Row],[транспортной отрасли]]+Таблица2[[#This Row],[горнодобывающей отрасли]]+Таблица2[[#This Row],[отрасли электротехнической промышленности (кроме оборонно-промышленного комплекса)]]+Таблица2[[#This Row],[лесной промышленности]]+Таблица2[[#This Row],[строительной отрасли]]+Таблица2[[#This Row],[отрасли электронной промышленности (кроме оборонно-промышленного комплекса)]]+Таблица2[[#This Row],[индустрии робототехники]]+Таблица2[[#This Row],[в отрасли искусства]]+Таблица2[[#This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 "+", "ОШИБКА")</f>
        <v>+</v>
      </c>
      <c r="K328" s="4">
        <v>0</v>
      </c>
      <c r="L328" s="4">
        <v>0</v>
      </c>
      <c r="M328" s="4">
        <v>0</v>
      </c>
      <c r="N328" s="4">
        <v>0</v>
      </c>
      <c r="O328" s="4">
        <v>0</v>
      </c>
      <c r="P328" s="4">
        <v>0</v>
      </c>
      <c r="Q328" s="4">
        <v>0</v>
      </c>
      <c r="R328" s="4">
        <v>0</v>
      </c>
      <c r="S328" s="4">
        <v>0</v>
      </c>
      <c r="T328" s="4">
        <v>0</v>
      </c>
      <c r="U328" s="4">
        <v>0</v>
      </c>
      <c r="V328" s="4">
        <v>0</v>
      </c>
      <c r="W328" s="4">
        <v>0</v>
      </c>
      <c r="X328" s="4">
        <v>0</v>
      </c>
      <c r="Y328" s="4">
        <v>0</v>
      </c>
      <c r="Z328" s="4">
        <v>0</v>
      </c>
      <c r="AA328" s="4">
        <v>0</v>
      </c>
      <c r="AB328" s="4">
        <v>0</v>
      </c>
      <c r="AC328" s="4">
        <v>0</v>
      </c>
      <c r="AD328" s="4">
        <v>0</v>
      </c>
      <c r="AE328" s="4">
        <v>0</v>
      </c>
      <c r="AF328" s="4">
        <v>0</v>
      </c>
      <c r="AG328" s="4">
        <v>0</v>
      </c>
      <c r="AH328" s="4">
        <v>0</v>
      </c>
      <c r="AI328" s="4">
        <v>0</v>
      </c>
      <c r="AJ328" s="4">
        <v>0</v>
      </c>
      <c r="AK328" s="4">
        <v>0</v>
      </c>
      <c r="AL328" s="4">
        <v>0</v>
      </c>
      <c r="AM328" s="4">
        <v>0</v>
      </c>
      <c r="AN328" s="4">
        <v>0</v>
      </c>
      <c r="AO328" s="4">
        <v>17</v>
      </c>
      <c r="AP328" s="33" t="str">
        <f>IF(Таблица2[[#This Row],[из них (из 34): трудоустраиваются по полученной профессии, специальности]]&lt;=Таблица2[[#This Row],[Будут трудоустроены]], "+", "Не сход 34 и 35")</f>
        <v>+</v>
      </c>
      <c r="AQ328" s="33" t="str">
        <f>IF(Таблица2[[#This Row],[из них (из 34) продолжат обучение
]]&lt;=Таблица2[[#This Row],[Будут трудоустроены]], "+", "Не сход 34 и 36")</f>
        <v>+</v>
      </c>
      <c r="AR328" s="33" t="str">
        <f>IF(Таблица2[[#This Row],[Будут трудоустроены]]=Таблица2[[#This Row],[в отрасли образования2]]+Таблица2[[#This Row],[в медицинской отрасли3]]+Таблица2[[#This Row],[в отрасли сферы услуг, туризма4]]+Таблица2[[#This Row],[в отрасли сферы торговли, организациях финансового сектора5]]+Таблица2[[#This Row],[в отрасли правоохранительной сферы и управления6]]+Таблица2[[#This Row],[на предприятия оборонно-промышленного комплекса8]]+Таблица2[[#This Row],[в отрасли средств массовой информации7]]+Таблица2[[#This Row],[машиностроения (кроме оборонно-промышленного комплекса)9]]+Таблица2[[#This Row],[сельского хозяйства10]]+Таблица2[[#This Row],[металлургии 11]]+Таблица2[[#This Row],[железнодорожного транспорта12]]+Таблица2[[#This Row],[легкой промышленности13]]+Таблица2[[#This Row],[химической отрасли14]]+Таблица2[[#This Row],[атомной отрасли (кроме оборонно-промышленного комплекса)15]]+Таблица2[[#This Row],[фармацевтической отрасли16]]+Таблица2[[#This Row],[отрасли информационных технологий17]]+Таблица2[[#This Row],[радиоэлектроники (кроме оборонно-промышленного комплекса)18]]+Таблица2[[#This Row],[топливно-энергетического комплекса (кроме оборонно-промышленного комплекса)19]]+Таблица2[[#This Row],[транспортной отрасли20]]+Таблица2[[#This Row],[горнодобывающей отрасли21]]+Таблица2[[#This Row],[отрасли электротехнической промышленности (кроме оборонно-промышленного комплекса)22]]+Таблица2[[#This Row],[лесной промышленности23]]+Таблица2[[#This Row],[строительной отрасли24]]+Таблица2[[#This Row],[отрасли электронной промышленности (кроме оборонно-промышленного комплекса)25]]+Таблица2[[#This Row],[индустрии робототехники26]]+Таблица2[[#This Row],[в отрасли искусства27]]+Таблица2[[#This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спорт28]], "+", "ОШИБКА")</f>
        <v>+</v>
      </c>
      <c r="AS328" s="4">
        <v>17</v>
      </c>
      <c r="AT328" s="4">
        <v>0</v>
      </c>
      <c r="AU328" s="4">
        <v>0</v>
      </c>
      <c r="AV328" s="4">
        <v>0</v>
      </c>
      <c r="AW328" s="4">
        <v>0</v>
      </c>
      <c r="AX328" s="4">
        <v>0</v>
      </c>
      <c r="AY328" s="4">
        <v>17</v>
      </c>
      <c r="AZ328" s="4">
        <v>0</v>
      </c>
      <c r="BA328" s="4">
        <v>0</v>
      </c>
      <c r="BB328" s="4">
        <v>0</v>
      </c>
      <c r="BC328" s="4">
        <v>0</v>
      </c>
      <c r="BD328" s="4">
        <v>0</v>
      </c>
      <c r="BE328" s="4">
        <v>0</v>
      </c>
      <c r="BF328" s="4">
        <v>0</v>
      </c>
      <c r="BG328" s="4">
        <v>0</v>
      </c>
      <c r="BH328" s="4">
        <v>0</v>
      </c>
      <c r="BI328" s="4">
        <v>0</v>
      </c>
      <c r="BJ328" s="4">
        <v>0</v>
      </c>
      <c r="BK328" s="4">
        <v>0</v>
      </c>
      <c r="BL328" s="4">
        <v>0</v>
      </c>
      <c r="BM328" s="4">
        <v>0</v>
      </c>
      <c r="BN328" s="4">
        <v>0</v>
      </c>
      <c r="BO328" s="4">
        <v>0</v>
      </c>
      <c r="BP328" s="4">
        <v>0</v>
      </c>
      <c r="BQ328" s="4">
        <v>0</v>
      </c>
      <c r="BR328" s="4">
        <v>0</v>
      </c>
      <c r="BS328" s="4">
        <v>0</v>
      </c>
      <c r="BT328" s="4">
        <v>0</v>
      </c>
      <c r="BU328" s="4">
        <v>0</v>
      </c>
      <c r="BV328" s="4">
        <v>0</v>
      </c>
      <c r="BW328" s="4">
        <v>0</v>
      </c>
      <c r="BX328" s="4">
        <v>8</v>
      </c>
      <c r="BY328" s="4">
        <v>3</v>
      </c>
      <c r="BZ328" s="4">
        <v>0</v>
      </c>
      <c r="CA328" s="4">
        <v>0</v>
      </c>
      <c r="CB328" s="4">
        <v>0</v>
      </c>
      <c r="CC328" s="4">
        <v>0</v>
      </c>
      <c r="CD328" s="4">
        <v>0</v>
      </c>
      <c r="CE328" s="4">
        <v>0</v>
      </c>
      <c r="CF328" s="4">
        <v>0</v>
      </c>
      <c r="CG328" s="4">
        <v>0</v>
      </c>
      <c r="CH328" s="5"/>
      <c r="CI328" s="6"/>
    </row>
    <row r="329" spans="1:87" ht="37.5" hidden="1">
      <c r="A329" s="65" t="s">
        <v>329</v>
      </c>
      <c r="B329" s="3" t="s">
        <v>202</v>
      </c>
      <c r="C329" s="64">
        <v>18</v>
      </c>
      <c r="D329" s="64">
        <v>0</v>
      </c>
      <c r="E329" s="4">
        <v>18</v>
      </c>
      <c r="F329" s="33" t="str">
        <f>IF(Таблица2[[#This Row],[Выпуск 2024 г.]]=Таблица2[[#This Row],[Трудоустроены]]+Таблица2[[#This Row],[индивидуальные предприниматели или самозанятые]]+Таблица2[[#This Row],[Будут трудоустроены]]+Таблица2[[#This Row],[индивидуальные предприниматели или самозанятые29]]+Таблица2[[#This Row],[продолжат обучение без трудоустройства]]+Таблица2[[#This Row],[призваны в армию, будут призваны в армию]]+Таблица2[[#This Row],[находятся в отпуске по уходу за ребенком, будут находиться в отпуске по уходу за ребенком]]+Таблица2[[#This Row],[Зарегистрированы в центрах занятости в качестве безработных (получают пособие по безработице) и не планируют трудоустраиваться]]+Таблица2[[#This Row],[Не планируют трудоустраиваться, в том числе по причинам получения иных социальных льгот ]]+Таблица2[[#This Row],[Иные причины нахождения под риском нетрудоустройства]]+Таблица2[[#This Row],[Тяжелое состояние здоровья, не позволяющее трудоустраиваться]]+Таблица2[[#This Row],[Находятся под следствием, отбывают наказание]]+Таблица2[[#This Row],[Переезд за пределы Российской Федерации]]+Таблица2[[#This Row],[Не могут трудоустраиваться в связи с уходом за больными родственниками, в связи с иными семейными обстоятельствами]], "+", "Не сходится сумма")</f>
        <v>+</v>
      </c>
      <c r="G329" s="4">
        <v>0</v>
      </c>
      <c r="H329" s="33" t="str">
        <f>IF(Таблица2[[#This Row],[Из них (из 3): трудоустроены по получаемой профессии, специальности]]&lt;=Таблица2[[#This Row],[Трудоустроены]], "+", "Не сход 3 и 4")</f>
        <v>+</v>
      </c>
      <c r="I329" s="33" t="str">
        <f>IF(Таблица2[[#This Row],[Из них (из 3): продолжат обучение]]&lt;=Таблица2[[#This Row],[Трудоустроены]], "+", "Несход 3 и 5")</f>
        <v>+</v>
      </c>
      <c r="J329" s="33" t="str">
        <f>IF(Таблица2[[#This Row],[Трудоустроены]]=Таблица2[[#This Row],[в отрасли образования]]+Таблица2[[#This Row],[в медицинской отрасли]]+Таблица2[[#This Row],[в отрасли сферы услуг, туризма]]+Таблица2[[#This Row],[в отрасли сферы торговли, организациях финансового сектора]]+Таблица2[[#This Row],[в отрасли правоохранительной сферы и управления]]+Таблица2[[#This Row],[в отрасли средств массовой информации]]+Таблица2[[#This Row],[на предприятия оборонно-промышленного комплекса]]+Таблица2[[#This Row],[машиностроения (кроме оборонно-промышленного комплекса)]]+Таблица2[[#This Row],[сельского хозяйства]]+Таблица2[[#This Row],[металлургии ]]+Таблица2[[#This Row],[железнодорожного транспорта]]+Таблица2[[#This Row],[легкой промышленности]]+Таблица2[[#This Row],[химической отрасли]]+Таблица2[[#This Row],[атомной отрасли (кроме оборонно-промышленного комплекса)]]+Таблица2[[#This Row],[фармацевтической отрасли]]+Таблица2[[#This Row],[отрасли информационных технологий]]+Таблица2[[#This Row],[радиоэлектроники (кроме оборонно-промышленного комплекса)]]+Таблица2[[#This Row],[топливно-энергетического комплекса (кроме оборонно-промышленного комплекса)]]+Таблица2[[#This Row],[транспортной отрасли]]+Таблица2[[#This Row],[горнодобывающей отрасли]]+Таблица2[[#This Row],[отрасли электротехнической промышленности (кроме оборонно-промышленного комплекса)]]+Таблица2[[#This Row],[лесной промышленности]]+Таблица2[[#This Row],[строительной отрасли]]+Таблица2[[#This Row],[отрасли электронной промышленности (кроме оборонно-промышленного комплекса)]]+Таблица2[[#This Row],[индустрии робототехники]]+Таблица2[[#This Row],[в отрасли искусства]]+Таблица2[[#This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 "+", "ОШИБКА")</f>
        <v>+</v>
      </c>
      <c r="K329" s="4">
        <v>0</v>
      </c>
      <c r="L329" s="4">
        <v>0</v>
      </c>
      <c r="M329" s="4">
        <v>0</v>
      </c>
      <c r="N329" s="4">
        <v>0</v>
      </c>
      <c r="O329" s="4">
        <v>0</v>
      </c>
      <c r="P329" s="4">
        <v>0</v>
      </c>
      <c r="Q329" s="4">
        <v>0</v>
      </c>
      <c r="R329" s="4">
        <v>0</v>
      </c>
      <c r="S329" s="4">
        <v>0</v>
      </c>
      <c r="T329" s="4">
        <v>0</v>
      </c>
      <c r="U329" s="4">
        <v>0</v>
      </c>
      <c r="V329" s="4">
        <v>0</v>
      </c>
      <c r="W329" s="4">
        <v>0</v>
      </c>
      <c r="X329" s="4">
        <v>0</v>
      </c>
      <c r="Y329" s="4">
        <v>0</v>
      </c>
      <c r="Z329" s="4">
        <v>0</v>
      </c>
      <c r="AA329" s="4">
        <v>0</v>
      </c>
      <c r="AB329" s="4">
        <v>0</v>
      </c>
      <c r="AC329" s="4">
        <v>0</v>
      </c>
      <c r="AD329" s="4">
        <v>0</v>
      </c>
      <c r="AE329" s="4">
        <v>0</v>
      </c>
      <c r="AF329" s="4">
        <v>0</v>
      </c>
      <c r="AG329" s="4">
        <v>0</v>
      </c>
      <c r="AH329" s="4">
        <v>0</v>
      </c>
      <c r="AI329" s="4">
        <v>0</v>
      </c>
      <c r="AJ329" s="4">
        <v>0</v>
      </c>
      <c r="AK329" s="4">
        <v>0</v>
      </c>
      <c r="AL329" s="4">
        <v>0</v>
      </c>
      <c r="AM329" s="4">
        <v>0</v>
      </c>
      <c r="AN329" s="4">
        <v>0</v>
      </c>
      <c r="AO329" s="4">
        <v>11</v>
      </c>
      <c r="AP329" s="33" t="str">
        <f>IF(Таблица2[[#This Row],[из них (из 34): трудоустраиваются по полученной профессии, специальности]]&lt;=Таблица2[[#This Row],[Будут трудоустроены]], "+", "Не сход 34 и 35")</f>
        <v>+</v>
      </c>
      <c r="AQ329" s="33" t="str">
        <f>IF(Таблица2[[#This Row],[из них (из 34) продолжат обучение
]]&lt;=Таблица2[[#This Row],[Будут трудоустроены]], "+", "Не сход 34 и 36")</f>
        <v>+</v>
      </c>
      <c r="AR329" s="33" t="str">
        <f>IF(Таблица2[[#This Row],[Будут трудоустроены]]=Таблица2[[#This Row],[в отрасли образования2]]+Таблица2[[#This Row],[в медицинской отрасли3]]+Таблица2[[#This Row],[в отрасли сферы услуг, туризма4]]+Таблица2[[#This Row],[в отрасли сферы торговли, организациях финансового сектора5]]+Таблица2[[#This Row],[в отрасли правоохранительной сферы и управления6]]+Таблица2[[#This Row],[на предприятия оборонно-промышленного комплекса8]]+Таблица2[[#This Row],[в отрасли средств массовой информации7]]+Таблица2[[#This Row],[машиностроения (кроме оборонно-промышленного комплекса)9]]+Таблица2[[#This Row],[сельского хозяйства10]]+Таблица2[[#This Row],[металлургии 11]]+Таблица2[[#This Row],[железнодорожного транспорта12]]+Таблица2[[#This Row],[легкой промышленности13]]+Таблица2[[#This Row],[химической отрасли14]]+Таблица2[[#This Row],[атомной отрасли (кроме оборонно-промышленного комплекса)15]]+Таблица2[[#This Row],[фармацевтической отрасли16]]+Таблица2[[#This Row],[отрасли информационных технологий17]]+Таблица2[[#This Row],[радиоэлектроники (кроме оборонно-промышленного комплекса)18]]+Таблица2[[#This Row],[топливно-энергетического комплекса (кроме оборонно-промышленного комплекса)19]]+Таблица2[[#This Row],[транспортной отрасли20]]+Таблица2[[#This Row],[горнодобывающей отрасли21]]+Таблица2[[#This Row],[отрасли электротехнической промышленности (кроме оборонно-промышленного комплекса)22]]+Таблица2[[#This Row],[лесной промышленности23]]+Таблица2[[#This Row],[строительной отрасли24]]+Таблица2[[#This Row],[отрасли электронной промышленности (кроме оборонно-промышленного комплекса)25]]+Таблица2[[#This Row],[индустрии робототехники26]]+Таблица2[[#This Row],[в отрасли искусства27]]+Таблица2[[#This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спорт28]], "+", "ОШИБКА")</f>
        <v>+</v>
      </c>
      <c r="AS329" s="4">
        <v>11</v>
      </c>
      <c r="AT329" s="4">
        <v>0</v>
      </c>
      <c r="AU329" s="4">
        <v>0</v>
      </c>
      <c r="AV329" s="4">
        <v>0</v>
      </c>
      <c r="AW329" s="4">
        <v>8</v>
      </c>
      <c r="AX329" s="4">
        <v>3</v>
      </c>
      <c r="AY329" s="4">
        <v>0</v>
      </c>
      <c r="AZ329" s="4">
        <v>0</v>
      </c>
      <c r="BA329" s="4">
        <v>0</v>
      </c>
      <c r="BB329" s="4">
        <v>0</v>
      </c>
      <c r="BC329" s="4">
        <v>0</v>
      </c>
      <c r="BD329" s="4">
        <v>0</v>
      </c>
      <c r="BE329" s="4">
        <v>0</v>
      </c>
      <c r="BF329" s="4">
        <v>0</v>
      </c>
      <c r="BG329" s="4">
        <v>0</v>
      </c>
      <c r="BH329" s="4">
        <v>0</v>
      </c>
      <c r="BI329" s="4">
        <v>0</v>
      </c>
      <c r="BJ329" s="4">
        <v>0</v>
      </c>
      <c r="BK329" s="4">
        <v>0</v>
      </c>
      <c r="BL329" s="4">
        <v>0</v>
      </c>
      <c r="BM329" s="4">
        <v>0</v>
      </c>
      <c r="BN329" s="4">
        <v>0</v>
      </c>
      <c r="BO329" s="4">
        <v>0</v>
      </c>
      <c r="BP329" s="4">
        <v>0</v>
      </c>
      <c r="BQ329" s="4">
        <v>0</v>
      </c>
      <c r="BR329" s="4">
        <v>0</v>
      </c>
      <c r="BS329" s="4">
        <v>0</v>
      </c>
      <c r="BT329" s="4">
        <v>0</v>
      </c>
      <c r="BU329" s="4">
        <v>0</v>
      </c>
      <c r="BV329" s="4">
        <v>1</v>
      </c>
      <c r="BW329" s="4">
        <v>0</v>
      </c>
      <c r="BX329" s="4">
        <v>2</v>
      </c>
      <c r="BY329" s="4">
        <v>4</v>
      </c>
      <c r="BZ329" s="4">
        <v>0</v>
      </c>
      <c r="CA329" s="4">
        <v>0</v>
      </c>
      <c r="CB329" s="4">
        <v>0</v>
      </c>
      <c r="CC329" s="4">
        <v>0</v>
      </c>
      <c r="CD329" s="4">
        <v>0</v>
      </c>
      <c r="CE329" s="4">
        <v>0</v>
      </c>
      <c r="CF329" s="4">
        <v>0</v>
      </c>
      <c r="CG329" s="4">
        <v>0</v>
      </c>
      <c r="CH329" s="5"/>
      <c r="CI329" s="6"/>
    </row>
    <row r="330" spans="1:87" ht="56.25" hidden="1">
      <c r="A330" s="65" t="s">
        <v>330</v>
      </c>
      <c r="B330" s="3" t="s">
        <v>1</v>
      </c>
      <c r="C330" s="64">
        <v>23</v>
      </c>
      <c r="D330" s="64">
        <v>0</v>
      </c>
      <c r="E330" s="4">
        <v>23</v>
      </c>
      <c r="F330" s="33" t="str">
        <f>IF(Таблица2[[#This Row],[Выпуск 2024 г.]]=Таблица2[[#This Row],[Трудоустроены]]+Таблица2[[#This Row],[индивидуальные предприниматели или самозанятые]]+Таблица2[[#This Row],[Будут трудоустроены]]+Таблица2[[#This Row],[индивидуальные предприниматели или самозанятые29]]+Таблица2[[#This Row],[продолжат обучение без трудоустройства]]+Таблица2[[#This Row],[призваны в армию, будут призваны в армию]]+Таблица2[[#This Row],[находятся в отпуске по уходу за ребенком, будут находиться в отпуске по уходу за ребенком]]+Таблица2[[#This Row],[Зарегистрированы в центрах занятости в качестве безработных (получают пособие по безработице) и не планируют трудоустраиваться]]+Таблица2[[#This Row],[Не планируют трудоустраиваться, в том числе по причинам получения иных социальных льгот ]]+Таблица2[[#This Row],[Иные причины нахождения под риском нетрудоустройства]]+Таблица2[[#This Row],[Тяжелое состояние здоровья, не позволяющее трудоустраиваться]]+Таблица2[[#This Row],[Находятся под следствием, отбывают наказание]]+Таблица2[[#This Row],[Переезд за пределы Российской Федерации]]+Таблица2[[#This Row],[Не могут трудоустраиваться в связи с уходом за больными родственниками, в связи с иными семейными обстоятельствами]], "+", "Не сходится сумма")</f>
        <v>+</v>
      </c>
      <c r="G330" s="4">
        <v>0</v>
      </c>
      <c r="H330" s="33" t="str">
        <f>IF(Таблица2[[#This Row],[Из них (из 3): трудоустроены по получаемой профессии, специальности]]&lt;=Таблица2[[#This Row],[Трудоустроены]], "+", "Не сход 3 и 4")</f>
        <v>+</v>
      </c>
      <c r="I330" s="33" t="str">
        <f>IF(Таблица2[[#This Row],[Из них (из 3): продолжат обучение]]&lt;=Таблица2[[#This Row],[Трудоустроены]], "+", "Несход 3 и 5")</f>
        <v>+</v>
      </c>
      <c r="J330" s="33" t="str">
        <f>IF(Таблица2[[#This Row],[Трудоустроены]]=Таблица2[[#This Row],[в отрасли образования]]+Таблица2[[#This Row],[в медицинской отрасли]]+Таблица2[[#This Row],[в отрасли сферы услуг, туризма]]+Таблица2[[#This Row],[в отрасли сферы торговли, организациях финансового сектора]]+Таблица2[[#This Row],[в отрасли правоохранительной сферы и управления]]+Таблица2[[#This Row],[в отрасли средств массовой информации]]+Таблица2[[#This Row],[на предприятия оборонно-промышленного комплекса]]+Таблица2[[#This Row],[машиностроения (кроме оборонно-промышленного комплекса)]]+Таблица2[[#This Row],[сельского хозяйства]]+Таблица2[[#This Row],[металлургии ]]+Таблица2[[#This Row],[железнодорожного транспорта]]+Таблица2[[#This Row],[легкой промышленности]]+Таблица2[[#This Row],[химической отрасли]]+Таблица2[[#This Row],[атомной отрасли (кроме оборонно-промышленного комплекса)]]+Таблица2[[#This Row],[фармацевтической отрасли]]+Таблица2[[#This Row],[отрасли информационных технологий]]+Таблица2[[#This Row],[радиоэлектроники (кроме оборонно-промышленного комплекса)]]+Таблица2[[#This Row],[топливно-энергетического комплекса (кроме оборонно-промышленного комплекса)]]+Таблица2[[#This Row],[транспортной отрасли]]+Таблица2[[#This Row],[горнодобывающей отрасли]]+Таблица2[[#This Row],[отрасли электротехнической промышленности (кроме оборонно-промышленного комплекса)]]+Таблица2[[#This Row],[лесной промышленности]]+Таблица2[[#This Row],[строительной отрасли]]+Таблица2[[#This Row],[отрасли электронной промышленности (кроме оборонно-промышленного комплекса)]]+Таблица2[[#This Row],[индустрии робототехники]]+Таблица2[[#This Row],[в отрасли искусства]]+Таблица2[[#This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 "+", "ОШИБКА")</f>
        <v>+</v>
      </c>
      <c r="K330" s="4">
        <v>0</v>
      </c>
      <c r="L330" s="4">
        <v>0</v>
      </c>
      <c r="M330" s="4">
        <v>0</v>
      </c>
      <c r="N330" s="4">
        <v>0</v>
      </c>
      <c r="O330" s="4">
        <v>0</v>
      </c>
      <c r="P330" s="4">
        <v>0</v>
      </c>
      <c r="Q330" s="4">
        <v>0</v>
      </c>
      <c r="R330" s="4">
        <v>0</v>
      </c>
      <c r="S330" s="4">
        <v>0</v>
      </c>
      <c r="T330" s="4">
        <v>0</v>
      </c>
      <c r="U330" s="4">
        <v>0</v>
      </c>
      <c r="V330" s="4">
        <v>0</v>
      </c>
      <c r="W330" s="4">
        <v>0</v>
      </c>
      <c r="X330" s="4">
        <v>0</v>
      </c>
      <c r="Y330" s="4">
        <v>0</v>
      </c>
      <c r="Z330" s="4">
        <v>0</v>
      </c>
      <c r="AA330" s="4">
        <v>0</v>
      </c>
      <c r="AB330" s="4">
        <v>0</v>
      </c>
      <c r="AC330" s="4">
        <v>0</v>
      </c>
      <c r="AD330" s="4">
        <v>0</v>
      </c>
      <c r="AE330" s="4">
        <v>0</v>
      </c>
      <c r="AF330" s="4">
        <v>0</v>
      </c>
      <c r="AG330" s="4">
        <v>0</v>
      </c>
      <c r="AH330" s="4">
        <v>0</v>
      </c>
      <c r="AI330" s="4">
        <v>0</v>
      </c>
      <c r="AJ330" s="4">
        <v>0</v>
      </c>
      <c r="AK330" s="4">
        <v>0</v>
      </c>
      <c r="AL330" s="4">
        <v>0</v>
      </c>
      <c r="AM330" s="4">
        <v>0</v>
      </c>
      <c r="AN330" s="4">
        <v>0</v>
      </c>
      <c r="AO330" s="4">
        <v>8</v>
      </c>
      <c r="AP330" s="33" t="str">
        <f>IF(Таблица2[[#This Row],[из них (из 34): трудоустраиваются по полученной профессии, специальности]]&lt;=Таблица2[[#This Row],[Будут трудоустроены]], "+", "Не сход 34 и 35")</f>
        <v>+</v>
      </c>
      <c r="AQ330" s="33" t="str">
        <f>IF(Таблица2[[#This Row],[из них (из 34) продолжат обучение
]]&lt;=Таблица2[[#This Row],[Будут трудоустроены]], "+", "Не сход 34 и 36")</f>
        <v>+</v>
      </c>
      <c r="AR330" s="33" t="str">
        <f>IF(Таблица2[[#This Row],[Будут трудоустроены]]=Таблица2[[#This Row],[в отрасли образования2]]+Таблица2[[#This Row],[в медицинской отрасли3]]+Таблица2[[#This Row],[в отрасли сферы услуг, туризма4]]+Таблица2[[#This Row],[в отрасли сферы торговли, организациях финансового сектора5]]+Таблица2[[#This Row],[в отрасли правоохранительной сферы и управления6]]+Таблица2[[#This Row],[на предприятия оборонно-промышленного комплекса8]]+Таблица2[[#This Row],[в отрасли средств массовой информации7]]+Таблица2[[#This Row],[машиностроения (кроме оборонно-промышленного комплекса)9]]+Таблица2[[#This Row],[сельского хозяйства10]]+Таблица2[[#This Row],[металлургии 11]]+Таблица2[[#This Row],[железнодорожного транспорта12]]+Таблица2[[#This Row],[легкой промышленности13]]+Таблица2[[#This Row],[химической отрасли14]]+Таблица2[[#This Row],[атомной отрасли (кроме оборонно-промышленного комплекса)15]]+Таблица2[[#This Row],[фармацевтической отрасли16]]+Таблица2[[#This Row],[отрасли информационных технологий17]]+Таблица2[[#This Row],[радиоэлектроники (кроме оборонно-промышленного комплекса)18]]+Таблица2[[#This Row],[топливно-энергетического комплекса (кроме оборонно-промышленного комплекса)19]]+Таблица2[[#This Row],[транспортной отрасли20]]+Таблица2[[#This Row],[горнодобывающей отрасли21]]+Таблица2[[#This Row],[отрасли электротехнической промышленности (кроме оборонно-промышленного комплекса)22]]+Таблица2[[#This Row],[лесной промышленности23]]+Таблица2[[#This Row],[строительной отрасли24]]+Таблица2[[#This Row],[отрасли электронной промышленности (кроме оборонно-промышленного комплекса)25]]+Таблица2[[#This Row],[индустрии робототехники26]]+Таблица2[[#This Row],[в отрасли искусства27]]+Таблица2[[#This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спорт28]], "+", "ОШИБКА")</f>
        <v>+</v>
      </c>
      <c r="AS330" s="4">
        <v>4</v>
      </c>
      <c r="AT330" s="4">
        <v>0</v>
      </c>
      <c r="AU330" s="4">
        <v>0</v>
      </c>
      <c r="AV330" s="4">
        <v>0</v>
      </c>
      <c r="AW330" s="4">
        <v>0</v>
      </c>
      <c r="AX330" s="4">
        <v>4</v>
      </c>
      <c r="AY330" s="4">
        <v>0</v>
      </c>
      <c r="AZ330" s="4">
        <v>0</v>
      </c>
      <c r="BA330" s="4">
        <v>0</v>
      </c>
      <c r="BB330" s="4">
        <v>0</v>
      </c>
      <c r="BC330" s="4">
        <v>0</v>
      </c>
      <c r="BD330" s="4">
        <v>0</v>
      </c>
      <c r="BE330" s="4">
        <v>0</v>
      </c>
      <c r="BF330" s="4">
        <v>0</v>
      </c>
      <c r="BG330" s="4">
        <v>0</v>
      </c>
      <c r="BH330" s="4">
        <v>0</v>
      </c>
      <c r="BI330" s="4">
        <v>0</v>
      </c>
      <c r="BJ330" s="4">
        <v>4</v>
      </c>
      <c r="BK330" s="4">
        <v>0</v>
      </c>
      <c r="BL330" s="4">
        <v>0</v>
      </c>
      <c r="BM330" s="4">
        <v>0</v>
      </c>
      <c r="BN330" s="4">
        <v>0</v>
      </c>
      <c r="BO330" s="4">
        <v>0</v>
      </c>
      <c r="BP330" s="4">
        <v>0</v>
      </c>
      <c r="BQ330" s="4">
        <v>0</v>
      </c>
      <c r="BR330" s="4">
        <v>0</v>
      </c>
      <c r="BS330" s="4">
        <v>0</v>
      </c>
      <c r="BT330" s="4">
        <v>0</v>
      </c>
      <c r="BU330" s="4">
        <v>0</v>
      </c>
      <c r="BV330" s="4">
        <v>2</v>
      </c>
      <c r="BW330" s="4">
        <v>0</v>
      </c>
      <c r="BX330" s="4">
        <v>13</v>
      </c>
      <c r="BY330" s="4">
        <v>0</v>
      </c>
      <c r="BZ330" s="4">
        <v>0</v>
      </c>
      <c r="CA330" s="4">
        <v>0</v>
      </c>
      <c r="CB330" s="4">
        <v>0</v>
      </c>
      <c r="CC330" s="4">
        <v>0</v>
      </c>
      <c r="CD330" s="4">
        <v>0</v>
      </c>
      <c r="CE330" s="4">
        <v>0</v>
      </c>
      <c r="CF330" s="4">
        <v>0</v>
      </c>
      <c r="CG330" s="4">
        <v>0</v>
      </c>
      <c r="CH330" s="5">
        <v>0</v>
      </c>
      <c r="CI330" s="6">
        <v>0</v>
      </c>
    </row>
    <row r="331" spans="1:87" ht="56.25" hidden="1">
      <c r="A331" s="65" t="s">
        <v>330</v>
      </c>
      <c r="B331" s="3" t="s">
        <v>4</v>
      </c>
      <c r="C331" s="64">
        <v>24</v>
      </c>
      <c r="D331" s="64">
        <v>0</v>
      </c>
      <c r="E331" s="4">
        <v>24</v>
      </c>
      <c r="F331" s="33" t="str">
        <f>IF(Таблица2[[#This Row],[Выпуск 2024 г.]]=Таблица2[[#This Row],[Трудоустроены]]+Таблица2[[#This Row],[индивидуальные предприниматели или самозанятые]]+Таблица2[[#This Row],[Будут трудоустроены]]+Таблица2[[#This Row],[индивидуальные предприниматели или самозанятые29]]+Таблица2[[#This Row],[продолжат обучение без трудоустройства]]+Таблица2[[#This Row],[призваны в армию, будут призваны в армию]]+Таблица2[[#This Row],[находятся в отпуске по уходу за ребенком, будут находиться в отпуске по уходу за ребенком]]+Таблица2[[#This Row],[Зарегистрированы в центрах занятости в качестве безработных (получают пособие по безработице) и не планируют трудоустраиваться]]+Таблица2[[#This Row],[Не планируют трудоустраиваться, в том числе по причинам получения иных социальных льгот ]]+Таблица2[[#This Row],[Иные причины нахождения под риском нетрудоустройства]]+Таблица2[[#This Row],[Тяжелое состояние здоровья, не позволяющее трудоустраиваться]]+Таблица2[[#This Row],[Находятся под следствием, отбывают наказание]]+Таблица2[[#This Row],[Переезд за пределы Российской Федерации]]+Таблица2[[#This Row],[Не могут трудоустраиваться в связи с уходом за больными родственниками, в связи с иными семейными обстоятельствами]], "+", "Не сходится сумма")</f>
        <v>+</v>
      </c>
      <c r="G331" s="4">
        <v>0</v>
      </c>
      <c r="H331" s="33" t="str">
        <f>IF(Таблица2[[#This Row],[Из них (из 3): трудоустроены по получаемой профессии, специальности]]&lt;=Таблица2[[#This Row],[Трудоустроены]], "+", "Не сход 3 и 4")</f>
        <v>+</v>
      </c>
      <c r="I331" s="33" t="str">
        <f>IF(Таблица2[[#This Row],[Из них (из 3): продолжат обучение]]&lt;=Таблица2[[#This Row],[Трудоустроены]], "+", "Несход 3 и 5")</f>
        <v>+</v>
      </c>
      <c r="J331" s="33" t="str">
        <f>IF(Таблица2[[#This Row],[Трудоустроены]]=Таблица2[[#This Row],[в отрасли образования]]+Таблица2[[#This Row],[в медицинской отрасли]]+Таблица2[[#This Row],[в отрасли сферы услуг, туризма]]+Таблица2[[#This Row],[в отрасли сферы торговли, организациях финансового сектора]]+Таблица2[[#This Row],[в отрасли правоохранительной сферы и управления]]+Таблица2[[#This Row],[в отрасли средств массовой информации]]+Таблица2[[#This Row],[на предприятия оборонно-промышленного комплекса]]+Таблица2[[#This Row],[машиностроения (кроме оборонно-промышленного комплекса)]]+Таблица2[[#This Row],[сельского хозяйства]]+Таблица2[[#This Row],[металлургии ]]+Таблица2[[#This Row],[железнодорожного транспорта]]+Таблица2[[#This Row],[легкой промышленности]]+Таблица2[[#This Row],[химической отрасли]]+Таблица2[[#This Row],[атомной отрасли (кроме оборонно-промышленного комплекса)]]+Таблица2[[#This Row],[фармацевтической отрасли]]+Таблица2[[#This Row],[отрасли информационных технологий]]+Таблица2[[#This Row],[радиоэлектроники (кроме оборонно-промышленного комплекса)]]+Таблица2[[#This Row],[топливно-энергетического комплекса (кроме оборонно-промышленного комплекса)]]+Таблица2[[#This Row],[транспортной отрасли]]+Таблица2[[#This Row],[горнодобывающей отрасли]]+Таблица2[[#This Row],[отрасли электротехнической промышленности (кроме оборонно-промышленного комплекса)]]+Таблица2[[#This Row],[лесной промышленности]]+Таблица2[[#This Row],[строительной отрасли]]+Таблица2[[#This Row],[отрасли электронной промышленности (кроме оборонно-промышленного комплекса)]]+Таблица2[[#This Row],[индустрии робототехники]]+Таблица2[[#This Row],[в отрасли искусства]]+Таблица2[[#This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 "+", "ОШИБКА")</f>
        <v>+</v>
      </c>
      <c r="K331" s="4">
        <v>0</v>
      </c>
      <c r="L331" s="4">
        <v>0</v>
      </c>
      <c r="M331" s="4">
        <v>0</v>
      </c>
      <c r="N331" s="4">
        <v>0</v>
      </c>
      <c r="O331" s="4">
        <v>0</v>
      </c>
      <c r="P331" s="4">
        <v>0</v>
      </c>
      <c r="Q331" s="4">
        <v>0</v>
      </c>
      <c r="R331" s="4">
        <v>0</v>
      </c>
      <c r="S331" s="4">
        <v>0</v>
      </c>
      <c r="T331" s="4">
        <v>0</v>
      </c>
      <c r="U331" s="4">
        <v>0</v>
      </c>
      <c r="V331" s="4">
        <v>0</v>
      </c>
      <c r="W331" s="4">
        <v>0</v>
      </c>
      <c r="X331" s="4">
        <v>0</v>
      </c>
      <c r="Y331" s="4">
        <v>0</v>
      </c>
      <c r="Z331" s="4">
        <v>0</v>
      </c>
      <c r="AA331" s="4">
        <v>0</v>
      </c>
      <c r="AB331" s="4">
        <v>0</v>
      </c>
      <c r="AC331" s="4">
        <v>0</v>
      </c>
      <c r="AD331" s="4">
        <v>0</v>
      </c>
      <c r="AE331" s="4">
        <v>0</v>
      </c>
      <c r="AF331" s="4">
        <v>0</v>
      </c>
      <c r="AG331" s="4">
        <v>0</v>
      </c>
      <c r="AH331" s="4">
        <v>0</v>
      </c>
      <c r="AI331" s="4">
        <v>0</v>
      </c>
      <c r="AJ331" s="4">
        <v>0</v>
      </c>
      <c r="AK331" s="4">
        <v>0</v>
      </c>
      <c r="AL331" s="4">
        <v>0</v>
      </c>
      <c r="AM331" s="4">
        <v>0</v>
      </c>
      <c r="AN331" s="4">
        <v>0</v>
      </c>
      <c r="AO331" s="4">
        <v>17</v>
      </c>
      <c r="AP331" s="33" t="str">
        <f>IF(Таблица2[[#This Row],[из них (из 34): трудоустраиваются по полученной профессии, специальности]]&lt;=Таблица2[[#This Row],[Будут трудоустроены]], "+", "Не сход 34 и 35")</f>
        <v>+</v>
      </c>
      <c r="AQ331" s="33" t="str">
        <f>IF(Таблица2[[#This Row],[из них (из 34) продолжат обучение
]]&lt;=Таблица2[[#This Row],[Будут трудоустроены]], "+", "Не сход 34 и 36")</f>
        <v>+</v>
      </c>
      <c r="AR331" s="33" t="str">
        <f>IF(Таблица2[[#This Row],[Будут трудоустроены]]=Таблица2[[#This Row],[в отрасли образования2]]+Таблица2[[#This Row],[в медицинской отрасли3]]+Таблица2[[#This Row],[в отрасли сферы услуг, туризма4]]+Таблица2[[#This Row],[в отрасли сферы торговли, организациях финансового сектора5]]+Таблица2[[#This Row],[в отрасли правоохранительной сферы и управления6]]+Таблица2[[#This Row],[на предприятия оборонно-промышленного комплекса8]]+Таблица2[[#This Row],[в отрасли средств массовой информации7]]+Таблица2[[#This Row],[машиностроения (кроме оборонно-промышленного комплекса)9]]+Таблица2[[#This Row],[сельского хозяйства10]]+Таблица2[[#This Row],[металлургии 11]]+Таблица2[[#This Row],[железнодорожного транспорта12]]+Таблица2[[#This Row],[легкой промышленности13]]+Таблица2[[#This Row],[химической отрасли14]]+Таблица2[[#This Row],[атомной отрасли (кроме оборонно-промышленного комплекса)15]]+Таблица2[[#This Row],[фармацевтической отрасли16]]+Таблица2[[#This Row],[отрасли информационных технологий17]]+Таблица2[[#This Row],[радиоэлектроники (кроме оборонно-промышленного комплекса)18]]+Таблица2[[#This Row],[топливно-энергетического комплекса (кроме оборонно-промышленного комплекса)19]]+Таблица2[[#This Row],[транспортной отрасли20]]+Таблица2[[#This Row],[горнодобывающей отрасли21]]+Таблица2[[#This Row],[отрасли электротехнической промышленности (кроме оборонно-промышленного комплекса)22]]+Таблица2[[#This Row],[лесной промышленности23]]+Таблица2[[#This Row],[строительной отрасли24]]+Таблица2[[#This Row],[отрасли электронной промышленности (кроме оборонно-промышленного комплекса)25]]+Таблица2[[#This Row],[индустрии робототехники26]]+Таблица2[[#This Row],[в отрасли искусства27]]+Таблица2[[#This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спорт28]], "+", "ОШИБКА")</f>
        <v>+</v>
      </c>
      <c r="AS331" s="4">
        <v>3</v>
      </c>
      <c r="AT331" s="4">
        <v>6</v>
      </c>
      <c r="AU331" s="4">
        <v>0</v>
      </c>
      <c r="AV331" s="4">
        <v>0</v>
      </c>
      <c r="AW331" s="4">
        <v>0</v>
      </c>
      <c r="AX331" s="4">
        <v>14</v>
      </c>
      <c r="AY331" s="4">
        <v>0</v>
      </c>
      <c r="AZ331" s="4">
        <v>0</v>
      </c>
      <c r="BA331" s="4">
        <v>0</v>
      </c>
      <c r="BB331" s="4">
        <v>0</v>
      </c>
      <c r="BC331" s="4">
        <v>0</v>
      </c>
      <c r="BD331" s="4">
        <v>0</v>
      </c>
      <c r="BE331" s="4">
        <v>0</v>
      </c>
      <c r="BF331" s="4">
        <v>0</v>
      </c>
      <c r="BG331" s="4">
        <v>0</v>
      </c>
      <c r="BH331" s="4">
        <v>0</v>
      </c>
      <c r="BI331" s="4">
        <v>0</v>
      </c>
      <c r="BJ331" s="4">
        <v>0</v>
      </c>
      <c r="BK331" s="4">
        <v>0</v>
      </c>
      <c r="BL331" s="4">
        <v>0</v>
      </c>
      <c r="BM331" s="4">
        <v>0</v>
      </c>
      <c r="BN331" s="4">
        <v>0</v>
      </c>
      <c r="BO331" s="4">
        <v>0</v>
      </c>
      <c r="BP331" s="4">
        <v>0</v>
      </c>
      <c r="BQ331" s="4">
        <v>3</v>
      </c>
      <c r="BR331" s="4">
        <v>0</v>
      </c>
      <c r="BS331" s="4">
        <v>0</v>
      </c>
      <c r="BT331" s="4">
        <v>0</v>
      </c>
      <c r="BU331" s="4">
        <v>0</v>
      </c>
      <c r="BV331" s="4">
        <v>0</v>
      </c>
      <c r="BW331" s="4">
        <v>0</v>
      </c>
      <c r="BX331" s="4">
        <v>7</v>
      </c>
      <c r="BY331" s="4">
        <v>0</v>
      </c>
      <c r="BZ331" s="4">
        <v>0</v>
      </c>
      <c r="CA331" s="4">
        <v>0</v>
      </c>
      <c r="CB331" s="4">
        <v>0</v>
      </c>
      <c r="CC331" s="4">
        <v>0</v>
      </c>
      <c r="CD331" s="4">
        <v>0</v>
      </c>
      <c r="CE331" s="4">
        <v>0</v>
      </c>
      <c r="CF331" s="4">
        <v>0</v>
      </c>
      <c r="CG331" s="4">
        <v>0</v>
      </c>
      <c r="CH331" s="5">
        <v>0</v>
      </c>
      <c r="CI331" s="6">
        <v>0</v>
      </c>
    </row>
    <row r="332" spans="1:87" ht="56.25" hidden="1">
      <c r="A332" s="65" t="s">
        <v>330</v>
      </c>
      <c r="B332" s="3" t="s">
        <v>186</v>
      </c>
      <c r="C332" s="64">
        <v>13</v>
      </c>
      <c r="D332" s="64">
        <v>0</v>
      </c>
      <c r="E332" s="4">
        <v>13</v>
      </c>
      <c r="F332" s="33" t="str">
        <f>IF(Таблица2[[#This Row],[Выпуск 2024 г.]]=Таблица2[[#This Row],[Трудоустроены]]+Таблица2[[#This Row],[индивидуальные предприниматели или самозанятые]]+Таблица2[[#This Row],[Будут трудоустроены]]+Таблица2[[#This Row],[индивидуальные предприниматели или самозанятые29]]+Таблица2[[#This Row],[продолжат обучение без трудоустройства]]+Таблица2[[#This Row],[призваны в армию, будут призваны в армию]]+Таблица2[[#This Row],[находятся в отпуске по уходу за ребенком, будут находиться в отпуске по уходу за ребенком]]+Таблица2[[#This Row],[Зарегистрированы в центрах занятости в качестве безработных (получают пособие по безработице) и не планируют трудоустраиваться]]+Таблица2[[#This Row],[Не планируют трудоустраиваться, в том числе по причинам получения иных социальных льгот ]]+Таблица2[[#This Row],[Иные причины нахождения под риском нетрудоустройства]]+Таблица2[[#This Row],[Тяжелое состояние здоровья, не позволяющее трудоустраиваться]]+Таблица2[[#This Row],[Находятся под следствием, отбывают наказание]]+Таблица2[[#This Row],[Переезд за пределы Российской Федерации]]+Таблица2[[#This Row],[Не могут трудоустраиваться в связи с уходом за больными родственниками, в связи с иными семейными обстоятельствами]], "+", "Не сходится сумма")</f>
        <v>+</v>
      </c>
      <c r="G332" s="4">
        <v>0</v>
      </c>
      <c r="H332" s="33" t="str">
        <f>IF(Таблица2[[#This Row],[Из них (из 3): трудоустроены по получаемой профессии, специальности]]&lt;=Таблица2[[#This Row],[Трудоустроены]], "+", "Не сход 3 и 4")</f>
        <v>+</v>
      </c>
      <c r="I332" s="33" t="str">
        <f>IF(Таблица2[[#This Row],[Из них (из 3): продолжат обучение]]&lt;=Таблица2[[#This Row],[Трудоустроены]], "+", "Несход 3 и 5")</f>
        <v>+</v>
      </c>
      <c r="J332" s="33" t="str">
        <f>IF(Таблица2[[#This Row],[Трудоустроены]]=Таблица2[[#This Row],[в отрасли образования]]+Таблица2[[#This Row],[в медицинской отрасли]]+Таблица2[[#This Row],[в отрасли сферы услуг, туризма]]+Таблица2[[#This Row],[в отрасли сферы торговли, организациях финансового сектора]]+Таблица2[[#This Row],[в отрасли правоохранительной сферы и управления]]+Таблица2[[#This Row],[в отрасли средств массовой информации]]+Таблица2[[#This Row],[на предприятия оборонно-промышленного комплекса]]+Таблица2[[#This Row],[машиностроения (кроме оборонно-промышленного комплекса)]]+Таблица2[[#This Row],[сельского хозяйства]]+Таблица2[[#This Row],[металлургии ]]+Таблица2[[#This Row],[железнодорожного транспорта]]+Таблица2[[#This Row],[легкой промышленности]]+Таблица2[[#This Row],[химической отрасли]]+Таблица2[[#This Row],[атомной отрасли (кроме оборонно-промышленного комплекса)]]+Таблица2[[#This Row],[фармацевтической отрасли]]+Таблица2[[#This Row],[отрасли информационных технологий]]+Таблица2[[#This Row],[радиоэлектроники (кроме оборонно-промышленного комплекса)]]+Таблица2[[#This Row],[топливно-энергетического комплекса (кроме оборонно-промышленного комплекса)]]+Таблица2[[#This Row],[транспортной отрасли]]+Таблица2[[#This Row],[горнодобывающей отрасли]]+Таблица2[[#This Row],[отрасли электротехнической промышленности (кроме оборонно-промышленного комплекса)]]+Таблица2[[#This Row],[лесной промышленности]]+Таблица2[[#This Row],[строительной отрасли]]+Таблица2[[#This Row],[отрасли электронной промышленности (кроме оборонно-промышленного комплекса)]]+Таблица2[[#This Row],[индустрии робототехники]]+Таблица2[[#This Row],[в отрасли искусства]]+Таблица2[[#This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 "+", "ОШИБКА")</f>
        <v>+</v>
      </c>
      <c r="K332" s="4">
        <v>0</v>
      </c>
      <c r="L332" s="4">
        <v>0</v>
      </c>
      <c r="M332" s="4">
        <v>0</v>
      </c>
      <c r="N332" s="4">
        <v>0</v>
      </c>
      <c r="O332" s="4">
        <v>0</v>
      </c>
      <c r="P332" s="4">
        <v>0</v>
      </c>
      <c r="Q332" s="4">
        <v>0</v>
      </c>
      <c r="R332" s="4">
        <v>0</v>
      </c>
      <c r="S332" s="4">
        <v>0</v>
      </c>
      <c r="T332" s="4">
        <v>0</v>
      </c>
      <c r="U332" s="4">
        <v>0</v>
      </c>
      <c r="V332" s="4">
        <v>0</v>
      </c>
      <c r="W332" s="4">
        <v>0</v>
      </c>
      <c r="X332" s="4">
        <v>0</v>
      </c>
      <c r="Y332" s="4">
        <v>0</v>
      </c>
      <c r="Z332" s="4">
        <v>0</v>
      </c>
      <c r="AA332" s="4">
        <v>0</v>
      </c>
      <c r="AB332" s="4">
        <v>0</v>
      </c>
      <c r="AC332" s="4">
        <v>0</v>
      </c>
      <c r="AD332" s="4">
        <v>0</v>
      </c>
      <c r="AE332" s="4">
        <v>0</v>
      </c>
      <c r="AF332" s="4">
        <v>0</v>
      </c>
      <c r="AG332" s="4">
        <v>0</v>
      </c>
      <c r="AH332" s="4">
        <v>0</v>
      </c>
      <c r="AI332" s="4">
        <v>0</v>
      </c>
      <c r="AJ332" s="4">
        <v>0</v>
      </c>
      <c r="AK332" s="4">
        <v>0</v>
      </c>
      <c r="AL332" s="4">
        <v>0</v>
      </c>
      <c r="AM332" s="4">
        <v>0</v>
      </c>
      <c r="AN332" s="4">
        <v>0</v>
      </c>
      <c r="AO332" s="4">
        <v>11</v>
      </c>
      <c r="AP332" s="33" t="str">
        <f>IF(Таблица2[[#This Row],[из них (из 34): трудоустраиваются по полученной профессии, специальности]]&lt;=Таблица2[[#This Row],[Будут трудоустроены]], "+", "Не сход 34 и 35")</f>
        <v>+</v>
      </c>
      <c r="AQ332" s="33" t="str">
        <f>IF(Таблица2[[#This Row],[из них (из 34) продолжат обучение
]]&lt;=Таблица2[[#This Row],[Будут трудоустроены]], "+", "Не сход 34 и 36")</f>
        <v>+</v>
      </c>
      <c r="AR332" s="33" t="str">
        <f>IF(Таблица2[[#This Row],[Будут трудоустроены]]=Таблица2[[#This Row],[в отрасли образования2]]+Таблица2[[#This Row],[в медицинской отрасли3]]+Таблица2[[#This Row],[в отрасли сферы услуг, туризма4]]+Таблица2[[#This Row],[в отрасли сферы торговли, организациях финансового сектора5]]+Таблица2[[#This Row],[в отрасли правоохранительной сферы и управления6]]+Таблица2[[#This Row],[на предприятия оборонно-промышленного комплекса8]]+Таблица2[[#This Row],[в отрасли средств массовой информации7]]+Таблица2[[#This Row],[машиностроения (кроме оборонно-промышленного комплекса)9]]+Таблица2[[#This Row],[сельского хозяйства10]]+Таблица2[[#This Row],[металлургии 11]]+Таблица2[[#This Row],[железнодорожного транспорта12]]+Таблица2[[#This Row],[легкой промышленности13]]+Таблица2[[#This Row],[химической отрасли14]]+Таблица2[[#This Row],[атомной отрасли (кроме оборонно-промышленного комплекса)15]]+Таблица2[[#This Row],[фармацевтической отрасли16]]+Таблица2[[#This Row],[отрасли информационных технологий17]]+Таблица2[[#This Row],[радиоэлектроники (кроме оборонно-промышленного комплекса)18]]+Таблица2[[#This Row],[топливно-энергетического комплекса (кроме оборонно-промышленного комплекса)19]]+Таблица2[[#This Row],[транспортной отрасли20]]+Таблица2[[#This Row],[горнодобывающей отрасли21]]+Таблица2[[#This Row],[отрасли электротехнической промышленности (кроме оборонно-промышленного комплекса)22]]+Таблица2[[#This Row],[лесной промышленности23]]+Таблица2[[#This Row],[строительной отрасли24]]+Таблица2[[#This Row],[отрасли электронной промышленности (кроме оборонно-промышленного комплекса)25]]+Таблица2[[#This Row],[индустрии робототехники26]]+Таблица2[[#This Row],[в отрасли искусства27]]+Таблица2[[#This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спорт28]], "+", "ОШИБКА")</f>
        <v>+</v>
      </c>
      <c r="AS332" s="4">
        <v>5</v>
      </c>
      <c r="AT332" s="4">
        <v>2</v>
      </c>
      <c r="AU332" s="4">
        <v>0</v>
      </c>
      <c r="AV332" s="4">
        <v>0</v>
      </c>
      <c r="AW332" s="4">
        <v>0</v>
      </c>
      <c r="AX332" s="4">
        <v>6</v>
      </c>
      <c r="AY332" s="4">
        <v>0</v>
      </c>
      <c r="AZ332" s="4">
        <v>0</v>
      </c>
      <c r="BA332" s="4">
        <v>0</v>
      </c>
      <c r="BB332" s="4">
        <v>0</v>
      </c>
      <c r="BC332" s="4">
        <v>0</v>
      </c>
      <c r="BD332" s="4">
        <v>0</v>
      </c>
      <c r="BE332" s="4">
        <v>0</v>
      </c>
      <c r="BF332" s="4">
        <v>5</v>
      </c>
      <c r="BG332" s="4">
        <v>0</v>
      </c>
      <c r="BH332" s="4">
        <v>0</v>
      </c>
      <c r="BI332" s="4">
        <v>0</v>
      </c>
      <c r="BJ332" s="4">
        <v>0</v>
      </c>
      <c r="BK332" s="4">
        <v>0</v>
      </c>
      <c r="BL332" s="4">
        <v>0</v>
      </c>
      <c r="BM332" s="4">
        <v>0</v>
      </c>
      <c r="BN332" s="4">
        <v>0</v>
      </c>
      <c r="BO332" s="4">
        <v>0</v>
      </c>
      <c r="BP332" s="4">
        <v>0</v>
      </c>
      <c r="BQ332" s="4">
        <v>0</v>
      </c>
      <c r="BR332" s="4">
        <v>0</v>
      </c>
      <c r="BS332" s="4">
        <v>0</v>
      </c>
      <c r="BT332" s="4">
        <v>0</v>
      </c>
      <c r="BU332" s="4">
        <v>0</v>
      </c>
      <c r="BV332" s="4">
        <v>1</v>
      </c>
      <c r="BW332" s="4">
        <v>0</v>
      </c>
      <c r="BX332" s="4">
        <v>0</v>
      </c>
      <c r="BY332" s="4">
        <v>1</v>
      </c>
      <c r="BZ332" s="4">
        <v>0</v>
      </c>
      <c r="CA332" s="4">
        <v>0</v>
      </c>
      <c r="CB332" s="4">
        <v>0</v>
      </c>
      <c r="CC332" s="4">
        <v>0</v>
      </c>
      <c r="CD332" s="4">
        <v>0</v>
      </c>
      <c r="CE332" s="4">
        <v>0</v>
      </c>
      <c r="CF332" s="4">
        <v>0</v>
      </c>
      <c r="CG332" s="4">
        <v>0</v>
      </c>
      <c r="CH332" s="5">
        <v>0</v>
      </c>
      <c r="CI332" s="6">
        <v>0</v>
      </c>
    </row>
    <row r="333" spans="1:87" ht="56.25" hidden="1">
      <c r="A333" s="65" t="s">
        <v>330</v>
      </c>
      <c r="B333" s="3" t="s">
        <v>115</v>
      </c>
      <c r="C333" s="64">
        <v>17</v>
      </c>
      <c r="D333" s="64">
        <v>0</v>
      </c>
      <c r="E333" s="4">
        <v>17</v>
      </c>
      <c r="F333" s="33" t="str">
        <f>IF(Таблица2[[#This Row],[Выпуск 2024 г.]]=Таблица2[[#This Row],[Трудоустроены]]+Таблица2[[#This Row],[индивидуальные предприниматели или самозанятые]]+Таблица2[[#This Row],[Будут трудоустроены]]+Таблица2[[#This Row],[индивидуальные предприниматели или самозанятые29]]+Таблица2[[#This Row],[продолжат обучение без трудоустройства]]+Таблица2[[#This Row],[призваны в армию, будут призваны в армию]]+Таблица2[[#This Row],[находятся в отпуске по уходу за ребенком, будут находиться в отпуске по уходу за ребенком]]+Таблица2[[#This Row],[Зарегистрированы в центрах занятости в качестве безработных (получают пособие по безработице) и не планируют трудоустраиваться]]+Таблица2[[#This Row],[Не планируют трудоустраиваться, в том числе по причинам получения иных социальных льгот ]]+Таблица2[[#This Row],[Иные причины нахождения под риском нетрудоустройства]]+Таблица2[[#This Row],[Тяжелое состояние здоровья, не позволяющее трудоустраиваться]]+Таблица2[[#This Row],[Находятся под следствием, отбывают наказание]]+Таблица2[[#This Row],[Переезд за пределы Российской Федерации]]+Таблица2[[#This Row],[Не могут трудоустраиваться в связи с уходом за больными родственниками, в связи с иными семейными обстоятельствами]], "+", "Не сходится сумма")</f>
        <v>+</v>
      </c>
      <c r="G333" s="4">
        <v>0</v>
      </c>
      <c r="H333" s="33" t="str">
        <f>IF(Таблица2[[#This Row],[Из них (из 3): трудоустроены по получаемой профессии, специальности]]&lt;=Таблица2[[#This Row],[Трудоустроены]], "+", "Не сход 3 и 4")</f>
        <v>+</v>
      </c>
      <c r="I333" s="33" t="str">
        <f>IF(Таблица2[[#This Row],[Из них (из 3): продолжат обучение]]&lt;=Таблица2[[#This Row],[Трудоустроены]], "+", "Несход 3 и 5")</f>
        <v>+</v>
      </c>
      <c r="J333" s="33" t="str">
        <f>IF(Таблица2[[#This Row],[Трудоустроены]]=Таблица2[[#This Row],[в отрасли образования]]+Таблица2[[#This Row],[в медицинской отрасли]]+Таблица2[[#This Row],[в отрасли сферы услуг, туризма]]+Таблица2[[#This Row],[в отрасли сферы торговли, организациях финансового сектора]]+Таблица2[[#This Row],[в отрасли правоохранительной сферы и управления]]+Таблица2[[#This Row],[в отрасли средств массовой информации]]+Таблица2[[#This Row],[на предприятия оборонно-промышленного комплекса]]+Таблица2[[#This Row],[машиностроения (кроме оборонно-промышленного комплекса)]]+Таблица2[[#This Row],[сельского хозяйства]]+Таблица2[[#This Row],[металлургии ]]+Таблица2[[#This Row],[железнодорожного транспорта]]+Таблица2[[#This Row],[легкой промышленности]]+Таблица2[[#This Row],[химической отрасли]]+Таблица2[[#This Row],[атомной отрасли (кроме оборонно-промышленного комплекса)]]+Таблица2[[#This Row],[фармацевтической отрасли]]+Таблица2[[#This Row],[отрасли информационных технологий]]+Таблица2[[#This Row],[радиоэлектроники (кроме оборонно-промышленного комплекса)]]+Таблица2[[#This Row],[топливно-энергетического комплекса (кроме оборонно-промышленного комплекса)]]+Таблица2[[#This Row],[транспортной отрасли]]+Таблица2[[#This Row],[горнодобывающей отрасли]]+Таблица2[[#This Row],[отрасли электротехнической промышленности (кроме оборонно-промышленного комплекса)]]+Таблица2[[#This Row],[лесной промышленности]]+Таблица2[[#This Row],[строительной отрасли]]+Таблица2[[#This Row],[отрасли электронной промышленности (кроме оборонно-промышленного комплекса)]]+Таблица2[[#This Row],[индустрии робототехники]]+Таблица2[[#This Row],[в отрасли искусства]]+Таблица2[[#This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 "+", "ОШИБКА")</f>
        <v>+</v>
      </c>
      <c r="K333" s="4">
        <v>0</v>
      </c>
      <c r="L333" s="4">
        <v>0</v>
      </c>
      <c r="M333" s="4">
        <v>0</v>
      </c>
      <c r="N333" s="4">
        <v>0</v>
      </c>
      <c r="O333" s="4">
        <v>0</v>
      </c>
      <c r="P333" s="4">
        <v>0</v>
      </c>
      <c r="Q333" s="4">
        <v>0</v>
      </c>
      <c r="R333" s="4">
        <v>0</v>
      </c>
      <c r="S333" s="4">
        <v>0</v>
      </c>
      <c r="T333" s="4">
        <v>0</v>
      </c>
      <c r="U333" s="4">
        <v>0</v>
      </c>
      <c r="V333" s="4">
        <v>0</v>
      </c>
      <c r="W333" s="4">
        <v>0</v>
      </c>
      <c r="X333" s="4">
        <v>0</v>
      </c>
      <c r="Y333" s="4">
        <v>0</v>
      </c>
      <c r="Z333" s="4">
        <v>0</v>
      </c>
      <c r="AA333" s="4">
        <v>0</v>
      </c>
      <c r="AB333" s="4">
        <v>0</v>
      </c>
      <c r="AC333" s="4">
        <v>0</v>
      </c>
      <c r="AD333" s="4">
        <v>0</v>
      </c>
      <c r="AE333" s="4">
        <v>0</v>
      </c>
      <c r="AF333" s="4">
        <v>0</v>
      </c>
      <c r="AG333" s="4">
        <v>0</v>
      </c>
      <c r="AH333" s="4">
        <v>0</v>
      </c>
      <c r="AI333" s="4">
        <v>0</v>
      </c>
      <c r="AJ333" s="4">
        <v>0</v>
      </c>
      <c r="AK333" s="4">
        <v>0</v>
      </c>
      <c r="AL333" s="4">
        <v>0</v>
      </c>
      <c r="AM333" s="4">
        <v>0</v>
      </c>
      <c r="AN333" s="4">
        <v>0</v>
      </c>
      <c r="AO333" s="4">
        <v>2</v>
      </c>
      <c r="AP333" s="33" t="str">
        <f>IF(Таблица2[[#This Row],[из них (из 34): трудоустраиваются по полученной профессии, специальности]]&lt;=Таблица2[[#This Row],[Будут трудоустроены]], "+", "Не сход 34 и 35")</f>
        <v>+</v>
      </c>
      <c r="AQ333" s="33" t="str">
        <f>IF(Таблица2[[#This Row],[из них (из 34) продолжат обучение
]]&lt;=Таблица2[[#This Row],[Будут трудоустроены]], "+", "Не сход 34 и 36")</f>
        <v>+</v>
      </c>
      <c r="AR333" s="33" t="str">
        <f>IF(Таблица2[[#This Row],[Будут трудоустроены]]=Таблица2[[#This Row],[в отрасли образования2]]+Таблица2[[#This Row],[в медицинской отрасли3]]+Таблица2[[#This Row],[в отрасли сферы услуг, туризма4]]+Таблица2[[#This Row],[в отрасли сферы торговли, организациях финансового сектора5]]+Таблица2[[#This Row],[в отрасли правоохранительной сферы и управления6]]+Таблица2[[#This Row],[на предприятия оборонно-промышленного комплекса8]]+Таблица2[[#This Row],[в отрасли средств массовой информации7]]+Таблица2[[#This Row],[машиностроения (кроме оборонно-промышленного комплекса)9]]+Таблица2[[#This Row],[сельского хозяйства10]]+Таблица2[[#This Row],[металлургии 11]]+Таблица2[[#This Row],[железнодорожного транспорта12]]+Таблица2[[#This Row],[легкой промышленности13]]+Таблица2[[#This Row],[химической отрасли14]]+Таблица2[[#This Row],[атомной отрасли (кроме оборонно-промышленного комплекса)15]]+Таблица2[[#This Row],[фармацевтической отрасли16]]+Таблица2[[#This Row],[отрасли информационных технологий17]]+Таблица2[[#This Row],[радиоэлектроники (кроме оборонно-промышленного комплекса)18]]+Таблица2[[#This Row],[топливно-энергетического комплекса (кроме оборонно-промышленного комплекса)19]]+Таблица2[[#This Row],[транспортной отрасли20]]+Таблица2[[#This Row],[горнодобывающей отрасли21]]+Таблица2[[#This Row],[отрасли электротехнической промышленности (кроме оборонно-промышленного комплекса)22]]+Таблица2[[#This Row],[лесной промышленности23]]+Таблица2[[#This Row],[строительной отрасли24]]+Таблица2[[#This Row],[отрасли электронной промышленности (кроме оборонно-промышленного комплекса)25]]+Таблица2[[#This Row],[индустрии робототехники26]]+Таблица2[[#This Row],[в отрасли искусства27]]+Таблица2[[#This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спорт28]], "+", "ОШИБКА")</f>
        <v>+</v>
      </c>
      <c r="AS333" s="4">
        <v>2</v>
      </c>
      <c r="AT333" s="4">
        <v>0</v>
      </c>
      <c r="AU333" s="4">
        <v>0</v>
      </c>
      <c r="AV333" s="4">
        <v>0</v>
      </c>
      <c r="AW333" s="4">
        <v>0</v>
      </c>
      <c r="AX333" s="4">
        <v>0</v>
      </c>
      <c r="AY333" s="4">
        <v>0</v>
      </c>
      <c r="AZ333" s="4">
        <v>0</v>
      </c>
      <c r="BA333" s="4">
        <v>0</v>
      </c>
      <c r="BB333" s="4">
        <v>0</v>
      </c>
      <c r="BC333" s="4">
        <v>2</v>
      </c>
      <c r="BD333" s="4">
        <v>0</v>
      </c>
      <c r="BE333" s="4">
        <v>0</v>
      </c>
      <c r="BF333" s="4">
        <v>0</v>
      </c>
      <c r="BG333" s="4">
        <v>0</v>
      </c>
      <c r="BH333" s="4">
        <v>0</v>
      </c>
      <c r="BI333" s="4">
        <v>0</v>
      </c>
      <c r="BJ333" s="4">
        <v>0</v>
      </c>
      <c r="BK333" s="4">
        <v>0</v>
      </c>
      <c r="BL333" s="4">
        <v>0</v>
      </c>
      <c r="BM333" s="4">
        <v>0</v>
      </c>
      <c r="BN333" s="4">
        <v>0</v>
      </c>
      <c r="BO333" s="4">
        <v>0</v>
      </c>
      <c r="BP333" s="4">
        <v>0</v>
      </c>
      <c r="BQ333" s="4">
        <v>0</v>
      </c>
      <c r="BR333" s="4">
        <v>0</v>
      </c>
      <c r="BS333" s="4">
        <v>0</v>
      </c>
      <c r="BT333" s="4">
        <v>0</v>
      </c>
      <c r="BU333" s="4">
        <v>0</v>
      </c>
      <c r="BV333" s="4">
        <v>0</v>
      </c>
      <c r="BW333" s="4">
        <v>0</v>
      </c>
      <c r="BX333" s="4">
        <v>15</v>
      </c>
      <c r="BY333" s="4">
        <v>0</v>
      </c>
      <c r="BZ333" s="4">
        <v>0</v>
      </c>
      <c r="CA333" s="4">
        <v>0</v>
      </c>
      <c r="CB333" s="4">
        <v>0</v>
      </c>
      <c r="CC333" s="4">
        <v>0</v>
      </c>
      <c r="CD333" s="4">
        <v>0</v>
      </c>
      <c r="CE333" s="4">
        <v>0</v>
      </c>
      <c r="CF333" s="4">
        <v>0</v>
      </c>
      <c r="CG333" s="4">
        <v>0</v>
      </c>
      <c r="CH333" s="5">
        <v>0</v>
      </c>
      <c r="CI333" s="6">
        <v>0</v>
      </c>
    </row>
    <row r="334" spans="1:87" ht="56.25" hidden="1">
      <c r="A334" s="65" t="s">
        <v>330</v>
      </c>
      <c r="B334" s="3" t="s">
        <v>9</v>
      </c>
      <c r="C334" s="64">
        <v>43</v>
      </c>
      <c r="D334" s="64">
        <v>0</v>
      </c>
      <c r="E334" s="4">
        <v>43</v>
      </c>
      <c r="F334" s="33" t="str">
        <f>IF(Таблица2[[#This Row],[Выпуск 2024 г.]]=Таблица2[[#This Row],[Трудоустроены]]+Таблица2[[#This Row],[индивидуальные предприниматели или самозанятые]]+Таблица2[[#This Row],[Будут трудоустроены]]+Таблица2[[#This Row],[индивидуальные предприниматели или самозанятые29]]+Таблица2[[#This Row],[продолжат обучение без трудоустройства]]+Таблица2[[#This Row],[призваны в армию, будут призваны в армию]]+Таблица2[[#This Row],[находятся в отпуске по уходу за ребенком, будут находиться в отпуске по уходу за ребенком]]+Таблица2[[#This Row],[Зарегистрированы в центрах занятости в качестве безработных (получают пособие по безработице) и не планируют трудоустраиваться]]+Таблица2[[#This Row],[Не планируют трудоустраиваться, в том числе по причинам получения иных социальных льгот ]]+Таблица2[[#This Row],[Иные причины нахождения под риском нетрудоустройства]]+Таблица2[[#This Row],[Тяжелое состояние здоровья, не позволяющее трудоустраиваться]]+Таблица2[[#This Row],[Находятся под следствием, отбывают наказание]]+Таблица2[[#This Row],[Переезд за пределы Российской Федерации]]+Таблица2[[#This Row],[Не могут трудоустраиваться в связи с уходом за больными родственниками, в связи с иными семейными обстоятельствами]], "+", "Не сходится сумма")</f>
        <v>+</v>
      </c>
      <c r="G334" s="4">
        <v>0</v>
      </c>
      <c r="H334" s="33" t="str">
        <f>IF(Таблица2[[#This Row],[Из них (из 3): трудоустроены по получаемой профессии, специальности]]&lt;=Таблица2[[#This Row],[Трудоустроены]], "+", "Не сход 3 и 4")</f>
        <v>+</v>
      </c>
      <c r="I334" s="33" t="str">
        <f>IF(Таблица2[[#This Row],[Из них (из 3): продолжат обучение]]&lt;=Таблица2[[#This Row],[Трудоустроены]], "+", "Несход 3 и 5")</f>
        <v>+</v>
      </c>
      <c r="J334" s="33" t="str">
        <f>IF(Таблица2[[#This Row],[Трудоустроены]]=Таблица2[[#This Row],[в отрасли образования]]+Таблица2[[#This Row],[в медицинской отрасли]]+Таблица2[[#This Row],[в отрасли сферы услуг, туризма]]+Таблица2[[#This Row],[в отрасли сферы торговли, организациях финансового сектора]]+Таблица2[[#This Row],[в отрасли правоохранительной сферы и управления]]+Таблица2[[#This Row],[в отрасли средств массовой информации]]+Таблица2[[#This Row],[на предприятия оборонно-промышленного комплекса]]+Таблица2[[#This Row],[машиностроения (кроме оборонно-промышленного комплекса)]]+Таблица2[[#This Row],[сельского хозяйства]]+Таблица2[[#This Row],[металлургии ]]+Таблица2[[#This Row],[железнодорожного транспорта]]+Таблица2[[#This Row],[легкой промышленности]]+Таблица2[[#This Row],[химической отрасли]]+Таблица2[[#This Row],[атомной отрасли (кроме оборонно-промышленного комплекса)]]+Таблица2[[#This Row],[фармацевтической отрасли]]+Таблица2[[#This Row],[отрасли информационных технологий]]+Таблица2[[#This Row],[радиоэлектроники (кроме оборонно-промышленного комплекса)]]+Таблица2[[#This Row],[топливно-энергетического комплекса (кроме оборонно-промышленного комплекса)]]+Таблица2[[#This Row],[транспортной отрасли]]+Таблица2[[#This Row],[горнодобывающей отрасли]]+Таблица2[[#This Row],[отрасли электротехнической промышленности (кроме оборонно-промышленного комплекса)]]+Таблица2[[#This Row],[лесной промышленности]]+Таблица2[[#This Row],[строительной отрасли]]+Таблица2[[#This Row],[отрасли электронной промышленности (кроме оборонно-промышленного комплекса)]]+Таблица2[[#This Row],[индустрии робототехники]]+Таблица2[[#This Row],[в отрасли искусства]]+Таблица2[[#This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 "+", "ОШИБКА")</f>
        <v>+</v>
      </c>
      <c r="K334" s="4">
        <v>0</v>
      </c>
      <c r="L334" s="4">
        <v>0</v>
      </c>
      <c r="M334" s="4">
        <v>0</v>
      </c>
      <c r="N334" s="4">
        <v>0</v>
      </c>
      <c r="O334" s="4">
        <v>0</v>
      </c>
      <c r="P334" s="4">
        <v>0</v>
      </c>
      <c r="Q334" s="4">
        <v>0</v>
      </c>
      <c r="R334" s="4">
        <v>0</v>
      </c>
      <c r="S334" s="4">
        <v>0</v>
      </c>
      <c r="T334" s="4">
        <v>0</v>
      </c>
      <c r="U334" s="4">
        <v>0</v>
      </c>
      <c r="V334" s="4">
        <v>0</v>
      </c>
      <c r="W334" s="4">
        <v>0</v>
      </c>
      <c r="X334" s="4">
        <v>0</v>
      </c>
      <c r="Y334" s="4">
        <v>0</v>
      </c>
      <c r="Z334" s="4">
        <v>0</v>
      </c>
      <c r="AA334" s="4">
        <v>0</v>
      </c>
      <c r="AB334" s="4">
        <v>0</v>
      </c>
      <c r="AC334" s="4">
        <v>0</v>
      </c>
      <c r="AD334" s="4">
        <v>0</v>
      </c>
      <c r="AE334" s="4">
        <v>0</v>
      </c>
      <c r="AF334" s="4">
        <v>0</v>
      </c>
      <c r="AG334" s="4">
        <v>0</v>
      </c>
      <c r="AH334" s="4">
        <v>0</v>
      </c>
      <c r="AI334" s="4">
        <v>0</v>
      </c>
      <c r="AJ334" s="4">
        <v>0</v>
      </c>
      <c r="AK334" s="4">
        <v>0</v>
      </c>
      <c r="AL334" s="4">
        <v>0</v>
      </c>
      <c r="AM334" s="4">
        <v>0</v>
      </c>
      <c r="AN334" s="4">
        <v>0</v>
      </c>
      <c r="AO334" s="4">
        <v>35</v>
      </c>
      <c r="AP334" s="33" t="str">
        <f>IF(Таблица2[[#This Row],[из них (из 34): трудоустраиваются по полученной профессии, специальности]]&lt;=Таблица2[[#This Row],[Будут трудоустроены]], "+", "Не сход 34 и 35")</f>
        <v>+</v>
      </c>
      <c r="AQ334" s="33" t="str">
        <f>IF(Таблица2[[#This Row],[из них (из 34) продолжат обучение
]]&lt;=Таблица2[[#This Row],[Будут трудоустроены]], "+", "Не сход 34 и 36")</f>
        <v>+</v>
      </c>
      <c r="AR334" s="33" t="str">
        <f>IF(Таблица2[[#This Row],[Будут трудоустроены]]=Таблица2[[#This Row],[в отрасли образования2]]+Таблица2[[#This Row],[в медицинской отрасли3]]+Таблица2[[#This Row],[в отрасли сферы услуг, туризма4]]+Таблица2[[#This Row],[в отрасли сферы торговли, организациях финансового сектора5]]+Таблица2[[#This Row],[в отрасли правоохранительной сферы и управления6]]+Таблица2[[#This Row],[на предприятия оборонно-промышленного комплекса8]]+Таблица2[[#This Row],[в отрасли средств массовой информации7]]+Таблица2[[#This Row],[машиностроения (кроме оборонно-промышленного комплекса)9]]+Таблица2[[#This Row],[сельского хозяйства10]]+Таблица2[[#This Row],[металлургии 11]]+Таблица2[[#This Row],[железнодорожного транспорта12]]+Таблица2[[#This Row],[легкой промышленности13]]+Таблица2[[#This Row],[химической отрасли14]]+Таблица2[[#This Row],[атомной отрасли (кроме оборонно-промышленного комплекса)15]]+Таблица2[[#This Row],[фармацевтической отрасли16]]+Таблица2[[#This Row],[отрасли информационных технологий17]]+Таблица2[[#This Row],[радиоэлектроники (кроме оборонно-промышленного комплекса)18]]+Таблица2[[#This Row],[топливно-энергетического комплекса (кроме оборонно-промышленного комплекса)19]]+Таблица2[[#This Row],[транспортной отрасли20]]+Таблица2[[#This Row],[горнодобывающей отрасли21]]+Таблица2[[#This Row],[отрасли электротехнической промышленности (кроме оборонно-промышленного комплекса)22]]+Таблица2[[#This Row],[лесной промышленности23]]+Таблица2[[#This Row],[строительной отрасли24]]+Таблица2[[#This Row],[отрасли электронной промышленности (кроме оборонно-промышленного комплекса)25]]+Таблица2[[#This Row],[индустрии робототехники26]]+Таблица2[[#This Row],[в отрасли искусства27]]+Таблица2[[#This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спорт28]], "+", "ОШИБКА")</f>
        <v>+</v>
      </c>
      <c r="AS334" s="4">
        <v>13</v>
      </c>
      <c r="AT334" s="4">
        <v>13</v>
      </c>
      <c r="AU334" s="4">
        <v>0</v>
      </c>
      <c r="AV334" s="4">
        <v>0</v>
      </c>
      <c r="AW334" s="4">
        <v>0</v>
      </c>
      <c r="AX334" s="4">
        <v>22</v>
      </c>
      <c r="AY334" s="4">
        <v>13</v>
      </c>
      <c r="AZ334" s="4">
        <v>0</v>
      </c>
      <c r="BA334" s="4">
        <v>0</v>
      </c>
      <c r="BB334" s="4">
        <v>0</v>
      </c>
      <c r="BC334" s="4">
        <v>0</v>
      </c>
      <c r="BD334" s="4">
        <v>0</v>
      </c>
      <c r="BE334" s="4">
        <v>0</v>
      </c>
      <c r="BF334" s="4">
        <v>0</v>
      </c>
      <c r="BG334" s="4">
        <v>0</v>
      </c>
      <c r="BH334" s="4">
        <v>0</v>
      </c>
      <c r="BI334" s="4">
        <v>0</v>
      </c>
      <c r="BJ334" s="4">
        <v>0</v>
      </c>
      <c r="BK334" s="4">
        <v>0</v>
      </c>
      <c r="BL334" s="4">
        <v>0</v>
      </c>
      <c r="BM334" s="4">
        <v>0</v>
      </c>
      <c r="BN334" s="4">
        <v>0</v>
      </c>
      <c r="BO334" s="4">
        <v>0</v>
      </c>
      <c r="BP334" s="4">
        <v>0</v>
      </c>
      <c r="BQ334" s="4">
        <v>0</v>
      </c>
      <c r="BR334" s="4">
        <v>0</v>
      </c>
      <c r="BS334" s="4">
        <v>0</v>
      </c>
      <c r="BT334" s="4">
        <v>0</v>
      </c>
      <c r="BU334" s="4">
        <v>0</v>
      </c>
      <c r="BV334" s="4">
        <v>1</v>
      </c>
      <c r="BW334" s="4">
        <v>0</v>
      </c>
      <c r="BX334" s="4">
        <v>7</v>
      </c>
      <c r="BY334" s="4">
        <v>0</v>
      </c>
      <c r="BZ334" s="4">
        <v>0</v>
      </c>
      <c r="CA334" s="4">
        <v>0</v>
      </c>
      <c r="CB334" s="4">
        <v>0</v>
      </c>
      <c r="CC334" s="4">
        <v>0</v>
      </c>
      <c r="CD334" s="4">
        <v>0</v>
      </c>
      <c r="CE334" s="4">
        <v>0</v>
      </c>
      <c r="CF334" s="4">
        <v>0</v>
      </c>
      <c r="CG334" s="4">
        <v>0</v>
      </c>
      <c r="CH334" s="5">
        <v>0</v>
      </c>
      <c r="CI334" s="6">
        <v>0</v>
      </c>
    </row>
    <row r="335" spans="1:87" ht="56.25" hidden="1">
      <c r="A335" s="65" t="s">
        <v>330</v>
      </c>
      <c r="B335" s="3" t="s">
        <v>66</v>
      </c>
      <c r="C335" s="64">
        <v>19</v>
      </c>
      <c r="D335" s="64">
        <v>0</v>
      </c>
      <c r="E335" s="4">
        <v>19</v>
      </c>
      <c r="F335" s="33" t="str">
        <f>IF(Таблица2[[#This Row],[Выпуск 2024 г.]]=Таблица2[[#This Row],[Трудоустроены]]+Таблица2[[#This Row],[индивидуальные предприниматели или самозанятые]]+Таблица2[[#This Row],[Будут трудоустроены]]+Таблица2[[#This Row],[индивидуальные предприниматели или самозанятые29]]+Таблица2[[#This Row],[продолжат обучение без трудоустройства]]+Таблица2[[#This Row],[призваны в армию, будут призваны в армию]]+Таблица2[[#This Row],[находятся в отпуске по уходу за ребенком, будут находиться в отпуске по уходу за ребенком]]+Таблица2[[#This Row],[Зарегистрированы в центрах занятости в качестве безработных (получают пособие по безработице) и не планируют трудоустраиваться]]+Таблица2[[#This Row],[Не планируют трудоустраиваться, в том числе по причинам получения иных социальных льгот ]]+Таблица2[[#This Row],[Иные причины нахождения под риском нетрудоустройства]]+Таблица2[[#This Row],[Тяжелое состояние здоровья, не позволяющее трудоустраиваться]]+Таблица2[[#This Row],[Находятся под следствием, отбывают наказание]]+Таблица2[[#This Row],[Переезд за пределы Российской Федерации]]+Таблица2[[#This Row],[Не могут трудоустраиваться в связи с уходом за больными родственниками, в связи с иными семейными обстоятельствами]], "+", "Не сходится сумма")</f>
        <v>+</v>
      </c>
      <c r="G335" s="4">
        <v>0</v>
      </c>
      <c r="H335" s="33" t="str">
        <f>IF(Таблица2[[#This Row],[Из них (из 3): трудоустроены по получаемой профессии, специальности]]&lt;=Таблица2[[#This Row],[Трудоустроены]], "+", "Не сход 3 и 4")</f>
        <v>+</v>
      </c>
      <c r="I335" s="33" t="str">
        <f>IF(Таблица2[[#This Row],[Из них (из 3): продолжат обучение]]&lt;=Таблица2[[#This Row],[Трудоустроены]], "+", "Несход 3 и 5")</f>
        <v>+</v>
      </c>
      <c r="J335" s="33" t="str">
        <f>IF(Таблица2[[#This Row],[Трудоустроены]]=Таблица2[[#This Row],[в отрасли образования]]+Таблица2[[#This Row],[в медицинской отрасли]]+Таблица2[[#This Row],[в отрасли сферы услуг, туризма]]+Таблица2[[#This Row],[в отрасли сферы торговли, организациях финансового сектора]]+Таблица2[[#This Row],[в отрасли правоохранительной сферы и управления]]+Таблица2[[#This Row],[в отрасли средств массовой информации]]+Таблица2[[#This Row],[на предприятия оборонно-промышленного комплекса]]+Таблица2[[#This Row],[машиностроения (кроме оборонно-промышленного комплекса)]]+Таблица2[[#This Row],[сельского хозяйства]]+Таблица2[[#This Row],[металлургии ]]+Таблица2[[#This Row],[железнодорожного транспорта]]+Таблица2[[#This Row],[легкой промышленности]]+Таблица2[[#This Row],[химической отрасли]]+Таблица2[[#This Row],[атомной отрасли (кроме оборонно-промышленного комплекса)]]+Таблица2[[#This Row],[фармацевтической отрасли]]+Таблица2[[#This Row],[отрасли информационных технологий]]+Таблица2[[#This Row],[радиоэлектроники (кроме оборонно-промышленного комплекса)]]+Таблица2[[#This Row],[топливно-энергетического комплекса (кроме оборонно-промышленного комплекса)]]+Таблица2[[#This Row],[транспортной отрасли]]+Таблица2[[#This Row],[горнодобывающей отрасли]]+Таблица2[[#This Row],[отрасли электротехнической промышленности (кроме оборонно-промышленного комплекса)]]+Таблица2[[#This Row],[лесной промышленности]]+Таблица2[[#This Row],[строительной отрасли]]+Таблица2[[#This Row],[отрасли электронной промышленности (кроме оборонно-промышленного комплекса)]]+Таблица2[[#This Row],[индустрии робототехники]]+Таблица2[[#This Row],[в отрасли искусства]]+Таблица2[[#This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 "+", "ОШИБКА")</f>
        <v>+</v>
      </c>
      <c r="K335" s="4">
        <v>0</v>
      </c>
      <c r="L335" s="4">
        <v>0</v>
      </c>
      <c r="M335" s="4">
        <v>0</v>
      </c>
      <c r="N335" s="4">
        <v>0</v>
      </c>
      <c r="O335" s="4">
        <v>0</v>
      </c>
      <c r="P335" s="4">
        <v>0</v>
      </c>
      <c r="Q335" s="4">
        <v>0</v>
      </c>
      <c r="R335" s="4">
        <v>0</v>
      </c>
      <c r="S335" s="4">
        <v>0</v>
      </c>
      <c r="T335" s="4">
        <v>0</v>
      </c>
      <c r="U335" s="4">
        <v>0</v>
      </c>
      <c r="V335" s="4">
        <v>0</v>
      </c>
      <c r="W335" s="4">
        <v>0</v>
      </c>
      <c r="X335" s="4">
        <v>0</v>
      </c>
      <c r="Y335" s="4">
        <v>0</v>
      </c>
      <c r="Z335" s="4">
        <v>0</v>
      </c>
      <c r="AA335" s="4">
        <v>0</v>
      </c>
      <c r="AB335" s="4">
        <v>0</v>
      </c>
      <c r="AC335" s="4">
        <v>0</v>
      </c>
      <c r="AD335" s="4">
        <v>0</v>
      </c>
      <c r="AE335" s="4">
        <v>0</v>
      </c>
      <c r="AF335" s="4">
        <v>0</v>
      </c>
      <c r="AG335" s="4">
        <v>0</v>
      </c>
      <c r="AH335" s="4">
        <v>0</v>
      </c>
      <c r="AI335" s="4">
        <v>0</v>
      </c>
      <c r="AJ335" s="4">
        <v>0</v>
      </c>
      <c r="AK335" s="4">
        <v>0</v>
      </c>
      <c r="AL335" s="4">
        <v>0</v>
      </c>
      <c r="AM335" s="4">
        <v>0</v>
      </c>
      <c r="AN335" s="4">
        <v>0</v>
      </c>
      <c r="AO335" s="4">
        <v>19</v>
      </c>
      <c r="AP335" s="33" t="str">
        <f>IF(Таблица2[[#This Row],[из них (из 34): трудоустраиваются по полученной профессии, специальности]]&lt;=Таблица2[[#This Row],[Будут трудоустроены]], "+", "Не сход 34 и 35")</f>
        <v>+</v>
      </c>
      <c r="AQ335" s="33" t="str">
        <f>IF(Таблица2[[#This Row],[из них (из 34) продолжат обучение
]]&lt;=Таблица2[[#This Row],[Будут трудоустроены]], "+", "Не сход 34 и 36")</f>
        <v>+</v>
      </c>
      <c r="AR335" s="33" t="str">
        <f>IF(Таблица2[[#This Row],[Будут трудоустроены]]=Таблица2[[#This Row],[в отрасли образования2]]+Таблица2[[#This Row],[в медицинской отрасли3]]+Таблица2[[#This Row],[в отрасли сферы услуг, туризма4]]+Таблица2[[#This Row],[в отрасли сферы торговли, организациях финансового сектора5]]+Таблица2[[#This Row],[в отрасли правоохранительной сферы и управления6]]+Таблица2[[#This Row],[на предприятия оборонно-промышленного комплекса8]]+Таблица2[[#This Row],[в отрасли средств массовой информации7]]+Таблица2[[#This Row],[машиностроения (кроме оборонно-промышленного комплекса)9]]+Таблица2[[#This Row],[сельского хозяйства10]]+Таблица2[[#This Row],[металлургии 11]]+Таблица2[[#This Row],[железнодорожного транспорта12]]+Таблица2[[#This Row],[легкой промышленности13]]+Таблица2[[#This Row],[химической отрасли14]]+Таблица2[[#This Row],[атомной отрасли (кроме оборонно-промышленного комплекса)15]]+Таблица2[[#This Row],[фармацевтической отрасли16]]+Таблица2[[#This Row],[отрасли информационных технологий17]]+Таблица2[[#This Row],[радиоэлектроники (кроме оборонно-промышленного комплекса)18]]+Таблица2[[#This Row],[топливно-энергетического комплекса (кроме оборонно-промышленного комплекса)19]]+Таблица2[[#This Row],[транспортной отрасли20]]+Таблица2[[#This Row],[горнодобывающей отрасли21]]+Таблица2[[#This Row],[отрасли электротехнической промышленности (кроме оборонно-промышленного комплекса)22]]+Таблица2[[#This Row],[лесной промышленности23]]+Таблица2[[#This Row],[строительной отрасли24]]+Таблица2[[#This Row],[отрасли электронной промышленности (кроме оборонно-промышленного комплекса)25]]+Таблица2[[#This Row],[индустрии робототехники26]]+Таблица2[[#This Row],[в отрасли искусства27]]+Таблица2[[#This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спорт28]], "+", "ОШИБКА")</f>
        <v>+</v>
      </c>
      <c r="AS335" s="4">
        <v>12</v>
      </c>
      <c r="AT335" s="4">
        <v>1</v>
      </c>
      <c r="AU335" s="4">
        <v>12</v>
      </c>
      <c r="AV335" s="4">
        <v>0</v>
      </c>
      <c r="AW335" s="4">
        <v>0</v>
      </c>
      <c r="AX335" s="4">
        <v>7</v>
      </c>
      <c r="AY335" s="4">
        <v>0</v>
      </c>
      <c r="AZ335" s="4">
        <v>0</v>
      </c>
      <c r="BA335" s="4">
        <v>0</v>
      </c>
      <c r="BB335" s="4">
        <v>0</v>
      </c>
      <c r="BC335" s="4">
        <v>0</v>
      </c>
      <c r="BD335" s="4">
        <v>0</v>
      </c>
      <c r="BE335" s="4">
        <v>0</v>
      </c>
      <c r="BF335" s="4">
        <v>0</v>
      </c>
      <c r="BG335" s="4">
        <v>0</v>
      </c>
      <c r="BH335" s="4">
        <v>0</v>
      </c>
      <c r="BI335" s="4">
        <v>0</v>
      </c>
      <c r="BJ335" s="4">
        <v>0</v>
      </c>
      <c r="BK335" s="4">
        <v>0</v>
      </c>
      <c r="BL335" s="4">
        <v>0</v>
      </c>
      <c r="BM335" s="4">
        <v>0</v>
      </c>
      <c r="BN335" s="4">
        <v>0</v>
      </c>
      <c r="BO335" s="4">
        <v>0</v>
      </c>
      <c r="BP335" s="4">
        <v>0</v>
      </c>
      <c r="BQ335" s="4">
        <v>0</v>
      </c>
      <c r="BR335" s="4">
        <v>0</v>
      </c>
      <c r="BS335" s="4">
        <v>0</v>
      </c>
      <c r="BT335" s="4">
        <v>0</v>
      </c>
      <c r="BU335" s="4">
        <v>0</v>
      </c>
      <c r="BV335" s="4">
        <v>0</v>
      </c>
      <c r="BW335" s="4">
        <v>0</v>
      </c>
      <c r="BX335" s="4">
        <v>0</v>
      </c>
      <c r="BY335" s="4">
        <v>0</v>
      </c>
      <c r="BZ335" s="4">
        <v>0</v>
      </c>
      <c r="CA335" s="4">
        <v>0</v>
      </c>
      <c r="CB335" s="4">
        <v>0</v>
      </c>
      <c r="CC335" s="4">
        <v>0</v>
      </c>
      <c r="CD335" s="4">
        <v>0</v>
      </c>
      <c r="CE335" s="4">
        <v>0</v>
      </c>
      <c r="CF335" s="4">
        <v>0</v>
      </c>
      <c r="CG335" s="4">
        <v>0</v>
      </c>
      <c r="CH335" s="5">
        <v>0</v>
      </c>
      <c r="CI335" s="6">
        <v>0</v>
      </c>
    </row>
    <row r="336" spans="1:87" ht="56.25" hidden="1">
      <c r="A336" s="65" t="s">
        <v>330</v>
      </c>
      <c r="B336" s="3" t="s">
        <v>67</v>
      </c>
      <c r="C336" s="64">
        <v>36</v>
      </c>
      <c r="D336" s="64">
        <v>0</v>
      </c>
      <c r="E336" s="4">
        <v>36</v>
      </c>
      <c r="F336" s="33" t="str">
        <f>IF(Таблица2[[#This Row],[Выпуск 2024 г.]]=Таблица2[[#This Row],[Трудоустроены]]+Таблица2[[#This Row],[индивидуальные предприниматели или самозанятые]]+Таблица2[[#This Row],[Будут трудоустроены]]+Таблица2[[#This Row],[индивидуальные предприниматели или самозанятые29]]+Таблица2[[#This Row],[продолжат обучение без трудоустройства]]+Таблица2[[#This Row],[призваны в армию, будут призваны в армию]]+Таблица2[[#This Row],[находятся в отпуске по уходу за ребенком, будут находиться в отпуске по уходу за ребенком]]+Таблица2[[#This Row],[Зарегистрированы в центрах занятости в качестве безработных (получают пособие по безработице) и не планируют трудоустраиваться]]+Таблица2[[#This Row],[Не планируют трудоустраиваться, в том числе по причинам получения иных социальных льгот ]]+Таблица2[[#This Row],[Иные причины нахождения под риском нетрудоустройства]]+Таблица2[[#This Row],[Тяжелое состояние здоровья, не позволяющее трудоустраиваться]]+Таблица2[[#This Row],[Находятся под следствием, отбывают наказание]]+Таблица2[[#This Row],[Переезд за пределы Российской Федерации]]+Таблица2[[#This Row],[Не могут трудоустраиваться в связи с уходом за больными родственниками, в связи с иными семейными обстоятельствами]], "+", "Не сходится сумма")</f>
        <v>+</v>
      </c>
      <c r="G336" s="4">
        <v>0</v>
      </c>
      <c r="H336" s="33" t="str">
        <f>IF(Таблица2[[#This Row],[Из них (из 3): трудоустроены по получаемой профессии, специальности]]&lt;=Таблица2[[#This Row],[Трудоустроены]], "+", "Не сход 3 и 4")</f>
        <v>+</v>
      </c>
      <c r="I336" s="33" t="str">
        <f>IF(Таблица2[[#This Row],[Из них (из 3): продолжат обучение]]&lt;=Таблица2[[#This Row],[Трудоустроены]], "+", "Несход 3 и 5")</f>
        <v>+</v>
      </c>
      <c r="J336" s="33" t="str">
        <f>IF(Таблица2[[#This Row],[Трудоустроены]]=Таблица2[[#This Row],[в отрасли образования]]+Таблица2[[#This Row],[в медицинской отрасли]]+Таблица2[[#This Row],[в отрасли сферы услуг, туризма]]+Таблица2[[#This Row],[в отрасли сферы торговли, организациях финансового сектора]]+Таблица2[[#This Row],[в отрасли правоохранительной сферы и управления]]+Таблица2[[#This Row],[в отрасли средств массовой информации]]+Таблица2[[#This Row],[на предприятия оборонно-промышленного комплекса]]+Таблица2[[#This Row],[машиностроения (кроме оборонно-промышленного комплекса)]]+Таблица2[[#This Row],[сельского хозяйства]]+Таблица2[[#This Row],[металлургии ]]+Таблица2[[#This Row],[железнодорожного транспорта]]+Таблица2[[#This Row],[легкой промышленности]]+Таблица2[[#This Row],[химической отрасли]]+Таблица2[[#This Row],[атомной отрасли (кроме оборонно-промышленного комплекса)]]+Таблица2[[#This Row],[фармацевтической отрасли]]+Таблица2[[#This Row],[отрасли информационных технологий]]+Таблица2[[#This Row],[радиоэлектроники (кроме оборонно-промышленного комплекса)]]+Таблица2[[#This Row],[топливно-энергетического комплекса (кроме оборонно-промышленного комплекса)]]+Таблица2[[#This Row],[транспортной отрасли]]+Таблица2[[#This Row],[горнодобывающей отрасли]]+Таблица2[[#This Row],[отрасли электротехнической промышленности (кроме оборонно-промышленного комплекса)]]+Таблица2[[#This Row],[лесной промышленности]]+Таблица2[[#This Row],[строительной отрасли]]+Таблица2[[#This Row],[отрасли электронной промышленности (кроме оборонно-промышленного комплекса)]]+Таблица2[[#This Row],[индустрии робототехники]]+Таблица2[[#This Row],[в отрасли искусства]]+Таблица2[[#This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 "+", "ОШИБКА")</f>
        <v>+</v>
      </c>
      <c r="K336" s="4">
        <v>0</v>
      </c>
      <c r="L336" s="4">
        <v>0</v>
      </c>
      <c r="M336" s="4">
        <v>0</v>
      </c>
      <c r="N336" s="4">
        <v>0</v>
      </c>
      <c r="O336" s="4">
        <v>0</v>
      </c>
      <c r="P336" s="4">
        <v>0</v>
      </c>
      <c r="Q336" s="4">
        <v>0</v>
      </c>
      <c r="R336" s="4">
        <v>0</v>
      </c>
      <c r="S336" s="4">
        <v>0</v>
      </c>
      <c r="T336" s="4">
        <v>0</v>
      </c>
      <c r="U336" s="4">
        <v>0</v>
      </c>
      <c r="V336" s="4">
        <v>0</v>
      </c>
      <c r="W336" s="4">
        <v>0</v>
      </c>
      <c r="X336" s="4">
        <v>0</v>
      </c>
      <c r="Y336" s="4">
        <v>0</v>
      </c>
      <c r="Z336" s="4">
        <v>0</v>
      </c>
      <c r="AA336" s="4">
        <v>0</v>
      </c>
      <c r="AB336" s="4">
        <v>0</v>
      </c>
      <c r="AC336" s="4">
        <v>0</v>
      </c>
      <c r="AD336" s="4">
        <v>0</v>
      </c>
      <c r="AE336" s="4">
        <v>0</v>
      </c>
      <c r="AF336" s="4">
        <v>0</v>
      </c>
      <c r="AG336" s="4">
        <v>0</v>
      </c>
      <c r="AH336" s="4">
        <v>0</v>
      </c>
      <c r="AI336" s="4">
        <v>0</v>
      </c>
      <c r="AJ336" s="4">
        <v>0</v>
      </c>
      <c r="AK336" s="4">
        <v>0</v>
      </c>
      <c r="AL336" s="4">
        <v>0</v>
      </c>
      <c r="AM336" s="4">
        <v>0</v>
      </c>
      <c r="AN336" s="4">
        <v>0</v>
      </c>
      <c r="AO336" s="4">
        <v>31</v>
      </c>
      <c r="AP336" s="33" t="str">
        <f>IF(Таблица2[[#This Row],[из них (из 34): трудоустраиваются по полученной профессии, специальности]]&lt;=Таблица2[[#This Row],[Будут трудоустроены]], "+", "Не сход 34 и 35")</f>
        <v>+</v>
      </c>
      <c r="AQ336" s="33" t="str">
        <f>IF(Таблица2[[#This Row],[из них (из 34) продолжат обучение
]]&lt;=Таблица2[[#This Row],[Будут трудоустроены]], "+", "Не сход 34 и 36")</f>
        <v>+</v>
      </c>
      <c r="AR336" s="33" t="str">
        <f>IF(Таблица2[[#This Row],[Будут трудоустроены]]=Таблица2[[#This Row],[в отрасли образования2]]+Таблица2[[#This Row],[в медицинской отрасли3]]+Таблица2[[#This Row],[в отрасли сферы услуг, туризма4]]+Таблица2[[#This Row],[в отрасли сферы торговли, организациях финансового сектора5]]+Таблица2[[#This Row],[в отрасли правоохранительной сферы и управления6]]+Таблица2[[#This Row],[на предприятия оборонно-промышленного комплекса8]]+Таблица2[[#This Row],[в отрасли средств массовой информации7]]+Таблица2[[#This Row],[машиностроения (кроме оборонно-промышленного комплекса)9]]+Таблица2[[#This Row],[сельского хозяйства10]]+Таблица2[[#This Row],[металлургии 11]]+Таблица2[[#This Row],[железнодорожного транспорта12]]+Таблица2[[#This Row],[легкой промышленности13]]+Таблица2[[#This Row],[химической отрасли14]]+Таблица2[[#This Row],[атомной отрасли (кроме оборонно-промышленного комплекса)15]]+Таблица2[[#This Row],[фармацевтической отрасли16]]+Таблица2[[#This Row],[отрасли информационных технологий17]]+Таблица2[[#This Row],[радиоэлектроники (кроме оборонно-промышленного комплекса)18]]+Таблица2[[#This Row],[топливно-энергетического комплекса (кроме оборонно-промышленного комплекса)19]]+Таблица2[[#This Row],[транспортной отрасли20]]+Таблица2[[#This Row],[горнодобывающей отрасли21]]+Таблица2[[#This Row],[отрасли электротехнической промышленности (кроме оборонно-промышленного комплекса)22]]+Таблица2[[#This Row],[лесной промышленности23]]+Таблица2[[#This Row],[строительной отрасли24]]+Таблица2[[#This Row],[отрасли электронной промышленности (кроме оборонно-промышленного комплекса)25]]+Таблица2[[#This Row],[индустрии робототехники26]]+Таблица2[[#This Row],[в отрасли искусства27]]+Таблица2[[#This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спорт28]], "+", "ОШИБКА")</f>
        <v>+</v>
      </c>
      <c r="AS336" s="4">
        <v>18</v>
      </c>
      <c r="AT336" s="4">
        <v>6</v>
      </c>
      <c r="AU336" s="4">
        <v>18</v>
      </c>
      <c r="AV336" s="4">
        <v>0</v>
      </c>
      <c r="AW336" s="4">
        <v>0</v>
      </c>
      <c r="AX336" s="4">
        <v>13</v>
      </c>
      <c r="AY336" s="4">
        <v>0</v>
      </c>
      <c r="AZ336" s="4">
        <v>0</v>
      </c>
      <c r="BA336" s="4">
        <v>0</v>
      </c>
      <c r="BB336" s="4">
        <v>0</v>
      </c>
      <c r="BC336" s="4">
        <v>0</v>
      </c>
      <c r="BD336" s="4">
        <v>0</v>
      </c>
      <c r="BE336" s="4">
        <v>0</v>
      </c>
      <c r="BF336" s="4">
        <v>0</v>
      </c>
      <c r="BG336" s="4">
        <v>0</v>
      </c>
      <c r="BH336" s="4">
        <v>0</v>
      </c>
      <c r="BI336" s="4">
        <v>0</v>
      </c>
      <c r="BJ336" s="4">
        <v>0</v>
      </c>
      <c r="BK336" s="4">
        <v>0</v>
      </c>
      <c r="BL336" s="4">
        <v>0</v>
      </c>
      <c r="BM336" s="4">
        <v>0</v>
      </c>
      <c r="BN336" s="4">
        <v>0</v>
      </c>
      <c r="BO336" s="4">
        <v>0</v>
      </c>
      <c r="BP336" s="4">
        <v>0</v>
      </c>
      <c r="BQ336" s="4">
        <v>0</v>
      </c>
      <c r="BR336" s="4">
        <v>0</v>
      </c>
      <c r="BS336" s="4">
        <v>0</v>
      </c>
      <c r="BT336" s="4">
        <v>0</v>
      </c>
      <c r="BU336" s="4">
        <v>0</v>
      </c>
      <c r="BV336" s="4">
        <v>0</v>
      </c>
      <c r="BW336" s="4">
        <v>0</v>
      </c>
      <c r="BX336" s="4">
        <v>1</v>
      </c>
      <c r="BY336" s="4">
        <v>4</v>
      </c>
      <c r="BZ336" s="4">
        <v>0</v>
      </c>
      <c r="CA336" s="4">
        <v>0</v>
      </c>
      <c r="CB336" s="4">
        <v>0</v>
      </c>
      <c r="CC336" s="4">
        <v>0</v>
      </c>
      <c r="CD336" s="4">
        <v>0</v>
      </c>
      <c r="CE336" s="4">
        <v>0</v>
      </c>
      <c r="CF336" s="4">
        <v>0</v>
      </c>
      <c r="CG336" s="4">
        <v>0</v>
      </c>
      <c r="CH336" s="5">
        <v>0</v>
      </c>
      <c r="CI336" s="6">
        <v>0</v>
      </c>
    </row>
    <row r="337" spans="1:87" ht="56.25" hidden="1">
      <c r="A337" s="65" t="s">
        <v>330</v>
      </c>
      <c r="B337" s="3" t="s">
        <v>331</v>
      </c>
      <c r="C337" s="64">
        <v>21</v>
      </c>
      <c r="D337" s="64">
        <v>0</v>
      </c>
      <c r="E337" s="4">
        <v>21</v>
      </c>
      <c r="F337" s="33" t="str">
        <f>IF(Таблица2[[#This Row],[Выпуск 2024 г.]]=Таблица2[[#This Row],[Трудоустроены]]+Таблица2[[#This Row],[индивидуальные предприниматели или самозанятые]]+Таблица2[[#This Row],[Будут трудоустроены]]+Таблица2[[#This Row],[индивидуальные предприниматели или самозанятые29]]+Таблица2[[#This Row],[продолжат обучение без трудоустройства]]+Таблица2[[#This Row],[призваны в армию, будут призваны в армию]]+Таблица2[[#This Row],[находятся в отпуске по уходу за ребенком, будут находиться в отпуске по уходу за ребенком]]+Таблица2[[#This Row],[Зарегистрированы в центрах занятости в качестве безработных (получают пособие по безработице) и не планируют трудоустраиваться]]+Таблица2[[#This Row],[Не планируют трудоустраиваться, в том числе по причинам получения иных социальных льгот ]]+Таблица2[[#This Row],[Иные причины нахождения под риском нетрудоустройства]]+Таблица2[[#This Row],[Тяжелое состояние здоровья, не позволяющее трудоустраиваться]]+Таблица2[[#This Row],[Находятся под следствием, отбывают наказание]]+Таблица2[[#This Row],[Переезд за пределы Российской Федерации]]+Таблица2[[#This Row],[Не могут трудоустраиваться в связи с уходом за больными родственниками, в связи с иными семейными обстоятельствами]], "+", "Не сходится сумма")</f>
        <v>+</v>
      </c>
      <c r="G337" s="4">
        <v>0</v>
      </c>
      <c r="H337" s="33" t="str">
        <f>IF(Таблица2[[#This Row],[Из них (из 3): трудоустроены по получаемой профессии, специальности]]&lt;=Таблица2[[#This Row],[Трудоустроены]], "+", "Не сход 3 и 4")</f>
        <v>+</v>
      </c>
      <c r="I337" s="33" t="str">
        <f>IF(Таблица2[[#This Row],[Из них (из 3): продолжат обучение]]&lt;=Таблица2[[#This Row],[Трудоустроены]], "+", "Несход 3 и 5")</f>
        <v>+</v>
      </c>
      <c r="J337" s="33" t="str">
        <f>IF(Таблица2[[#This Row],[Трудоустроены]]=Таблица2[[#This Row],[в отрасли образования]]+Таблица2[[#This Row],[в медицинской отрасли]]+Таблица2[[#This Row],[в отрасли сферы услуг, туризма]]+Таблица2[[#This Row],[в отрасли сферы торговли, организациях финансового сектора]]+Таблица2[[#This Row],[в отрасли правоохранительной сферы и управления]]+Таблица2[[#This Row],[в отрасли средств массовой информации]]+Таблица2[[#This Row],[на предприятия оборонно-промышленного комплекса]]+Таблица2[[#This Row],[машиностроения (кроме оборонно-промышленного комплекса)]]+Таблица2[[#This Row],[сельского хозяйства]]+Таблица2[[#This Row],[металлургии ]]+Таблица2[[#This Row],[железнодорожного транспорта]]+Таблица2[[#This Row],[легкой промышленности]]+Таблица2[[#This Row],[химической отрасли]]+Таблица2[[#This Row],[атомной отрасли (кроме оборонно-промышленного комплекса)]]+Таблица2[[#This Row],[фармацевтической отрасли]]+Таблица2[[#This Row],[отрасли информационных технологий]]+Таблица2[[#This Row],[радиоэлектроники (кроме оборонно-промышленного комплекса)]]+Таблица2[[#This Row],[топливно-энергетического комплекса (кроме оборонно-промышленного комплекса)]]+Таблица2[[#This Row],[транспортной отрасли]]+Таблица2[[#This Row],[горнодобывающей отрасли]]+Таблица2[[#This Row],[отрасли электротехнической промышленности (кроме оборонно-промышленного комплекса)]]+Таблица2[[#This Row],[лесной промышленности]]+Таблица2[[#This Row],[строительной отрасли]]+Таблица2[[#This Row],[отрасли электронной промышленности (кроме оборонно-промышленного комплекса)]]+Таблица2[[#This Row],[индустрии робототехники]]+Таблица2[[#This Row],[в отрасли искусства]]+Таблица2[[#This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 "+", "ОШИБКА")</f>
        <v>+</v>
      </c>
      <c r="K337" s="4">
        <v>0</v>
      </c>
      <c r="L337" s="4">
        <v>0</v>
      </c>
      <c r="M337" s="4">
        <v>0</v>
      </c>
      <c r="N337" s="4">
        <v>0</v>
      </c>
      <c r="O337" s="4">
        <v>0</v>
      </c>
      <c r="P337" s="4">
        <v>0</v>
      </c>
      <c r="Q337" s="4">
        <v>0</v>
      </c>
      <c r="R337" s="4">
        <v>0</v>
      </c>
      <c r="S337" s="4">
        <v>0</v>
      </c>
      <c r="T337" s="4">
        <v>0</v>
      </c>
      <c r="U337" s="4">
        <v>0</v>
      </c>
      <c r="V337" s="4">
        <v>0</v>
      </c>
      <c r="W337" s="4">
        <v>0</v>
      </c>
      <c r="X337" s="4">
        <v>0</v>
      </c>
      <c r="Y337" s="4">
        <v>0</v>
      </c>
      <c r="Z337" s="4">
        <v>0</v>
      </c>
      <c r="AA337" s="4">
        <v>0</v>
      </c>
      <c r="AB337" s="4">
        <v>0</v>
      </c>
      <c r="AC337" s="4">
        <v>0</v>
      </c>
      <c r="AD337" s="4">
        <v>0</v>
      </c>
      <c r="AE337" s="4">
        <v>0</v>
      </c>
      <c r="AF337" s="4">
        <v>0</v>
      </c>
      <c r="AG337" s="4">
        <v>0</v>
      </c>
      <c r="AH337" s="4">
        <v>0</v>
      </c>
      <c r="AI337" s="4">
        <v>0</v>
      </c>
      <c r="AJ337" s="4">
        <v>0</v>
      </c>
      <c r="AK337" s="4">
        <v>0</v>
      </c>
      <c r="AL337" s="4">
        <v>0</v>
      </c>
      <c r="AM337" s="4">
        <v>0</v>
      </c>
      <c r="AN337" s="4">
        <v>0</v>
      </c>
      <c r="AO337" s="4">
        <v>16</v>
      </c>
      <c r="AP337" s="33" t="str">
        <f>IF(Таблица2[[#This Row],[из них (из 34): трудоустраиваются по полученной профессии, специальности]]&lt;=Таблица2[[#This Row],[Будут трудоустроены]], "+", "Не сход 34 и 35")</f>
        <v>+</v>
      </c>
      <c r="AQ337" s="33" t="str">
        <f>IF(Таблица2[[#This Row],[из них (из 34) продолжат обучение
]]&lt;=Таблица2[[#This Row],[Будут трудоустроены]], "+", "Не сход 34 и 36")</f>
        <v>+</v>
      </c>
      <c r="AR337" s="33" t="str">
        <f>IF(Таблица2[[#This Row],[Будут трудоустроены]]=Таблица2[[#This Row],[в отрасли образования2]]+Таблица2[[#This Row],[в медицинской отрасли3]]+Таблица2[[#This Row],[в отрасли сферы услуг, туризма4]]+Таблица2[[#This Row],[в отрасли сферы торговли, организациях финансового сектора5]]+Таблица2[[#This Row],[в отрасли правоохранительной сферы и управления6]]+Таблица2[[#This Row],[на предприятия оборонно-промышленного комплекса8]]+Таблица2[[#This Row],[в отрасли средств массовой информации7]]+Таблица2[[#This Row],[машиностроения (кроме оборонно-промышленного комплекса)9]]+Таблица2[[#This Row],[сельского хозяйства10]]+Таблица2[[#This Row],[металлургии 11]]+Таблица2[[#This Row],[железнодорожного транспорта12]]+Таблица2[[#This Row],[легкой промышленности13]]+Таблица2[[#This Row],[химической отрасли14]]+Таблица2[[#This Row],[атомной отрасли (кроме оборонно-промышленного комплекса)15]]+Таблица2[[#This Row],[фармацевтической отрасли16]]+Таблица2[[#This Row],[отрасли информационных технологий17]]+Таблица2[[#This Row],[радиоэлектроники (кроме оборонно-промышленного комплекса)18]]+Таблица2[[#This Row],[топливно-энергетического комплекса (кроме оборонно-промышленного комплекса)19]]+Таблица2[[#This Row],[транспортной отрасли20]]+Таблица2[[#This Row],[горнодобывающей отрасли21]]+Таблица2[[#This Row],[отрасли электротехнической промышленности (кроме оборонно-промышленного комплекса)22]]+Таблица2[[#This Row],[лесной промышленности23]]+Таблица2[[#This Row],[строительной отрасли24]]+Таблица2[[#This Row],[отрасли электронной промышленности (кроме оборонно-промышленного комплекса)25]]+Таблица2[[#This Row],[индустрии робототехники26]]+Таблица2[[#This Row],[в отрасли искусства27]]+Таблица2[[#This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спорт28]], "+", "ОШИБКА")</f>
        <v>+</v>
      </c>
      <c r="AS337" s="4">
        <v>8</v>
      </c>
      <c r="AT337" s="4">
        <v>2</v>
      </c>
      <c r="AU337" s="4">
        <v>8</v>
      </c>
      <c r="AV337" s="4">
        <v>0</v>
      </c>
      <c r="AW337" s="4">
        <v>0</v>
      </c>
      <c r="AX337" s="4">
        <v>8</v>
      </c>
      <c r="AY337" s="4">
        <v>0</v>
      </c>
      <c r="AZ337" s="4">
        <v>0</v>
      </c>
      <c r="BA337" s="4">
        <v>0</v>
      </c>
      <c r="BB337" s="4">
        <v>0</v>
      </c>
      <c r="BC337" s="4">
        <v>0</v>
      </c>
      <c r="BD337" s="4">
        <v>0</v>
      </c>
      <c r="BE337" s="4">
        <v>0</v>
      </c>
      <c r="BF337" s="4">
        <v>0</v>
      </c>
      <c r="BG337" s="4">
        <v>0</v>
      </c>
      <c r="BH337" s="4">
        <v>0</v>
      </c>
      <c r="BI337" s="4">
        <v>0</v>
      </c>
      <c r="BJ337" s="4">
        <v>0</v>
      </c>
      <c r="BK337" s="4">
        <v>0</v>
      </c>
      <c r="BL337" s="4">
        <v>0</v>
      </c>
      <c r="BM337" s="4">
        <v>0</v>
      </c>
      <c r="BN337" s="4">
        <v>0</v>
      </c>
      <c r="BO337" s="4">
        <v>0</v>
      </c>
      <c r="BP337" s="4">
        <v>0</v>
      </c>
      <c r="BQ337" s="4">
        <v>0</v>
      </c>
      <c r="BR337" s="4">
        <v>0</v>
      </c>
      <c r="BS337" s="4">
        <v>0</v>
      </c>
      <c r="BT337" s="4">
        <v>0</v>
      </c>
      <c r="BU337" s="4">
        <v>0</v>
      </c>
      <c r="BV337" s="4">
        <v>3</v>
      </c>
      <c r="BW337" s="4">
        <v>0</v>
      </c>
      <c r="BX337" s="4">
        <v>2</v>
      </c>
      <c r="BY337" s="4">
        <v>0</v>
      </c>
      <c r="BZ337" s="4">
        <v>0</v>
      </c>
      <c r="CA337" s="4">
        <v>0</v>
      </c>
      <c r="CB337" s="4">
        <v>0</v>
      </c>
      <c r="CC337" s="4">
        <v>0</v>
      </c>
      <c r="CD337" s="4">
        <v>0</v>
      </c>
      <c r="CE337" s="4">
        <v>0</v>
      </c>
      <c r="CF337" s="4">
        <v>0</v>
      </c>
      <c r="CG337" s="4">
        <v>0</v>
      </c>
      <c r="CH337" s="5">
        <v>0</v>
      </c>
      <c r="CI337" s="6">
        <v>0</v>
      </c>
    </row>
    <row r="338" spans="1:87" ht="56.25" hidden="1">
      <c r="A338" s="65" t="s">
        <v>330</v>
      </c>
      <c r="B338" s="3" t="s">
        <v>70</v>
      </c>
      <c r="C338" s="64">
        <v>18</v>
      </c>
      <c r="D338" s="64">
        <v>0</v>
      </c>
      <c r="E338" s="4">
        <v>18</v>
      </c>
      <c r="F338" s="33" t="str">
        <f>IF(Таблица2[[#This Row],[Выпуск 2024 г.]]=Таблица2[[#This Row],[Трудоустроены]]+Таблица2[[#This Row],[индивидуальные предприниматели или самозанятые]]+Таблица2[[#This Row],[Будут трудоустроены]]+Таблица2[[#This Row],[индивидуальные предприниматели или самозанятые29]]+Таблица2[[#This Row],[продолжат обучение без трудоустройства]]+Таблица2[[#This Row],[призваны в армию, будут призваны в армию]]+Таблица2[[#This Row],[находятся в отпуске по уходу за ребенком, будут находиться в отпуске по уходу за ребенком]]+Таблица2[[#This Row],[Зарегистрированы в центрах занятости в качестве безработных (получают пособие по безработице) и не планируют трудоустраиваться]]+Таблица2[[#This Row],[Не планируют трудоустраиваться, в том числе по причинам получения иных социальных льгот ]]+Таблица2[[#This Row],[Иные причины нахождения под риском нетрудоустройства]]+Таблица2[[#This Row],[Тяжелое состояние здоровья, не позволяющее трудоустраиваться]]+Таблица2[[#This Row],[Находятся под следствием, отбывают наказание]]+Таблица2[[#This Row],[Переезд за пределы Российской Федерации]]+Таблица2[[#This Row],[Не могут трудоустраиваться в связи с уходом за больными родственниками, в связи с иными семейными обстоятельствами]], "+", "Не сходится сумма")</f>
        <v>+</v>
      </c>
      <c r="G338" s="4">
        <v>0</v>
      </c>
      <c r="H338" s="33" t="str">
        <f>IF(Таблица2[[#This Row],[Из них (из 3): трудоустроены по получаемой профессии, специальности]]&lt;=Таблица2[[#This Row],[Трудоустроены]], "+", "Не сход 3 и 4")</f>
        <v>+</v>
      </c>
      <c r="I338" s="33" t="str">
        <f>IF(Таблица2[[#This Row],[Из них (из 3): продолжат обучение]]&lt;=Таблица2[[#This Row],[Трудоустроены]], "+", "Несход 3 и 5")</f>
        <v>+</v>
      </c>
      <c r="J338" s="33" t="str">
        <f>IF(Таблица2[[#This Row],[Трудоустроены]]=Таблица2[[#This Row],[в отрасли образования]]+Таблица2[[#This Row],[в медицинской отрасли]]+Таблица2[[#This Row],[в отрасли сферы услуг, туризма]]+Таблица2[[#This Row],[в отрасли сферы торговли, организациях финансового сектора]]+Таблица2[[#This Row],[в отрасли правоохранительной сферы и управления]]+Таблица2[[#This Row],[в отрасли средств массовой информации]]+Таблица2[[#This Row],[на предприятия оборонно-промышленного комплекса]]+Таблица2[[#This Row],[машиностроения (кроме оборонно-промышленного комплекса)]]+Таблица2[[#This Row],[сельского хозяйства]]+Таблица2[[#This Row],[металлургии ]]+Таблица2[[#This Row],[железнодорожного транспорта]]+Таблица2[[#This Row],[легкой промышленности]]+Таблица2[[#This Row],[химической отрасли]]+Таблица2[[#This Row],[атомной отрасли (кроме оборонно-промышленного комплекса)]]+Таблица2[[#This Row],[фармацевтической отрасли]]+Таблица2[[#This Row],[отрасли информационных технологий]]+Таблица2[[#This Row],[радиоэлектроники (кроме оборонно-промышленного комплекса)]]+Таблица2[[#This Row],[топливно-энергетического комплекса (кроме оборонно-промышленного комплекса)]]+Таблица2[[#This Row],[транспортной отрасли]]+Таблица2[[#This Row],[горнодобывающей отрасли]]+Таблица2[[#This Row],[отрасли электротехнической промышленности (кроме оборонно-промышленного комплекса)]]+Таблица2[[#This Row],[лесной промышленности]]+Таблица2[[#This Row],[строительной отрасли]]+Таблица2[[#This Row],[отрасли электронной промышленности (кроме оборонно-промышленного комплекса)]]+Таблица2[[#This Row],[индустрии робототехники]]+Таблица2[[#This Row],[в отрасли искусства]]+Таблица2[[#This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 "+", "ОШИБКА")</f>
        <v>+</v>
      </c>
      <c r="K338" s="4">
        <v>0</v>
      </c>
      <c r="L338" s="4">
        <v>0</v>
      </c>
      <c r="M338" s="4">
        <v>0</v>
      </c>
      <c r="N338" s="4">
        <v>0</v>
      </c>
      <c r="O338" s="4">
        <v>0</v>
      </c>
      <c r="P338" s="4">
        <v>0</v>
      </c>
      <c r="Q338" s="4">
        <v>0</v>
      </c>
      <c r="R338" s="4">
        <v>0</v>
      </c>
      <c r="S338" s="4">
        <v>0</v>
      </c>
      <c r="T338" s="4">
        <v>0</v>
      </c>
      <c r="U338" s="4">
        <v>0</v>
      </c>
      <c r="V338" s="4">
        <v>0</v>
      </c>
      <c r="W338" s="4">
        <v>0</v>
      </c>
      <c r="X338" s="4">
        <v>0</v>
      </c>
      <c r="Y338" s="4">
        <v>0</v>
      </c>
      <c r="Z338" s="4">
        <v>0</v>
      </c>
      <c r="AA338" s="4">
        <v>0</v>
      </c>
      <c r="AB338" s="4">
        <v>0</v>
      </c>
      <c r="AC338" s="4">
        <v>0</v>
      </c>
      <c r="AD338" s="4">
        <v>0</v>
      </c>
      <c r="AE338" s="4">
        <v>0</v>
      </c>
      <c r="AF338" s="4">
        <v>0</v>
      </c>
      <c r="AG338" s="4">
        <v>0</v>
      </c>
      <c r="AH338" s="4">
        <v>0</v>
      </c>
      <c r="AI338" s="4">
        <v>0</v>
      </c>
      <c r="AJ338" s="4">
        <v>0</v>
      </c>
      <c r="AK338" s="4">
        <v>0</v>
      </c>
      <c r="AL338" s="4">
        <v>0</v>
      </c>
      <c r="AM338" s="4">
        <v>0</v>
      </c>
      <c r="AN338" s="4">
        <v>0</v>
      </c>
      <c r="AO338" s="4">
        <v>5</v>
      </c>
      <c r="AP338" s="33" t="str">
        <f>IF(Таблица2[[#This Row],[из них (из 34): трудоустраиваются по полученной профессии, специальности]]&lt;=Таблица2[[#This Row],[Будут трудоустроены]], "+", "Не сход 34 и 35")</f>
        <v>+</v>
      </c>
      <c r="AQ338" s="33" t="str">
        <f>IF(Таблица2[[#This Row],[из них (из 34) продолжат обучение
]]&lt;=Таблица2[[#This Row],[Будут трудоустроены]], "+", "Не сход 34 и 36")</f>
        <v>+</v>
      </c>
      <c r="AR338" s="33" t="str">
        <f>IF(Таблица2[[#This Row],[Будут трудоустроены]]=Таблица2[[#This Row],[в отрасли образования2]]+Таблица2[[#This Row],[в медицинской отрасли3]]+Таблица2[[#This Row],[в отрасли сферы услуг, туризма4]]+Таблица2[[#This Row],[в отрасли сферы торговли, организациях финансового сектора5]]+Таблица2[[#This Row],[в отрасли правоохранительной сферы и управления6]]+Таблица2[[#This Row],[на предприятия оборонно-промышленного комплекса8]]+Таблица2[[#This Row],[в отрасли средств массовой информации7]]+Таблица2[[#This Row],[машиностроения (кроме оборонно-промышленного комплекса)9]]+Таблица2[[#This Row],[сельского хозяйства10]]+Таблица2[[#This Row],[металлургии 11]]+Таблица2[[#This Row],[железнодорожного транспорта12]]+Таблица2[[#This Row],[легкой промышленности13]]+Таблица2[[#This Row],[химической отрасли14]]+Таблица2[[#This Row],[атомной отрасли (кроме оборонно-промышленного комплекса)15]]+Таблица2[[#This Row],[фармацевтической отрасли16]]+Таблица2[[#This Row],[отрасли информационных технологий17]]+Таблица2[[#This Row],[радиоэлектроники (кроме оборонно-промышленного комплекса)18]]+Таблица2[[#This Row],[топливно-энергетического комплекса (кроме оборонно-промышленного комплекса)19]]+Таблица2[[#This Row],[транспортной отрасли20]]+Таблица2[[#This Row],[горнодобывающей отрасли21]]+Таблица2[[#This Row],[отрасли электротехнической промышленности (кроме оборонно-промышленного комплекса)22]]+Таблица2[[#This Row],[лесной промышленности23]]+Таблица2[[#This Row],[строительной отрасли24]]+Таблица2[[#This Row],[отрасли электронной промышленности (кроме оборонно-промышленного комплекса)25]]+Таблица2[[#This Row],[индустрии робототехники26]]+Таблица2[[#This Row],[в отрасли искусства27]]+Таблица2[[#This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спорт28]], "+", "ОШИБКА")</f>
        <v>+</v>
      </c>
      <c r="AS338" s="4">
        <v>3</v>
      </c>
      <c r="AT338" s="4">
        <v>2</v>
      </c>
      <c r="AU338" s="4">
        <v>3</v>
      </c>
      <c r="AV338" s="4">
        <v>0</v>
      </c>
      <c r="AW338" s="4">
        <v>0</v>
      </c>
      <c r="AX338" s="4">
        <v>2</v>
      </c>
      <c r="AY338" s="4">
        <v>0</v>
      </c>
      <c r="AZ338" s="4">
        <v>0</v>
      </c>
      <c r="BA338" s="4">
        <v>0</v>
      </c>
      <c r="BB338" s="4">
        <v>0</v>
      </c>
      <c r="BC338" s="4">
        <v>0</v>
      </c>
      <c r="BD338" s="4">
        <v>0</v>
      </c>
      <c r="BE338" s="4">
        <v>0</v>
      </c>
      <c r="BF338" s="4">
        <v>0</v>
      </c>
      <c r="BG338" s="4">
        <v>0</v>
      </c>
      <c r="BH338" s="4">
        <v>0</v>
      </c>
      <c r="BI338" s="4">
        <v>0</v>
      </c>
      <c r="BJ338" s="4">
        <v>0</v>
      </c>
      <c r="BK338" s="4">
        <v>0</v>
      </c>
      <c r="BL338" s="4">
        <v>0</v>
      </c>
      <c r="BM338" s="4">
        <v>0</v>
      </c>
      <c r="BN338" s="4">
        <v>0</v>
      </c>
      <c r="BO338" s="4">
        <v>0</v>
      </c>
      <c r="BP338" s="4">
        <v>0</v>
      </c>
      <c r="BQ338" s="4">
        <v>0</v>
      </c>
      <c r="BR338" s="4">
        <v>0</v>
      </c>
      <c r="BS338" s="4">
        <v>0</v>
      </c>
      <c r="BT338" s="4">
        <v>0</v>
      </c>
      <c r="BU338" s="4">
        <v>0</v>
      </c>
      <c r="BV338" s="4">
        <v>0</v>
      </c>
      <c r="BW338" s="4">
        <v>0</v>
      </c>
      <c r="BX338" s="4">
        <v>13</v>
      </c>
      <c r="BY338" s="4">
        <v>0</v>
      </c>
      <c r="BZ338" s="4">
        <v>0</v>
      </c>
      <c r="CA338" s="4">
        <v>0</v>
      </c>
      <c r="CB338" s="4">
        <v>0</v>
      </c>
      <c r="CC338" s="4">
        <v>0</v>
      </c>
      <c r="CD338" s="4">
        <v>0</v>
      </c>
      <c r="CE338" s="4">
        <v>0</v>
      </c>
      <c r="CF338" s="4">
        <v>0</v>
      </c>
      <c r="CG338" s="4">
        <v>0</v>
      </c>
      <c r="CH338" s="5">
        <v>0</v>
      </c>
      <c r="CI338" s="6">
        <v>0</v>
      </c>
    </row>
    <row r="339" spans="1:87" ht="37.5" hidden="1">
      <c r="A339" s="65" t="s">
        <v>332</v>
      </c>
      <c r="B339" s="3" t="s">
        <v>333</v>
      </c>
      <c r="C339" s="64">
        <v>23</v>
      </c>
      <c r="D339" s="64">
        <v>0</v>
      </c>
      <c r="E339" s="4">
        <v>23</v>
      </c>
      <c r="F339" s="33" t="str">
        <f>IF(Таблица2[[#This Row],[Выпуск 2024 г.]]=Таблица2[[#This Row],[Трудоустроены]]+Таблица2[[#This Row],[индивидуальные предприниматели или самозанятые]]+Таблица2[[#This Row],[Будут трудоустроены]]+Таблица2[[#This Row],[индивидуальные предприниматели или самозанятые29]]+Таблица2[[#This Row],[продолжат обучение без трудоустройства]]+Таблица2[[#This Row],[призваны в армию, будут призваны в армию]]+Таблица2[[#This Row],[находятся в отпуске по уходу за ребенком, будут находиться в отпуске по уходу за ребенком]]+Таблица2[[#This Row],[Зарегистрированы в центрах занятости в качестве безработных (получают пособие по безработице) и не планируют трудоустраиваться]]+Таблица2[[#This Row],[Не планируют трудоустраиваться, в том числе по причинам получения иных социальных льгот ]]+Таблица2[[#This Row],[Иные причины нахождения под риском нетрудоустройства]]+Таблица2[[#This Row],[Тяжелое состояние здоровья, не позволяющее трудоустраиваться]]+Таблица2[[#This Row],[Находятся под следствием, отбывают наказание]]+Таблица2[[#This Row],[Переезд за пределы Российской Федерации]]+Таблица2[[#This Row],[Не могут трудоустраиваться в связи с уходом за больными родственниками, в связи с иными семейными обстоятельствами]], "+", "Не сходится сумма")</f>
        <v>+</v>
      </c>
      <c r="G339" s="4">
        <v>0</v>
      </c>
      <c r="H339" s="33" t="str">
        <f>IF(Таблица2[[#This Row],[Из них (из 3): трудоустроены по получаемой профессии, специальности]]&lt;=Таблица2[[#This Row],[Трудоустроены]], "+", "Не сход 3 и 4")</f>
        <v>+</v>
      </c>
      <c r="I339" s="33" t="str">
        <f>IF(Таблица2[[#This Row],[Из них (из 3): продолжат обучение]]&lt;=Таблица2[[#This Row],[Трудоустроены]], "+", "Несход 3 и 5")</f>
        <v>+</v>
      </c>
      <c r="J339" s="33" t="str">
        <f>IF(Таблица2[[#This Row],[Трудоустроены]]=Таблица2[[#This Row],[в отрасли образования]]+Таблица2[[#This Row],[в медицинской отрасли]]+Таблица2[[#This Row],[в отрасли сферы услуг, туризма]]+Таблица2[[#This Row],[в отрасли сферы торговли, организациях финансового сектора]]+Таблица2[[#This Row],[в отрасли правоохранительной сферы и управления]]+Таблица2[[#This Row],[в отрасли средств массовой информации]]+Таблица2[[#This Row],[на предприятия оборонно-промышленного комплекса]]+Таблица2[[#This Row],[машиностроения (кроме оборонно-промышленного комплекса)]]+Таблица2[[#This Row],[сельского хозяйства]]+Таблица2[[#This Row],[металлургии ]]+Таблица2[[#This Row],[железнодорожного транспорта]]+Таблица2[[#This Row],[легкой промышленности]]+Таблица2[[#This Row],[химической отрасли]]+Таблица2[[#This Row],[атомной отрасли (кроме оборонно-промышленного комплекса)]]+Таблица2[[#This Row],[фармацевтической отрасли]]+Таблица2[[#This Row],[отрасли информационных технологий]]+Таблица2[[#This Row],[радиоэлектроники (кроме оборонно-промышленного комплекса)]]+Таблица2[[#This Row],[топливно-энергетического комплекса (кроме оборонно-промышленного комплекса)]]+Таблица2[[#This Row],[транспортной отрасли]]+Таблица2[[#This Row],[горнодобывающей отрасли]]+Таблица2[[#This Row],[отрасли электротехнической промышленности (кроме оборонно-промышленного комплекса)]]+Таблица2[[#This Row],[лесной промышленности]]+Таблица2[[#This Row],[строительной отрасли]]+Таблица2[[#This Row],[отрасли электронной промышленности (кроме оборонно-промышленного комплекса)]]+Таблица2[[#This Row],[индустрии робототехники]]+Таблица2[[#This Row],[в отрасли искусства]]+Таблица2[[#This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 "+", "ОШИБКА")</f>
        <v>+</v>
      </c>
      <c r="K339" s="4">
        <v>0</v>
      </c>
      <c r="L339" s="4">
        <v>0</v>
      </c>
      <c r="M339" s="4">
        <v>0</v>
      </c>
      <c r="N339" s="4">
        <v>0</v>
      </c>
      <c r="O339" s="4">
        <v>0</v>
      </c>
      <c r="P339" s="4">
        <v>0</v>
      </c>
      <c r="Q339" s="4">
        <v>0</v>
      </c>
      <c r="R339" s="4">
        <v>0</v>
      </c>
      <c r="S339" s="4">
        <v>0</v>
      </c>
      <c r="T339" s="4">
        <v>0</v>
      </c>
      <c r="U339" s="4">
        <v>0</v>
      </c>
      <c r="V339" s="4">
        <v>0</v>
      </c>
      <c r="W339" s="4">
        <v>0</v>
      </c>
      <c r="X339" s="4">
        <v>0</v>
      </c>
      <c r="Y339" s="4">
        <v>0</v>
      </c>
      <c r="Z339" s="4">
        <v>0</v>
      </c>
      <c r="AA339" s="4">
        <v>0</v>
      </c>
      <c r="AB339" s="4">
        <v>0</v>
      </c>
      <c r="AC339" s="4">
        <v>0</v>
      </c>
      <c r="AD339" s="4">
        <v>0</v>
      </c>
      <c r="AE339" s="4">
        <v>0</v>
      </c>
      <c r="AF339" s="4">
        <v>0</v>
      </c>
      <c r="AG339" s="4">
        <v>0</v>
      </c>
      <c r="AH339" s="4">
        <v>0</v>
      </c>
      <c r="AI339" s="4">
        <v>0</v>
      </c>
      <c r="AJ339" s="4">
        <v>0</v>
      </c>
      <c r="AK339" s="4">
        <v>0</v>
      </c>
      <c r="AL339" s="4">
        <v>0</v>
      </c>
      <c r="AM339" s="4">
        <v>0</v>
      </c>
      <c r="AN339" s="4">
        <v>0</v>
      </c>
      <c r="AO339" s="4">
        <v>5</v>
      </c>
      <c r="AP339" s="33" t="str">
        <f>IF(Таблица2[[#This Row],[из них (из 34): трудоустраиваются по полученной профессии, специальности]]&lt;=Таблица2[[#This Row],[Будут трудоустроены]], "+", "Не сход 34 и 35")</f>
        <v>+</v>
      </c>
      <c r="AQ339" s="33" t="str">
        <f>IF(Таблица2[[#This Row],[из них (из 34) продолжат обучение
]]&lt;=Таблица2[[#This Row],[Будут трудоустроены]], "+", "Не сход 34 и 36")</f>
        <v>+</v>
      </c>
      <c r="AR339" s="33" t="str">
        <f>IF(Таблица2[[#This Row],[Будут трудоустроены]]=Таблица2[[#This Row],[в отрасли образования2]]+Таблица2[[#This Row],[в медицинской отрасли3]]+Таблица2[[#This Row],[в отрасли сферы услуг, туризма4]]+Таблица2[[#This Row],[в отрасли сферы торговли, организациях финансового сектора5]]+Таблица2[[#This Row],[в отрасли правоохранительной сферы и управления6]]+Таблица2[[#This Row],[на предприятия оборонно-промышленного комплекса8]]+Таблица2[[#This Row],[в отрасли средств массовой информации7]]+Таблица2[[#This Row],[машиностроения (кроме оборонно-промышленного комплекса)9]]+Таблица2[[#This Row],[сельского хозяйства10]]+Таблица2[[#This Row],[металлургии 11]]+Таблица2[[#This Row],[железнодорожного транспорта12]]+Таблица2[[#This Row],[легкой промышленности13]]+Таблица2[[#This Row],[химической отрасли14]]+Таблица2[[#This Row],[атомной отрасли (кроме оборонно-промышленного комплекса)15]]+Таблица2[[#This Row],[фармацевтической отрасли16]]+Таблица2[[#This Row],[отрасли информационных технологий17]]+Таблица2[[#This Row],[радиоэлектроники (кроме оборонно-промышленного комплекса)18]]+Таблица2[[#This Row],[топливно-энергетического комплекса (кроме оборонно-промышленного комплекса)19]]+Таблица2[[#This Row],[транспортной отрасли20]]+Таблица2[[#This Row],[горнодобывающей отрасли21]]+Таблица2[[#This Row],[отрасли электротехнической промышленности (кроме оборонно-промышленного комплекса)22]]+Таблица2[[#This Row],[лесной промышленности23]]+Таблица2[[#This Row],[строительной отрасли24]]+Таблица2[[#This Row],[отрасли электронной промышленности (кроме оборонно-промышленного комплекса)25]]+Таблица2[[#This Row],[индустрии робототехники26]]+Таблица2[[#This Row],[в отрасли искусства27]]+Таблица2[[#This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спорт28]], "+", "ОШИБКА")</f>
        <v>+</v>
      </c>
      <c r="AS339" s="4">
        <v>5</v>
      </c>
      <c r="AT339" s="4">
        <v>5</v>
      </c>
      <c r="AU339" s="4">
        <v>0</v>
      </c>
      <c r="AV339" s="4">
        <v>0</v>
      </c>
      <c r="AW339" s="4">
        <v>0</v>
      </c>
      <c r="AX339" s="4">
        <v>0</v>
      </c>
      <c r="AY339" s="4">
        <v>0</v>
      </c>
      <c r="AZ339" s="4">
        <v>0</v>
      </c>
      <c r="BA339" s="4">
        <v>0</v>
      </c>
      <c r="BB339" s="4">
        <v>0</v>
      </c>
      <c r="BC339" s="4">
        <v>0</v>
      </c>
      <c r="BD339" s="4">
        <v>0</v>
      </c>
      <c r="BE339" s="4">
        <v>0</v>
      </c>
      <c r="BF339" s="4">
        <v>0</v>
      </c>
      <c r="BG339" s="4">
        <v>0</v>
      </c>
      <c r="BH339" s="4">
        <v>0</v>
      </c>
      <c r="BI339" s="4">
        <v>0</v>
      </c>
      <c r="BJ339" s="4">
        <v>5</v>
      </c>
      <c r="BK339" s="4">
        <v>0</v>
      </c>
      <c r="BL339" s="4">
        <v>0</v>
      </c>
      <c r="BM339" s="4">
        <v>0</v>
      </c>
      <c r="BN339" s="4">
        <v>0</v>
      </c>
      <c r="BO339" s="4">
        <v>0</v>
      </c>
      <c r="BP339" s="4">
        <v>0</v>
      </c>
      <c r="BQ339" s="4">
        <v>0</v>
      </c>
      <c r="BR339" s="4">
        <v>0</v>
      </c>
      <c r="BS339" s="4">
        <v>0</v>
      </c>
      <c r="BT339" s="4">
        <v>0</v>
      </c>
      <c r="BU339" s="4">
        <v>0</v>
      </c>
      <c r="BV339" s="4">
        <v>0</v>
      </c>
      <c r="BW339" s="4">
        <v>0</v>
      </c>
      <c r="BX339" s="4">
        <v>18</v>
      </c>
      <c r="BY339" s="4">
        <v>0</v>
      </c>
      <c r="BZ339" s="4">
        <v>0</v>
      </c>
      <c r="CA339" s="4">
        <v>0</v>
      </c>
      <c r="CB339" s="4">
        <v>0</v>
      </c>
      <c r="CC339" s="4">
        <v>0</v>
      </c>
      <c r="CD339" s="4">
        <v>0</v>
      </c>
      <c r="CE339" s="4">
        <v>0</v>
      </c>
      <c r="CF339" s="4">
        <v>0</v>
      </c>
      <c r="CG339" s="4">
        <v>0</v>
      </c>
      <c r="CH339" s="5">
        <v>0</v>
      </c>
      <c r="CI339" s="6">
        <v>0</v>
      </c>
    </row>
    <row r="340" spans="1:87" ht="37.5" hidden="1">
      <c r="A340" s="65" t="s">
        <v>332</v>
      </c>
      <c r="B340" s="3" t="s">
        <v>90</v>
      </c>
      <c r="C340" s="64">
        <v>15</v>
      </c>
      <c r="D340" s="64">
        <v>0</v>
      </c>
      <c r="E340" s="4">
        <v>15</v>
      </c>
      <c r="F340" s="33" t="str">
        <f>IF(Таблица2[[#This Row],[Выпуск 2024 г.]]=Таблица2[[#This Row],[Трудоустроены]]+Таблица2[[#This Row],[индивидуальные предприниматели или самозанятые]]+Таблица2[[#This Row],[Будут трудоустроены]]+Таблица2[[#This Row],[индивидуальные предприниматели или самозанятые29]]+Таблица2[[#This Row],[продолжат обучение без трудоустройства]]+Таблица2[[#This Row],[призваны в армию, будут призваны в армию]]+Таблица2[[#This Row],[находятся в отпуске по уходу за ребенком, будут находиться в отпуске по уходу за ребенком]]+Таблица2[[#This Row],[Зарегистрированы в центрах занятости в качестве безработных (получают пособие по безработице) и не планируют трудоустраиваться]]+Таблица2[[#This Row],[Не планируют трудоустраиваться, в том числе по причинам получения иных социальных льгот ]]+Таблица2[[#This Row],[Иные причины нахождения под риском нетрудоустройства]]+Таблица2[[#This Row],[Тяжелое состояние здоровья, не позволяющее трудоустраиваться]]+Таблица2[[#This Row],[Находятся под следствием, отбывают наказание]]+Таблица2[[#This Row],[Переезд за пределы Российской Федерации]]+Таблица2[[#This Row],[Не могут трудоустраиваться в связи с уходом за больными родственниками, в связи с иными семейными обстоятельствами]], "+", "Не сходится сумма")</f>
        <v>+</v>
      </c>
      <c r="G340" s="4">
        <v>1</v>
      </c>
      <c r="H340" s="33" t="str">
        <f>IF(Таблица2[[#This Row],[Из них (из 3): трудоустроены по получаемой профессии, специальности]]&lt;=Таблица2[[#This Row],[Трудоустроены]], "+", "Не сход 3 и 4")</f>
        <v>+</v>
      </c>
      <c r="I340" s="33" t="str">
        <f>IF(Таблица2[[#This Row],[Из них (из 3): продолжат обучение]]&lt;=Таблица2[[#This Row],[Трудоустроены]], "+", "Несход 3 и 5")</f>
        <v>+</v>
      </c>
      <c r="J340" s="33" t="str">
        <f>IF(Таблица2[[#This Row],[Трудоустроены]]=Таблица2[[#This Row],[в отрасли образования]]+Таблица2[[#This Row],[в медицинской отрасли]]+Таблица2[[#This Row],[в отрасли сферы услуг, туризма]]+Таблица2[[#This Row],[в отрасли сферы торговли, организациях финансового сектора]]+Таблица2[[#This Row],[в отрасли правоохранительной сферы и управления]]+Таблица2[[#This Row],[в отрасли средств массовой информации]]+Таблица2[[#This Row],[на предприятия оборонно-промышленного комплекса]]+Таблица2[[#This Row],[машиностроения (кроме оборонно-промышленного комплекса)]]+Таблица2[[#This Row],[сельского хозяйства]]+Таблица2[[#This Row],[металлургии ]]+Таблица2[[#This Row],[железнодорожного транспорта]]+Таблица2[[#This Row],[легкой промышленности]]+Таблица2[[#This Row],[химической отрасли]]+Таблица2[[#This Row],[атомной отрасли (кроме оборонно-промышленного комплекса)]]+Таблица2[[#This Row],[фармацевтической отрасли]]+Таблица2[[#This Row],[отрасли информационных технологий]]+Таблица2[[#This Row],[радиоэлектроники (кроме оборонно-промышленного комплекса)]]+Таблица2[[#This Row],[топливно-энергетического комплекса (кроме оборонно-промышленного комплекса)]]+Таблица2[[#This Row],[транспортной отрасли]]+Таблица2[[#This Row],[горнодобывающей отрасли]]+Таблица2[[#This Row],[отрасли электротехнической промышленности (кроме оборонно-промышленного комплекса)]]+Таблица2[[#This Row],[лесной промышленности]]+Таблица2[[#This Row],[строительной отрасли]]+Таблица2[[#This Row],[отрасли электронной промышленности (кроме оборонно-промышленного комплекса)]]+Таблица2[[#This Row],[индустрии робототехники]]+Таблица2[[#This Row],[в отрасли искусства]]+Таблица2[[#This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 "+", "ОШИБКА")</f>
        <v>+</v>
      </c>
      <c r="K340" s="4">
        <v>1</v>
      </c>
      <c r="L340" s="4">
        <v>0</v>
      </c>
      <c r="M340" s="4">
        <v>0</v>
      </c>
      <c r="N340" s="4">
        <v>0</v>
      </c>
      <c r="O340" s="4">
        <v>0</v>
      </c>
      <c r="P340" s="4">
        <v>0</v>
      </c>
      <c r="Q340" s="4">
        <v>0</v>
      </c>
      <c r="R340" s="4">
        <v>0</v>
      </c>
      <c r="S340" s="4">
        <v>0</v>
      </c>
      <c r="T340" s="4">
        <v>0</v>
      </c>
      <c r="U340" s="4">
        <v>1</v>
      </c>
      <c r="V340" s="4">
        <v>0</v>
      </c>
      <c r="W340" s="4">
        <v>0</v>
      </c>
      <c r="X340" s="4">
        <v>0</v>
      </c>
      <c r="Y340" s="4">
        <v>0</v>
      </c>
      <c r="Z340" s="4">
        <v>0</v>
      </c>
      <c r="AA340" s="4">
        <v>0</v>
      </c>
      <c r="AB340" s="4">
        <v>0</v>
      </c>
      <c r="AC340" s="4">
        <v>0</v>
      </c>
      <c r="AD340" s="4">
        <v>0</v>
      </c>
      <c r="AE340" s="4">
        <v>0</v>
      </c>
      <c r="AF340" s="4">
        <v>0</v>
      </c>
      <c r="AG340" s="4">
        <v>0</v>
      </c>
      <c r="AH340" s="4">
        <v>0</v>
      </c>
      <c r="AI340" s="4">
        <v>0</v>
      </c>
      <c r="AJ340" s="4">
        <v>0</v>
      </c>
      <c r="AK340" s="4">
        <v>0</v>
      </c>
      <c r="AL340" s="4">
        <v>0</v>
      </c>
      <c r="AM340" s="4">
        <v>0</v>
      </c>
      <c r="AN340" s="4">
        <v>0</v>
      </c>
      <c r="AO340" s="4">
        <v>0</v>
      </c>
      <c r="AP340" s="33" t="str">
        <f>IF(Таблица2[[#This Row],[из них (из 34): трудоустраиваются по полученной профессии, специальности]]&lt;=Таблица2[[#This Row],[Будут трудоустроены]], "+", "Не сход 34 и 35")</f>
        <v>+</v>
      </c>
      <c r="AQ340" s="33" t="str">
        <f>IF(Таблица2[[#This Row],[из них (из 34) продолжат обучение
]]&lt;=Таблица2[[#This Row],[Будут трудоустроены]], "+", "Не сход 34 и 36")</f>
        <v>+</v>
      </c>
      <c r="AR340" s="33" t="str">
        <f>IF(Таблица2[[#This Row],[Будут трудоустроены]]=Таблица2[[#This Row],[в отрасли образования2]]+Таблица2[[#This Row],[в медицинской отрасли3]]+Таблица2[[#This Row],[в отрасли сферы услуг, туризма4]]+Таблица2[[#This Row],[в отрасли сферы торговли, организациях финансового сектора5]]+Таблица2[[#This Row],[в отрасли правоохранительной сферы и управления6]]+Таблица2[[#This Row],[на предприятия оборонно-промышленного комплекса8]]+Таблица2[[#This Row],[в отрасли средств массовой информации7]]+Таблица2[[#This Row],[машиностроения (кроме оборонно-промышленного комплекса)9]]+Таблица2[[#This Row],[сельского хозяйства10]]+Таблица2[[#This Row],[металлургии 11]]+Таблица2[[#This Row],[железнодорожного транспорта12]]+Таблица2[[#This Row],[легкой промышленности13]]+Таблица2[[#This Row],[химической отрасли14]]+Таблица2[[#This Row],[атомной отрасли (кроме оборонно-промышленного комплекса)15]]+Таблица2[[#This Row],[фармацевтической отрасли16]]+Таблица2[[#This Row],[отрасли информационных технологий17]]+Таблица2[[#This Row],[радиоэлектроники (кроме оборонно-промышленного комплекса)18]]+Таблица2[[#This Row],[топливно-энергетического комплекса (кроме оборонно-промышленного комплекса)19]]+Таблица2[[#This Row],[транспортной отрасли20]]+Таблица2[[#This Row],[горнодобывающей отрасли21]]+Таблица2[[#This Row],[отрасли электротехнической промышленности (кроме оборонно-промышленного комплекса)22]]+Таблица2[[#This Row],[лесной промышленности23]]+Таблица2[[#This Row],[строительной отрасли24]]+Таблица2[[#This Row],[отрасли электронной промышленности (кроме оборонно-промышленного комплекса)25]]+Таблица2[[#This Row],[индустрии робототехники26]]+Таблица2[[#This Row],[в отрасли искусства27]]+Таблица2[[#This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спорт28]], "+", "ОШИБКА")</f>
        <v>+</v>
      </c>
      <c r="AS340" s="4">
        <v>0</v>
      </c>
      <c r="AT340" s="4">
        <v>0</v>
      </c>
      <c r="AU340" s="4">
        <v>0</v>
      </c>
      <c r="AV340" s="4">
        <v>0</v>
      </c>
      <c r="AW340" s="4">
        <v>0</v>
      </c>
      <c r="AX340" s="4">
        <v>0</v>
      </c>
      <c r="AY340" s="4">
        <v>0</v>
      </c>
      <c r="AZ340" s="4">
        <v>0</v>
      </c>
      <c r="BA340" s="4">
        <v>0</v>
      </c>
      <c r="BB340" s="4">
        <v>0</v>
      </c>
      <c r="BC340" s="4">
        <v>0</v>
      </c>
      <c r="BD340" s="4">
        <v>0</v>
      </c>
      <c r="BE340" s="4">
        <v>0</v>
      </c>
      <c r="BF340" s="4">
        <v>0</v>
      </c>
      <c r="BG340" s="4">
        <v>0</v>
      </c>
      <c r="BH340" s="4">
        <v>0</v>
      </c>
      <c r="BI340" s="4">
        <v>0</v>
      </c>
      <c r="BJ340" s="4">
        <v>0</v>
      </c>
      <c r="BK340" s="4">
        <v>0</v>
      </c>
      <c r="BL340" s="4">
        <v>0</v>
      </c>
      <c r="BM340" s="4">
        <v>0</v>
      </c>
      <c r="BN340" s="4">
        <v>0</v>
      </c>
      <c r="BO340" s="4">
        <v>0</v>
      </c>
      <c r="BP340" s="4">
        <v>0</v>
      </c>
      <c r="BQ340" s="4">
        <v>0</v>
      </c>
      <c r="BR340" s="4">
        <v>0</v>
      </c>
      <c r="BS340" s="4">
        <v>0</v>
      </c>
      <c r="BT340" s="4">
        <v>0</v>
      </c>
      <c r="BU340" s="4">
        <v>0</v>
      </c>
      <c r="BV340" s="4">
        <v>0</v>
      </c>
      <c r="BW340" s="4">
        <v>0</v>
      </c>
      <c r="BX340" s="4">
        <v>14</v>
      </c>
      <c r="BY340" s="4">
        <v>0</v>
      </c>
      <c r="BZ340" s="4">
        <v>0</v>
      </c>
      <c r="CA340" s="4">
        <v>0</v>
      </c>
      <c r="CB340" s="4">
        <v>0</v>
      </c>
      <c r="CC340" s="4">
        <v>0</v>
      </c>
      <c r="CD340" s="4">
        <v>0</v>
      </c>
      <c r="CE340" s="4">
        <v>0</v>
      </c>
      <c r="CF340" s="4">
        <v>0</v>
      </c>
      <c r="CG340" s="4">
        <v>0</v>
      </c>
      <c r="CH340" s="5">
        <v>0</v>
      </c>
      <c r="CI340" s="6">
        <v>0</v>
      </c>
    </row>
    <row r="341" spans="1:87" ht="37.5" hidden="1">
      <c r="A341" s="65" t="s">
        <v>332</v>
      </c>
      <c r="B341" s="3" t="s">
        <v>121</v>
      </c>
      <c r="C341" s="64">
        <v>22</v>
      </c>
      <c r="D341" s="64">
        <v>0</v>
      </c>
      <c r="E341" s="4">
        <v>22</v>
      </c>
      <c r="F341" s="33" t="str">
        <f>IF(Таблица2[[#This Row],[Выпуск 2024 г.]]=Таблица2[[#This Row],[Трудоустроены]]+Таблица2[[#This Row],[индивидуальные предприниматели или самозанятые]]+Таблица2[[#This Row],[Будут трудоустроены]]+Таблица2[[#This Row],[индивидуальные предприниматели или самозанятые29]]+Таблица2[[#This Row],[продолжат обучение без трудоустройства]]+Таблица2[[#This Row],[призваны в армию, будут призваны в армию]]+Таблица2[[#This Row],[находятся в отпуске по уходу за ребенком, будут находиться в отпуске по уходу за ребенком]]+Таблица2[[#This Row],[Зарегистрированы в центрах занятости в качестве безработных (получают пособие по безработице) и не планируют трудоустраиваться]]+Таблица2[[#This Row],[Не планируют трудоустраиваться, в том числе по причинам получения иных социальных льгот ]]+Таблица2[[#This Row],[Иные причины нахождения под риском нетрудоустройства]]+Таблица2[[#This Row],[Тяжелое состояние здоровья, не позволяющее трудоустраиваться]]+Таблица2[[#This Row],[Находятся под следствием, отбывают наказание]]+Таблица2[[#This Row],[Переезд за пределы Российской Федерации]]+Таблица2[[#This Row],[Не могут трудоустраиваться в связи с уходом за больными родственниками, в связи с иными семейными обстоятельствами]], "+", "Не сходится сумма")</f>
        <v>+</v>
      </c>
      <c r="G341" s="4">
        <v>2</v>
      </c>
      <c r="H341" s="33" t="str">
        <f>IF(Таблица2[[#This Row],[Из них (из 3): трудоустроены по получаемой профессии, специальности]]&lt;=Таблица2[[#This Row],[Трудоустроены]], "+", "Не сход 3 и 4")</f>
        <v>+</v>
      </c>
      <c r="I341" s="33" t="str">
        <f>IF(Таблица2[[#This Row],[Из них (из 3): продолжат обучение]]&lt;=Таблица2[[#This Row],[Трудоустроены]], "+", "Несход 3 и 5")</f>
        <v>+</v>
      </c>
      <c r="J341" s="33" t="str">
        <f>IF(Таблица2[[#This Row],[Трудоустроены]]=Таблица2[[#This Row],[в отрасли образования]]+Таблица2[[#This Row],[в медицинской отрасли]]+Таблица2[[#This Row],[в отрасли сферы услуг, туризма]]+Таблица2[[#This Row],[в отрасли сферы торговли, организациях финансового сектора]]+Таблица2[[#This Row],[в отрасли правоохранительной сферы и управления]]+Таблица2[[#This Row],[в отрасли средств массовой информации]]+Таблица2[[#This Row],[на предприятия оборонно-промышленного комплекса]]+Таблица2[[#This Row],[машиностроения (кроме оборонно-промышленного комплекса)]]+Таблица2[[#This Row],[сельского хозяйства]]+Таблица2[[#This Row],[металлургии ]]+Таблица2[[#This Row],[железнодорожного транспорта]]+Таблица2[[#This Row],[легкой промышленности]]+Таблица2[[#This Row],[химической отрасли]]+Таблица2[[#This Row],[атомной отрасли (кроме оборонно-промышленного комплекса)]]+Таблица2[[#This Row],[фармацевтической отрасли]]+Таблица2[[#This Row],[отрасли информационных технологий]]+Таблица2[[#This Row],[радиоэлектроники (кроме оборонно-промышленного комплекса)]]+Таблица2[[#This Row],[топливно-энергетического комплекса (кроме оборонно-промышленного комплекса)]]+Таблица2[[#This Row],[транспортной отрасли]]+Таблица2[[#This Row],[горнодобывающей отрасли]]+Таблица2[[#This Row],[отрасли электротехнической промышленности (кроме оборонно-промышленного комплекса)]]+Таблица2[[#This Row],[лесной промышленности]]+Таблица2[[#This Row],[строительной отрасли]]+Таблица2[[#This Row],[отрасли электронной промышленности (кроме оборонно-промышленного комплекса)]]+Таблица2[[#This Row],[индустрии робототехники]]+Таблица2[[#This Row],[в отрасли искусства]]+Таблица2[[#This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 "+", "ОШИБКА")</f>
        <v>+</v>
      </c>
      <c r="K341" s="4">
        <v>2</v>
      </c>
      <c r="L341" s="4">
        <v>0</v>
      </c>
      <c r="M341" s="4">
        <v>0</v>
      </c>
      <c r="N341" s="4">
        <v>0</v>
      </c>
      <c r="O341" s="4">
        <v>0</v>
      </c>
      <c r="P341" s="4">
        <v>0</v>
      </c>
      <c r="Q341" s="4">
        <v>0</v>
      </c>
      <c r="R341" s="4">
        <v>0</v>
      </c>
      <c r="S341" s="4">
        <v>0</v>
      </c>
      <c r="T341" s="4">
        <v>0</v>
      </c>
      <c r="U341" s="4">
        <v>2</v>
      </c>
      <c r="V341" s="4">
        <v>0</v>
      </c>
      <c r="W341" s="4">
        <v>0</v>
      </c>
      <c r="X341" s="4">
        <v>0</v>
      </c>
      <c r="Y341" s="4">
        <v>0</v>
      </c>
      <c r="Z341" s="4">
        <v>0</v>
      </c>
      <c r="AA341" s="4">
        <v>0</v>
      </c>
      <c r="AB341" s="4">
        <v>0</v>
      </c>
      <c r="AC341" s="4">
        <v>0</v>
      </c>
      <c r="AD341" s="4">
        <v>0</v>
      </c>
      <c r="AE341" s="4">
        <v>0</v>
      </c>
      <c r="AF341" s="4">
        <v>0</v>
      </c>
      <c r="AG341" s="4">
        <v>0</v>
      </c>
      <c r="AH341" s="4">
        <v>0</v>
      </c>
      <c r="AI341" s="4">
        <v>0</v>
      </c>
      <c r="AJ341" s="4">
        <v>0</v>
      </c>
      <c r="AK341" s="4">
        <v>0</v>
      </c>
      <c r="AL341" s="4">
        <v>0</v>
      </c>
      <c r="AM341" s="4">
        <v>0</v>
      </c>
      <c r="AN341" s="4">
        <v>0</v>
      </c>
      <c r="AO341" s="4">
        <v>10</v>
      </c>
      <c r="AP341" s="33" t="str">
        <f>IF(Таблица2[[#This Row],[из них (из 34): трудоустраиваются по полученной профессии, специальности]]&lt;=Таблица2[[#This Row],[Будут трудоустроены]], "+", "Не сход 34 и 35")</f>
        <v>+</v>
      </c>
      <c r="AQ341" s="33" t="str">
        <f>IF(Таблица2[[#This Row],[из них (из 34) продолжат обучение
]]&lt;=Таблица2[[#This Row],[Будут трудоустроены]], "+", "Не сход 34 и 36")</f>
        <v>+</v>
      </c>
      <c r="AR341" s="33" t="str">
        <f>IF(Таблица2[[#This Row],[Будут трудоустроены]]=Таблица2[[#This Row],[в отрасли образования2]]+Таблица2[[#This Row],[в медицинской отрасли3]]+Таблица2[[#This Row],[в отрасли сферы услуг, туризма4]]+Таблица2[[#This Row],[в отрасли сферы торговли, организациях финансового сектора5]]+Таблица2[[#This Row],[в отрасли правоохранительной сферы и управления6]]+Таблица2[[#This Row],[на предприятия оборонно-промышленного комплекса8]]+Таблица2[[#This Row],[в отрасли средств массовой информации7]]+Таблица2[[#This Row],[машиностроения (кроме оборонно-промышленного комплекса)9]]+Таблица2[[#This Row],[сельского хозяйства10]]+Таблица2[[#This Row],[металлургии 11]]+Таблица2[[#This Row],[железнодорожного транспорта12]]+Таблица2[[#This Row],[легкой промышленности13]]+Таблица2[[#This Row],[химической отрасли14]]+Таблица2[[#This Row],[атомной отрасли (кроме оборонно-промышленного комплекса)15]]+Таблица2[[#This Row],[фармацевтической отрасли16]]+Таблица2[[#This Row],[отрасли информационных технологий17]]+Таблица2[[#This Row],[радиоэлектроники (кроме оборонно-промышленного комплекса)18]]+Таблица2[[#This Row],[топливно-энергетического комплекса (кроме оборонно-промышленного комплекса)19]]+Таблица2[[#This Row],[транспортной отрасли20]]+Таблица2[[#This Row],[горнодобывающей отрасли21]]+Таблица2[[#This Row],[отрасли электротехнической промышленности (кроме оборонно-промышленного комплекса)22]]+Таблица2[[#This Row],[лесной промышленности23]]+Таблица2[[#This Row],[строительной отрасли24]]+Таблица2[[#This Row],[отрасли электронной промышленности (кроме оборонно-промышленного комплекса)25]]+Таблица2[[#This Row],[индустрии робототехники26]]+Таблица2[[#This Row],[в отрасли искусства27]]+Таблица2[[#This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спорт28]], "+", "ОШИБКА")</f>
        <v>+</v>
      </c>
      <c r="AS341" s="4">
        <v>10</v>
      </c>
      <c r="AT341" s="4">
        <v>5</v>
      </c>
      <c r="AU341" s="4">
        <v>0</v>
      </c>
      <c r="AV341" s="4">
        <v>0</v>
      </c>
      <c r="AW341" s="4">
        <v>0</v>
      </c>
      <c r="AX341" s="4">
        <v>0</v>
      </c>
      <c r="AY341" s="4">
        <v>0</v>
      </c>
      <c r="AZ341" s="4">
        <v>0</v>
      </c>
      <c r="BA341" s="4">
        <v>0</v>
      </c>
      <c r="BB341" s="4">
        <v>0</v>
      </c>
      <c r="BC341" s="4">
        <v>10</v>
      </c>
      <c r="BD341" s="4">
        <v>0</v>
      </c>
      <c r="BE341" s="4">
        <v>0</v>
      </c>
      <c r="BF341" s="4">
        <v>0</v>
      </c>
      <c r="BG341" s="4">
        <v>0</v>
      </c>
      <c r="BH341" s="4">
        <v>0</v>
      </c>
      <c r="BI341" s="4">
        <v>0</v>
      </c>
      <c r="BJ341" s="4">
        <v>0</v>
      </c>
      <c r="BK341" s="4">
        <v>0</v>
      </c>
      <c r="BL341" s="4">
        <v>0</v>
      </c>
      <c r="BM341" s="4">
        <v>0</v>
      </c>
      <c r="BN341" s="4">
        <v>0</v>
      </c>
      <c r="BO341" s="4">
        <v>0</v>
      </c>
      <c r="BP341" s="4">
        <v>0</v>
      </c>
      <c r="BQ341" s="4">
        <v>0</v>
      </c>
      <c r="BR341" s="4">
        <v>0</v>
      </c>
      <c r="BS341" s="4">
        <v>0</v>
      </c>
      <c r="BT341" s="4">
        <v>0</v>
      </c>
      <c r="BU341" s="4">
        <v>0</v>
      </c>
      <c r="BV341" s="4">
        <v>0</v>
      </c>
      <c r="BW341" s="4">
        <v>0</v>
      </c>
      <c r="BX341" s="4">
        <v>10</v>
      </c>
      <c r="BY341" s="4">
        <v>0</v>
      </c>
      <c r="BZ341" s="4">
        <v>0</v>
      </c>
      <c r="CA341" s="4">
        <v>0</v>
      </c>
      <c r="CB341" s="4">
        <v>0</v>
      </c>
      <c r="CC341" s="4">
        <v>0</v>
      </c>
      <c r="CD341" s="4">
        <v>0</v>
      </c>
      <c r="CE341" s="4">
        <v>0</v>
      </c>
      <c r="CF341" s="4">
        <v>0</v>
      </c>
      <c r="CG341" s="4">
        <v>0</v>
      </c>
      <c r="CH341" s="5">
        <v>0</v>
      </c>
      <c r="CI341" s="6">
        <v>0</v>
      </c>
    </row>
    <row r="342" spans="1:87" ht="37.5" hidden="1">
      <c r="A342" s="65" t="s">
        <v>332</v>
      </c>
      <c r="B342" s="3" t="s">
        <v>125</v>
      </c>
      <c r="C342" s="64">
        <v>17</v>
      </c>
      <c r="D342" s="64">
        <v>0</v>
      </c>
      <c r="E342" s="4">
        <v>17</v>
      </c>
      <c r="F342" s="33" t="str">
        <f>IF(Таблица2[[#This Row],[Выпуск 2024 г.]]=Таблица2[[#This Row],[Трудоустроены]]+Таблица2[[#This Row],[индивидуальные предприниматели или самозанятые]]+Таблица2[[#This Row],[Будут трудоустроены]]+Таблица2[[#This Row],[индивидуальные предприниматели или самозанятые29]]+Таблица2[[#This Row],[продолжат обучение без трудоустройства]]+Таблица2[[#This Row],[призваны в армию, будут призваны в армию]]+Таблица2[[#This Row],[находятся в отпуске по уходу за ребенком, будут находиться в отпуске по уходу за ребенком]]+Таблица2[[#This Row],[Зарегистрированы в центрах занятости в качестве безработных (получают пособие по безработице) и не планируют трудоустраиваться]]+Таблица2[[#This Row],[Не планируют трудоустраиваться, в том числе по причинам получения иных социальных льгот ]]+Таблица2[[#This Row],[Иные причины нахождения под риском нетрудоустройства]]+Таблица2[[#This Row],[Тяжелое состояние здоровья, не позволяющее трудоустраиваться]]+Таблица2[[#This Row],[Находятся под следствием, отбывают наказание]]+Таблица2[[#This Row],[Переезд за пределы Российской Федерации]]+Таблица2[[#This Row],[Не могут трудоустраиваться в связи с уходом за больными родственниками, в связи с иными семейными обстоятельствами]], "+", "Не сходится сумма")</f>
        <v>+</v>
      </c>
      <c r="G342" s="4">
        <v>2</v>
      </c>
      <c r="H342" s="33" t="str">
        <f>IF(Таблица2[[#This Row],[Из них (из 3): трудоустроены по получаемой профессии, специальности]]&lt;=Таблица2[[#This Row],[Трудоустроены]], "+", "Не сход 3 и 4")</f>
        <v>+</v>
      </c>
      <c r="I342" s="33" t="str">
        <f>IF(Таблица2[[#This Row],[Из них (из 3): продолжат обучение]]&lt;=Таблица2[[#This Row],[Трудоустроены]], "+", "Несход 3 и 5")</f>
        <v>+</v>
      </c>
      <c r="J342" s="33" t="str">
        <f>IF(Таблица2[[#This Row],[Трудоустроены]]=Таблица2[[#This Row],[в отрасли образования]]+Таблица2[[#This Row],[в медицинской отрасли]]+Таблица2[[#This Row],[в отрасли сферы услуг, туризма]]+Таблица2[[#This Row],[в отрасли сферы торговли, организациях финансового сектора]]+Таблица2[[#This Row],[в отрасли правоохранительной сферы и управления]]+Таблица2[[#This Row],[в отрасли средств массовой информации]]+Таблица2[[#This Row],[на предприятия оборонно-промышленного комплекса]]+Таблица2[[#This Row],[машиностроения (кроме оборонно-промышленного комплекса)]]+Таблица2[[#This Row],[сельского хозяйства]]+Таблица2[[#This Row],[металлургии ]]+Таблица2[[#This Row],[железнодорожного транспорта]]+Таблица2[[#This Row],[легкой промышленности]]+Таблица2[[#This Row],[химической отрасли]]+Таблица2[[#This Row],[атомной отрасли (кроме оборонно-промышленного комплекса)]]+Таблица2[[#This Row],[фармацевтической отрасли]]+Таблица2[[#This Row],[отрасли информационных технологий]]+Таблица2[[#This Row],[радиоэлектроники (кроме оборонно-промышленного комплекса)]]+Таблица2[[#This Row],[топливно-энергетического комплекса (кроме оборонно-промышленного комплекса)]]+Таблица2[[#This Row],[транспортной отрасли]]+Таблица2[[#This Row],[горнодобывающей отрасли]]+Таблица2[[#This Row],[отрасли электротехнической промышленности (кроме оборонно-промышленного комплекса)]]+Таблица2[[#This Row],[лесной промышленности]]+Таблица2[[#This Row],[строительной отрасли]]+Таблица2[[#This Row],[отрасли электронной промышленности (кроме оборонно-промышленного комплекса)]]+Таблица2[[#This Row],[индустрии робототехники]]+Таблица2[[#This Row],[в отрасли искусства]]+Таблица2[[#This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 "+", "ОШИБКА")</f>
        <v>+</v>
      </c>
      <c r="K342" s="4">
        <v>0</v>
      </c>
      <c r="L342" s="4">
        <v>0</v>
      </c>
      <c r="M342" s="4">
        <v>0</v>
      </c>
      <c r="N342" s="4">
        <v>0</v>
      </c>
      <c r="O342" s="4">
        <v>0</v>
      </c>
      <c r="P342" s="4">
        <v>2</v>
      </c>
      <c r="Q342" s="4">
        <v>0</v>
      </c>
      <c r="R342" s="4">
        <v>0</v>
      </c>
      <c r="S342" s="4">
        <v>0</v>
      </c>
      <c r="T342" s="4">
        <v>0</v>
      </c>
      <c r="U342" s="4">
        <v>0</v>
      </c>
      <c r="V342" s="4">
        <v>0</v>
      </c>
      <c r="W342" s="4">
        <v>0</v>
      </c>
      <c r="X342" s="4">
        <v>0</v>
      </c>
      <c r="Y342" s="4">
        <v>0</v>
      </c>
      <c r="Z342" s="4">
        <v>0</v>
      </c>
      <c r="AA342" s="4">
        <v>0</v>
      </c>
      <c r="AB342" s="4">
        <v>0</v>
      </c>
      <c r="AC342" s="4">
        <v>0</v>
      </c>
      <c r="AD342" s="4">
        <v>0</v>
      </c>
      <c r="AE342" s="4">
        <v>0</v>
      </c>
      <c r="AF342" s="4">
        <v>0</v>
      </c>
      <c r="AG342" s="4">
        <v>0</v>
      </c>
      <c r="AH342" s="4">
        <v>0</v>
      </c>
      <c r="AI342" s="4">
        <v>0</v>
      </c>
      <c r="AJ342" s="4">
        <v>0</v>
      </c>
      <c r="AK342" s="4">
        <v>0</v>
      </c>
      <c r="AL342" s="4">
        <v>0</v>
      </c>
      <c r="AM342" s="4">
        <v>0</v>
      </c>
      <c r="AN342" s="4">
        <v>0</v>
      </c>
      <c r="AO342" s="4">
        <v>9</v>
      </c>
      <c r="AP342" s="33" t="str">
        <f>IF(Таблица2[[#This Row],[из них (из 34): трудоустраиваются по полученной профессии, специальности]]&lt;=Таблица2[[#This Row],[Будут трудоустроены]], "+", "Не сход 34 и 35")</f>
        <v>+</v>
      </c>
      <c r="AQ342" s="33" t="str">
        <f>IF(Таблица2[[#This Row],[из них (из 34) продолжат обучение
]]&lt;=Таблица2[[#This Row],[Будут трудоустроены]], "+", "Не сход 34 и 36")</f>
        <v>+</v>
      </c>
      <c r="AR342" s="33" t="str">
        <f>IF(Таблица2[[#This Row],[Будут трудоустроены]]=Таблица2[[#This Row],[в отрасли образования2]]+Таблица2[[#This Row],[в медицинской отрасли3]]+Таблица2[[#This Row],[в отрасли сферы услуг, туризма4]]+Таблица2[[#This Row],[в отрасли сферы торговли, организациях финансового сектора5]]+Таблица2[[#This Row],[в отрасли правоохранительной сферы и управления6]]+Таблица2[[#This Row],[на предприятия оборонно-промышленного комплекса8]]+Таблица2[[#This Row],[в отрасли средств массовой информации7]]+Таблица2[[#This Row],[машиностроения (кроме оборонно-промышленного комплекса)9]]+Таблица2[[#This Row],[сельского хозяйства10]]+Таблица2[[#This Row],[металлургии 11]]+Таблица2[[#This Row],[железнодорожного транспорта12]]+Таблица2[[#This Row],[легкой промышленности13]]+Таблица2[[#This Row],[химической отрасли14]]+Таблица2[[#This Row],[атомной отрасли (кроме оборонно-промышленного комплекса)15]]+Таблица2[[#This Row],[фармацевтической отрасли16]]+Таблица2[[#This Row],[отрасли информационных технологий17]]+Таблица2[[#This Row],[радиоэлектроники (кроме оборонно-промышленного комплекса)18]]+Таблица2[[#This Row],[топливно-энергетического комплекса (кроме оборонно-промышленного комплекса)19]]+Таблица2[[#This Row],[транспортной отрасли20]]+Таблица2[[#This Row],[горнодобывающей отрасли21]]+Таблица2[[#This Row],[отрасли электротехнической промышленности (кроме оборонно-промышленного комплекса)22]]+Таблица2[[#This Row],[лесной промышленности23]]+Таблица2[[#This Row],[строительной отрасли24]]+Таблица2[[#This Row],[отрасли электронной промышленности (кроме оборонно-промышленного комплекса)25]]+Таблица2[[#This Row],[индустрии робототехники26]]+Таблица2[[#This Row],[в отрасли искусства27]]+Таблица2[[#This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спорт28]], "+", "ОШИБКА")</f>
        <v>+</v>
      </c>
      <c r="AS342" s="4">
        <v>9</v>
      </c>
      <c r="AT342" s="4">
        <v>0</v>
      </c>
      <c r="AU342" s="4">
        <v>0</v>
      </c>
      <c r="AV342" s="4">
        <v>0</v>
      </c>
      <c r="AW342" s="4">
        <v>0</v>
      </c>
      <c r="AX342" s="4">
        <v>0</v>
      </c>
      <c r="AY342" s="4">
        <v>0</v>
      </c>
      <c r="AZ342" s="4">
        <v>0</v>
      </c>
      <c r="BA342" s="4">
        <v>0</v>
      </c>
      <c r="BB342" s="4">
        <v>0</v>
      </c>
      <c r="BC342" s="4">
        <v>9</v>
      </c>
      <c r="BD342" s="4">
        <v>0</v>
      </c>
      <c r="BE342" s="4">
        <v>0</v>
      </c>
      <c r="BF342" s="4">
        <v>0</v>
      </c>
      <c r="BG342" s="4">
        <v>0</v>
      </c>
      <c r="BH342" s="4">
        <v>0</v>
      </c>
      <c r="BI342" s="4">
        <v>0</v>
      </c>
      <c r="BJ342" s="4">
        <v>0</v>
      </c>
      <c r="BK342" s="4">
        <v>0</v>
      </c>
      <c r="BL342" s="4">
        <v>0</v>
      </c>
      <c r="BM342" s="4">
        <v>0</v>
      </c>
      <c r="BN342" s="4">
        <v>0</v>
      </c>
      <c r="BO342" s="4">
        <v>0</v>
      </c>
      <c r="BP342" s="4">
        <v>0</v>
      </c>
      <c r="BQ342" s="4">
        <v>0</v>
      </c>
      <c r="BR342" s="4">
        <v>0</v>
      </c>
      <c r="BS342" s="4">
        <v>0</v>
      </c>
      <c r="BT342" s="4">
        <v>0</v>
      </c>
      <c r="BU342" s="4">
        <v>0</v>
      </c>
      <c r="BV342" s="4">
        <v>0</v>
      </c>
      <c r="BW342" s="4">
        <v>0</v>
      </c>
      <c r="BX342" s="4">
        <v>6</v>
      </c>
      <c r="BY342" s="4">
        <v>0</v>
      </c>
      <c r="BZ342" s="4">
        <v>0</v>
      </c>
      <c r="CA342" s="4">
        <v>0</v>
      </c>
      <c r="CB342" s="4">
        <v>0</v>
      </c>
      <c r="CC342" s="4">
        <v>0</v>
      </c>
      <c r="CD342" s="4">
        <v>0</v>
      </c>
      <c r="CE342" s="4">
        <v>0</v>
      </c>
      <c r="CF342" s="4">
        <v>0</v>
      </c>
      <c r="CG342" s="4">
        <v>0</v>
      </c>
      <c r="CH342" s="5">
        <v>0</v>
      </c>
      <c r="CI342" s="6">
        <v>0</v>
      </c>
    </row>
    <row r="343" spans="1:87" ht="37.5" hidden="1">
      <c r="A343" s="65" t="s">
        <v>332</v>
      </c>
      <c r="B343" s="3" t="s">
        <v>103</v>
      </c>
      <c r="C343" s="64">
        <v>13</v>
      </c>
      <c r="D343" s="64">
        <v>0</v>
      </c>
      <c r="E343" s="4">
        <v>13</v>
      </c>
      <c r="F343" s="33" t="str">
        <f>IF(Таблица2[[#This Row],[Выпуск 2024 г.]]=Таблица2[[#This Row],[Трудоустроены]]+Таблица2[[#This Row],[индивидуальные предприниматели или самозанятые]]+Таблица2[[#This Row],[Будут трудоустроены]]+Таблица2[[#This Row],[индивидуальные предприниматели или самозанятые29]]+Таблица2[[#This Row],[продолжат обучение без трудоустройства]]+Таблица2[[#This Row],[призваны в армию, будут призваны в армию]]+Таблица2[[#This Row],[находятся в отпуске по уходу за ребенком, будут находиться в отпуске по уходу за ребенком]]+Таблица2[[#This Row],[Зарегистрированы в центрах занятости в качестве безработных (получают пособие по безработице) и не планируют трудоустраиваться]]+Таблица2[[#This Row],[Не планируют трудоустраиваться, в том числе по причинам получения иных социальных льгот ]]+Таблица2[[#This Row],[Иные причины нахождения под риском нетрудоустройства]]+Таблица2[[#This Row],[Тяжелое состояние здоровья, не позволяющее трудоустраиваться]]+Таблица2[[#This Row],[Находятся под следствием, отбывают наказание]]+Таблица2[[#This Row],[Переезд за пределы Российской Федерации]]+Таблица2[[#This Row],[Не могут трудоустраиваться в связи с уходом за больными родственниками, в связи с иными семейными обстоятельствами]], "+", "Не сходится сумма")</f>
        <v>+</v>
      </c>
      <c r="G343" s="4">
        <v>2</v>
      </c>
      <c r="H343" s="33" t="str">
        <f>IF(Таблица2[[#This Row],[Из них (из 3): трудоустроены по получаемой профессии, специальности]]&lt;=Таблица2[[#This Row],[Трудоустроены]], "+", "Не сход 3 и 4")</f>
        <v>+</v>
      </c>
      <c r="I343" s="33" t="str">
        <f>IF(Таблица2[[#This Row],[Из них (из 3): продолжат обучение]]&lt;=Таблица2[[#This Row],[Трудоустроены]], "+", "Несход 3 и 5")</f>
        <v>+</v>
      </c>
      <c r="J343" s="33" t="str">
        <f>IF(Таблица2[[#This Row],[Трудоустроены]]=Таблица2[[#This Row],[в отрасли образования]]+Таблица2[[#This Row],[в медицинской отрасли]]+Таблица2[[#This Row],[в отрасли сферы услуг, туризма]]+Таблица2[[#This Row],[в отрасли сферы торговли, организациях финансового сектора]]+Таблица2[[#This Row],[в отрасли правоохранительной сферы и управления]]+Таблица2[[#This Row],[в отрасли средств массовой информации]]+Таблица2[[#This Row],[на предприятия оборонно-промышленного комплекса]]+Таблица2[[#This Row],[машиностроения (кроме оборонно-промышленного комплекса)]]+Таблица2[[#This Row],[сельского хозяйства]]+Таблица2[[#This Row],[металлургии ]]+Таблица2[[#This Row],[железнодорожного транспорта]]+Таблица2[[#This Row],[легкой промышленности]]+Таблица2[[#This Row],[химической отрасли]]+Таблица2[[#This Row],[атомной отрасли (кроме оборонно-промышленного комплекса)]]+Таблица2[[#This Row],[фармацевтической отрасли]]+Таблица2[[#This Row],[отрасли информационных технологий]]+Таблица2[[#This Row],[радиоэлектроники (кроме оборонно-промышленного комплекса)]]+Таблица2[[#This Row],[топливно-энергетического комплекса (кроме оборонно-промышленного комплекса)]]+Таблица2[[#This Row],[транспортной отрасли]]+Таблица2[[#This Row],[горнодобывающей отрасли]]+Таблица2[[#This Row],[отрасли электротехнической промышленности (кроме оборонно-промышленного комплекса)]]+Таблица2[[#This Row],[лесной промышленности]]+Таблица2[[#This Row],[строительной отрасли]]+Таблица2[[#This Row],[отрасли электронной промышленности (кроме оборонно-промышленного комплекса)]]+Таблица2[[#This Row],[индустрии робототехники]]+Таблица2[[#This Row],[в отрасли искусства]]+Таблица2[[#This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 "+", "ОШИБКА")</f>
        <v>+</v>
      </c>
      <c r="K343" s="4">
        <v>1</v>
      </c>
      <c r="L343" s="4">
        <v>2</v>
      </c>
      <c r="M343" s="4">
        <v>0</v>
      </c>
      <c r="N343" s="4">
        <v>0</v>
      </c>
      <c r="O343" s="4">
        <v>0</v>
      </c>
      <c r="P343" s="4">
        <v>0</v>
      </c>
      <c r="Q343" s="4">
        <v>0</v>
      </c>
      <c r="R343" s="4">
        <v>0</v>
      </c>
      <c r="S343" s="4">
        <v>0</v>
      </c>
      <c r="T343" s="4">
        <v>0</v>
      </c>
      <c r="U343" s="4">
        <v>2</v>
      </c>
      <c r="V343" s="4">
        <v>0</v>
      </c>
      <c r="W343" s="4">
        <v>0</v>
      </c>
      <c r="X343" s="4">
        <v>0</v>
      </c>
      <c r="Y343" s="4">
        <v>0</v>
      </c>
      <c r="Z343" s="4">
        <v>0</v>
      </c>
      <c r="AA343" s="4">
        <v>0</v>
      </c>
      <c r="AB343" s="4">
        <v>0</v>
      </c>
      <c r="AC343" s="4">
        <v>0</v>
      </c>
      <c r="AD343" s="4">
        <v>0</v>
      </c>
      <c r="AE343" s="4">
        <v>0</v>
      </c>
      <c r="AF343" s="4">
        <v>0</v>
      </c>
      <c r="AG343" s="4">
        <v>0</v>
      </c>
      <c r="AH343" s="4">
        <v>0</v>
      </c>
      <c r="AI343" s="4">
        <v>0</v>
      </c>
      <c r="AJ343" s="4">
        <v>0</v>
      </c>
      <c r="AK343" s="4">
        <v>0</v>
      </c>
      <c r="AL343" s="4">
        <v>0</v>
      </c>
      <c r="AM343" s="4">
        <v>0</v>
      </c>
      <c r="AN343" s="4">
        <v>0</v>
      </c>
      <c r="AO343" s="4">
        <v>7</v>
      </c>
      <c r="AP343" s="33" t="str">
        <f>IF(Таблица2[[#This Row],[из них (из 34): трудоустраиваются по полученной профессии, специальности]]&lt;=Таблица2[[#This Row],[Будут трудоустроены]], "+", "Не сход 34 и 35")</f>
        <v>+</v>
      </c>
      <c r="AQ343" s="33" t="str">
        <f>IF(Таблица2[[#This Row],[из них (из 34) продолжат обучение
]]&lt;=Таблица2[[#This Row],[Будут трудоустроены]], "+", "Не сход 34 и 36")</f>
        <v>+</v>
      </c>
      <c r="AR343" s="33" t="str">
        <f>IF(Таблица2[[#This Row],[Будут трудоустроены]]=Таблица2[[#This Row],[в отрасли образования2]]+Таблица2[[#This Row],[в медицинской отрасли3]]+Таблица2[[#This Row],[в отрасли сферы услуг, туризма4]]+Таблица2[[#This Row],[в отрасли сферы торговли, организациях финансового сектора5]]+Таблица2[[#This Row],[в отрасли правоохранительной сферы и управления6]]+Таблица2[[#This Row],[на предприятия оборонно-промышленного комплекса8]]+Таблица2[[#This Row],[в отрасли средств массовой информации7]]+Таблица2[[#This Row],[машиностроения (кроме оборонно-промышленного комплекса)9]]+Таблица2[[#This Row],[сельского хозяйства10]]+Таблица2[[#This Row],[металлургии 11]]+Таблица2[[#This Row],[железнодорожного транспорта12]]+Таблица2[[#This Row],[легкой промышленности13]]+Таблица2[[#This Row],[химической отрасли14]]+Таблица2[[#This Row],[атомной отрасли (кроме оборонно-промышленного комплекса)15]]+Таблица2[[#This Row],[фармацевтической отрасли16]]+Таблица2[[#This Row],[отрасли информационных технологий17]]+Таблица2[[#This Row],[радиоэлектроники (кроме оборонно-промышленного комплекса)18]]+Таблица2[[#This Row],[топливно-энергетического комплекса (кроме оборонно-промышленного комплекса)19]]+Таблица2[[#This Row],[транспортной отрасли20]]+Таблица2[[#This Row],[горнодобывающей отрасли21]]+Таблица2[[#This Row],[отрасли электротехнической промышленности (кроме оборонно-промышленного комплекса)22]]+Таблица2[[#This Row],[лесной промышленности23]]+Таблица2[[#This Row],[строительной отрасли24]]+Таблица2[[#This Row],[отрасли электронной промышленности (кроме оборонно-промышленного комплекса)25]]+Таблица2[[#This Row],[индустрии робототехники26]]+Таблица2[[#This Row],[в отрасли искусства27]]+Таблица2[[#This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спорт28]], "+", "ОШИБКА")</f>
        <v>+</v>
      </c>
      <c r="AS343" s="4">
        <v>7</v>
      </c>
      <c r="AT343" s="4">
        <v>4</v>
      </c>
      <c r="AU343" s="4">
        <v>0</v>
      </c>
      <c r="AV343" s="4">
        <v>0</v>
      </c>
      <c r="AW343" s="4">
        <v>0</v>
      </c>
      <c r="AX343" s="4">
        <v>0</v>
      </c>
      <c r="AY343" s="4">
        <v>0</v>
      </c>
      <c r="AZ343" s="4">
        <v>0</v>
      </c>
      <c r="BA343" s="4">
        <v>0</v>
      </c>
      <c r="BB343" s="4">
        <v>0</v>
      </c>
      <c r="BC343" s="4">
        <v>7</v>
      </c>
      <c r="BD343" s="4">
        <v>0</v>
      </c>
      <c r="BE343" s="4">
        <v>0</v>
      </c>
      <c r="BF343" s="4">
        <v>0</v>
      </c>
      <c r="BG343" s="4">
        <v>0</v>
      </c>
      <c r="BH343" s="4">
        <v>0</v>
      </c>
      <c r="BI343" s="4">
        <v>0</v>
      </c>
      <c r="BJ343" s="4">
        <v>0</v>
      </c>
      <c r="BK343" s="4">
        <v>0</v>
      </c>
      <c r="BL343" s="4">
        <v>0</v>
      </c>
      <c r="BM343" s="4">
        <v>0</v>
      </c>
      <c r="BN343" s="4">
        <v>0</v>
      </c>
      <c r="BO343" s="4">
        <v>0</v>
      </c>
      <c r="BP343" s="4">
        <v>0</v>
      </c>
      <c r="BQ343" s="4">
        <v>0</v>
      </c>
      <c r="BR343" s="4">
        <v>0</v>
      </c>
      <c r="BS343" s="4">
        <v>0</v>
      </c>
      <c r="BT343" s="4">
        <v>0</v>
      </c>
      <c r="BU343" s="4">
        <v>0</v>
      </c>
      <c r="BV343" s="4">
        <v>0</v>
      </c>
      <c r="BW343" s="4">
        <v>0</v>
      </c>
      <c r="BX343" s="4">
        <v>4</v>
      </c>
      <c r="BY343" s="4">
        <v>0</v>
      </c>
      <c r="BZ343" s="4">
        <v>0</v>
      </c>
      <c r="CA343" s="4">
        <v>0</v>
      </c>
      <c r="CB343" s="4">
        <v>0</v>
      </c>
      <c r="CC343" s="4">
        <v>0</v>
      </c>
      <c r="CD343" s="4">
        <v>0</v>
      </c>
      <c r="CE343" s="4">
        <v>0</v>
      </c>
      <c r="CF343" s="4">
        <v>0</v>
      </c>
      <c r="CG343" s="4">
        <v>0</v>
      </c>
      <c r="CH343" s="5">
        <v>0</v>
      </c>
      <c r="CI343" s="6">
        <v>0</v>
      </c>
    </row>
    <row r="344" spans="1:87" ht="37.5" hidden="1">
      <c r="A344" s="65" t="s">
        <v>332</v>
      </c>
      <c r="B344" s="3" t="s">
        <v>123</v>
      </c>
      <c r="C344" s="64">
        <v>7</v>
      </c>
      <c r="D344" s="64">
        <v>0</v>
      </c>
      <c r="E344" s="4">
        <v>7</v>
      </c>
      <c r="F344" s="33" t="str">
        <f>IF(Таблица2[[#This Row],[Выпуск 2024 г.]]=Таблица2[[#This Row],[Трудоустроены]]+Таблица2[[#This Row],[индивидуальные предприниматели или самозанятые]]+Таблица2[[#This Row],[Будут трудоустроены]]+Таблица2[[#This Row],[индивидуальные предприниматели или самозанятые29]]+Таблица2[[#This Row],[продолжат обучение без трудоустройства]]+Таблица2[[#This Row],[призваны в армию, будут призваны в армию]]+Таблица2[[#This Row],[находятся в отпуске по уходу за ребенком, будут находиться в отпуске по уходу за ребенком]]+Таблица2[[#This Row],[Зарегистрированы в центрах занятости в качестве безработных (получают пособие по безработице) и не планируют трудоустраиваться]]+Таблица2[[#This Row],[Не планируют трудоустраиваться, в том числе по причинам получения иных социальных льгот ]]+Таблица2[[#This Row],[Иные причины нахождения под риском нетрудоустройства]]+Таблица2[[#This Row],[Тяжелое состояние здоровья, не позволяющее трудоустраиваться]]+Таблица2[[#This Row],[Находятся под следствием, отбывают наказание]]+Таблица2[[#This Row],[Переезд за пределы Российской Федерации]]+Таблица2[[#This Row],[Не могут трудоустраиваться в связи с уходом за больными родственниками, в связи с иными семейными обстоятельствами]], "+", "Не сходится сумма")</f>
        <v>+</v>
      </c>
      <c r="G344" s="4">
        <v>0</v>
      </c>
      <c r="H344" s="33" t="str">
        <f>IF(Таблица2[[#This Row],[Из них (из 3): трудоустроены по получаемой профессии, специальности]]&lt;=Таблица2[[#This Row],[Трудоустроены]], "+", "Не сход 3 и 4")</f>
        <v>+</v>
      </c>
      <c r="I344" s="33" t="str">
        <f>IF(Таблица2[[#This Row],[Из них (из 3): продолжат обучение]]&lt;=Таблица2[[#This Row],[Трудоустроены]], "+", "Несход 3 и 5")</f>
        <v>+</v>
      </c>
      <c r="J344" s="33" t="str">
        <f>IF(Таблица2[[#This Row],[Трудоустроены]]=Таблица2[[#This Row],[в отрасли образования]]+Таблица2[[#This Row],[в медицинской отрасли]]+Таблица2[[#This Row],[в отрасли сферы услуг, туризма]]+Таблица2[[#This Row],[в отрасли сферы торговли, организациях финансового сектора]]+Таблица2[[#This Row],[в отрасли правоохранительной сферы и управления]]+Таблица2[[#This Row],[в отрасли средств массовой информации]]+Таблица2[[#This Row],[на предприятия оборонно-промышленного комплекса]]+Таблица2[[#This Row],[машиностроения (кроме оборонно-промышленного комплекса)]]+Таблица2[[#This Row],[сельского хозяйства]]+Таблица2[[#This Row],[металлургии ]]+Таблица2[[#This Row],[железнодорожного транспорта]]+Таблица2[[#This Row],[легкой промышленности]]+Таблица2[[#This Row],[химической отрасли]]+Таблица2[[#This Row],[атомной отрасли (кроме оборонно-промышленного комплекса)]]+Таблица2[[#This Row],[фармацевтической отрасли]]+Таблица2[[#This Row],[отрасли информационных технологий]]+Таблица2[[#This Row],[радиоэлектроники (кроме оборонно-промышленного комплекса)]]+Таблица2[[#This Row],[топливно-энергетического комплекса (кроме оборонно-промышленного комплекса)]]+Таблица2[[#This Row],[транспортной отрасли]]+Таблица2[[#This Row],[горнодобывающей отрасли]]+Таблица2[[#This Row],[отрасли электротехнической промышленности (кроме оборонно-промышленного комплекса)]]+Таблица2[[#This Row],[лесной промышленности]]+Таблица2[[#This Row],[строительной отрасли]]+Таблица2[[#This Row],[отрасли электронной промышленности (кроме оборонно-промышленного комплекса)]]+Таблица2[[#This Row],[индустрии робототехники]]+Таблица2[[#This Row],[в отрасли искусства]]+Таблица2[[#This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 "+", "ОШИБКА")</f>
        <v>+</v>
      </c>
      <c r="K344" s="4">
        <v>0</v>
      </c>
      <c r="L344" s="4">
        <v>0</v>
      </c>
      <c r="M344" s="4">
        <v>0</v>
      </c>
      <c r="N344" s="4">
        <v>0</v>
      </c>
      <c r="O344" s="4">
        <v>0</v>
      </c>
      <c r="P344" s="4">
        <v>0</v>
      </c>
      <c r="Q344" s="4">
        <v>0</v>
      </c>
      <c r="R344" s="4">
        <v>0</v>
      </c>
      <c r="S344" s="4">
        <v>0</v>
      </c>
      <c r="T344" s="4">
        <v>0</v>
      </c>
      <c r="U344" s="4">
        <v>0</v>
      </c>
      <c r="V344" s="4">
        <v>0</v>
      </c>
      <c r="W344" s="4">
        <v>0</v>
      </c>
      <c r="X344" s="4">
        <v>0</v>
      </c>
      <c r="Y344" s="4">
        <v>0</v>
      </c>
      <c r="Z344" s="4">
        <v>0</v>
      </c>
      <c r="AA344" s="4">
        <v>0</v>
      </c>
      <c r="AB344" s="4">
        <v>0</v>
      </c>
      <c r="AC344" s="4">
        <v>0</v>
      </c>
      <c r="AD344" s="4">
        <v>0</v>
      </c>
      <c r="AE344" s="4">
        <v>0</v>
      </c>
      <c r="AF344" s="4">
        <v>0</v>
      </c>
      <c r="AG344" s="4">
        <v>0</v>
      </c>
      <c r="AH344" s="4">
        <v>0</v>
      </c>
      <c r="AI344" s="4">
        <v>0</v>
      </c>
      <c r="AJ344" s="4">
        <v>0</v>
      </c>
      <c r="AK344" s="4">
        <v>0</v>
      </c>
      <c r="AL344" s="4">
        <v>0</v>
      </c>
      <c r="AM344" s="4">
        <v>0</v>
      </c>
      <c r="AN344" s="4">
        <v>0</v>
      </c>
      <c r="AO344" s="4">
        <v>7</v>
      </c>
      <c r="AP344" s="33" t="str">
        <f>IF(Таблица2[[#This Row],[из них (из 34): трудоустраиваются по полученной профессии, специальности]]&lt;=Таблица2[[#This Row],[Будут трудоустроены]], "+", "Не сход 34 и 35")</f>
        <v>+</v>
      </c>
      <c r="AQ344" s="33" t="str">
        <f>IF(Таблица2[[#This Row],[из них (из 34) продолжат обучение
]]&lt;=Таблица2[[#This Row],[Будут трудоустроены]], "+", "Не сход 34 и 36")</f>
        <v>+</v>
      </c>
      <c r="AR344" s="33" t="str">
        <f>IF(Таблица2[[#This Row],[Будут трудоустроены]]=Таблица2[[#This Row],[в отрасли образования2]]+Таблица2[[#This Row],[в медицинской отрасли3]]+Таблица2[[#This Row],[в отрасли сферы услуг, туризма4]]+Таблица2[[#This Row],[в отрасли сферы торговли, организациях финансового сектора5]]+Таблица2[[#This Row],[в отрасли правоохранительной сферы и управления6]]+Таблица2[[#This Row],[на предприятия оборонно-промышленного комплекса8]]+Таблица2[[#This Row],[в отрасли средств массовой информации7]]+Таблица2[[#This Row],[машиностроения (кроме оборонно-промышленного комплекса)9]]+Таблица2[[#This Row],[сельского хозяйства10]]+Таблица2[[#This Row],[металлургии 11]]+Таблица2[[#This Row],[железнодорожного транспорта12]]+Таблица2[[#This Row],[легкой промышленности13]]+Таблица2[[#This Row],[химической отрасли14]]+Таблица2[[#This Row],[атомной отрасли (кроме оборонно-промышленного комплекса)15]]+Таблица2[[#This Row],[фармацевтической отрасли16]]+Таблица2[[#This Row],[отрасли информационных технологий17]]+Таблица2[[#This Row],[радиоэлектроники (кроме оборонно-промышленного комплекса)18]]+Таблица2[[#This Row],[топливно-энергетического комплекса (кроме оборонно-промышленного комплекса)19]]+Таблица2[[#This Row],[транспортной отрасли20]]+Таблица2[[#This Row],[горнодобывающей отрасли21]]+Таблица2[[#This Row],[отрасли электротехнической промышленности (кроме оборонно-промышленного комплекса)22]]+Таблица2[[#This Row],[лесной промышленности23]]+Таблица2[[#This Row],[строительной отрасли24]]+Таблица2[[#This Row],[отрасли электронной промышленности (кроме оборонно-промышленного комплекса)25]]+Таблица2[[#This Row],[индустрии робототехники26]]+Таблица2[[#This Row],[в отрасли искусства27]]+Таблица2[[#This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спорт28]], "+", "ОШИБКА")</f>
        <v>+</v>
      </c>
      <c r="AS344" s="4">
        <v>7</v>
      </c>
      <c r="AT344" s="4">
        <v>3</v>
      </c>
      <c r="AU344" s="4">
        <v>0</v>
      </c>
      <c r="AV344" s="4">
        <v>0</v>
      </c>
      <c r="AW344" s="4">
        <v>0</v>
      </c>
      <c r="AX344" s="4">
        <v>0</v>
      </c>
      <c r="AY344" s="4">
        <v>0</v>
      </c>
      <c r="AZ344" s="4">
        <v>0</v>
      </c>
      <c r="BA344" s="4">
        <v>0</v>
      </c>
      <c r="BB344" s="4">
        <v>0</v>
      </c>
      <c r="BC344" s="4">
        <v>7</v>
      </c>
      <c r="BD344" s="4">
        <v>0</v>
      </c>
      <c r="BE344" s="4">
        <v>0</v>
      </c>
      <c r="BF344" s="4">
        <v>0</v>
      </c>
      <c r="BG344" s="4">
        <v>0</v>
      </c>
      <c r="BH344" s="4">
        <v>0</v>
      </c>
      <c r="BI344" s="4">
        <v>0</v>
      </c>
      <c r="BJ344" s="4">
        <v>0</v>
      </c>
      <c r="BK344" s="4">
        <v>0</v>
      </c>
      <c r="BL344" s="4">
        <v>0</v>
      </c>
      <c r="BM344" s="4">
        <v>0</v>
      </c>
      <c r="BN344" s="4">
        <v>0</v>
      </c>
      <c r="BO344" s="4">
        <v>0</v>
      </c>
      <c r="BP344" s="4">
        <v>0</v>
      </c>
      <c r="BQ344" s="4">
        <v>0</v>
      </c>
      <c r="BR344" s="4">
        <v>0</v>
      </c>
      <c r="BS344" s="4">
        <v>0</v>
      </c>
      <c r="BT344" s="4">
        <v>0</v>
      </c>
      <c r="BU344" s="4">
        <v>0</v>
      </c>
      <c r="BV344" s="4">
        <v>0</v>
      </c>
      <c r="BW344" s="4">
        <v>0</v>
      </c>
      <c r="BX344" s="4">
        <v>0</v>
      </c>
      <c r="BY344" s="4">
        <v>0</v>
      </c>
      <c r="BZ344" s="4">
        <v>0</v>
      </c>
      <c r="CA344" s="4">
        <v>0</v>
      </c>
      <c r="CB344" s="4">
        <v>0</v>
      </c>
      <c r="CC344" s="4">
        <v>0</v>
      </c>
      <c r="CD344" s="4">
        <v>0</v>
      </c>
      <c r="CE344" s="4">
        <v>0</v>
      </c>
      <c r="CF344" s="4">
        <v>0</v>
      </c>
      <c r="CG344" s="4">
        <v>0</v>
      </c>
      <c r="CH344" s="5">
        <v>0</v>
      </c>
      <c r="CI344" s="6">
        <v>0</v>
      </c>
    </row>
    <row r="345" spans="1:87" ht="37.5" hidden="1">
      <c r="A345" s="65" t="s">
        <v>332</v>
      </c>
      <c r="B345" s="3" t="s">
        <v>294</v>
      </c>
      <c r="C345" s="64">
        <v>20</v>
      </c>
      <c r="D345" s="64">
        <v>0</v>
      </c>
      <c r="E345" s="4">
        <v>20</v>
      </c>
      <c r="F345" s="33" t="str">
        <f>IF(Таблица2[[#This Row],[Выпуск 2024 г.]]=Таблица2[[#This Row],[Трудоустроены]]+Таблица2[[#This Row],[индивидуальные предприниматели или самозанятые]]+Таблица2[[#This Row],[Будут трудоустроены]]+Таблица2[[#This Row],[индивидуальные предприниматели или самозанятые29]]+Таблица2[[#This Row],[продолжат обучение без трудоустройства]]+Таблица2[[#This Row],[призваны в армию, будут призваны в армию]]+Таблица2[[#This Row],[находятся в отпуске по уходу за ребенком, будут находиться в отпуске по уходу за ребенком]]+Таблица2[[#This Row],[Зарегистрированы в центрах занятости в качестве безработных (получают пособие по безработице) и не планируют трудоустраиваться]]+Таблица2[[#This Row],[Не планируют трудоустраиваться, в том числе по причинам получения иных социальных льгот ]]+Таблица2[[#This Row],[Иные причины нахождения под риском нетрудоустройства]]+Таблица2[[#This Row],[Тяжелое состояние здоровья, не позволяющее трудоустраиваться]]+Таблица2[[#This Row],[Находятся под следствием, отбывают наказание]]+Таблица2[[#This Row],[Переезд за пределы Российской Федерации]]+Таблица2[[#This Row],[Не могут трудоустраиваться в связи с уходом за больными родственниками, в связи с иными семейными обстоятельствами]], "+", "Не сходится сумма")</f>
        <v>+</v>
      </c>
      <c r="G345" s="4">
        <v>4</v>
      </c>
      <c r="H345" s="33" t="str">
        <f>IF(Таблица2[[#This Row],[Из них (из 3): трудоустроены по получаемой профессии, специальности]]&lt;=Таблица2[[#This Row],[Трудоустроены]], "+", "Не сход 3 и 4")</f>
        <v>+</v>
      </c>
      <c r="I345" s="33" t="str">
        <f>IF(Таблица2[[#This Row],[Из них (из 3): продолжат обучение]]&lt;=Таблица2[[#This Row],[Трудоустроены]], "+", "Несход 3 и 5")</f>
        <v>+</v>
      </c>
      <c r="J345" s="33" t="str">
        <f>IF(Таблица2[[#This Row],[Трудоустроены]]=Таблица2[[#This Row],[в отрасли образования]]+Таблица2[[#This Row],[в медицинской отрасли]]+Таблица2[[#This Row],[в отрасли сферы услуг, туризма]]+Таблица2[[#This Row],[в отрасли сферы торговли, организациях финансового сектора]]+Таблица2[[#This Row],[в отрасли правоохранительной сферы и управления]]+Таблица2[[#This Row],[в отрасли средств массовой информации]]+Таблица2[[#This Row],[на предприятия оборонно-промышленного комплекса]]+Таблица2[[#This Row],[машиностроения (кроме оборонно-промышленного комплекса)]]+Таблица2[[#This Row],[сельского хозяйства]]+Таблица2[[#This Row],[металлургии ]]+Таблица2[[#This Row],[железнодорожного транспорта]]+Таблица2[[#This Row],[легкой промышленности]]+Таблица2[[#This Row],[химической отрасли]]+Таблица2[[#This Row],[атомной отрасли (кроме оборонно-промышленного комплекса)]]+Таблица2[[#This Row],[фармацевтической отрасли]]+Таблица2[[#This Row],[отрасли информационных технологий]]+Таблица2[[#This Row],[радиоэлектроники (кроме оборонно-промышленного комплекса)]]+Таблица2[[#This Row],[топливно-энергетического комплекса (кроме оборонно-промышленного комплекса)]]+Таблица2[[#This Row],[транспортной отрасли]]+Таблица2[[#This Row],[горнодобывающей отрасли]]+Таблица2[[#This Row],[отрасли электротехнической промышленности (кроме оборонно-промышленного комплекса)]]+Таблица2[[#This Row],[лесной промышленности]]+Таблица2[[#This Row],[строительной отрасли]]+Таблица2[[#This Row],[отрасли электронной промышленности (кроме оборонно-промышленного комплекса)]]+Таблица2[[#This Row],[индустрии робототехники]]+Таблица2[[#This Row],[в отрасли искусства]]+Таблица2[[#This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 "+", "ОШИБКА")</f>
        <v>+</v>
      </c>
      <c r="K345" s="4">
        <v>4</v>
      </c>
      <c r="L345" s="4">
        <v>4</v>
      </c>
      <c r="M345" s="4">
        <v>0</v>
      </c>
      <c r="N345" s="4">
        <v>0</v>
      </c>
      <c r="O345" s="4">
        <v>0</v>
      </c>
      <c r="P345" s="4">
        <v>0</v>
      </c>
      <c r="Q345" s="4">
        <v>0</v>
      </c>
      <c r="R345" s="4">
        <v>0</v>
      </c>
      <c r="S345" s="4">
        <v>0</v>
      </c>
      <c r="T345" s="4">
        <v>0</v>
      </c>
      <c r="U345" s="4">
        <v>4</v>
      </c>
      <c r="V345" s="4">
        <v>0</v>
      </c>
      <c r="W345" s="4">
        <v>0</v>
      </c>
      <c r="X345" s="4">
        <v>0</v>
      </c>
      <c r="Y345" s="4">
        <v>0</v>
      </c>
      <c r="Z345" s="4">
        <v>0</v>
      </c>
      <c r="AA345" s="4">
        <v>0</v>
      </c>
      <c r="AB345" s="4">
        <v>0</v>
      </c>
      <c r="AC345" s="4">
        <v>0</v>
      </c>
      <c r="AD345" s="4">
        <v>0</v>
      </c>
      <c r="AE345" s="4">
        <v>0</v>
      </c>
      <c r="AF345" s="4">
        <v>0</v>
      </c>
      <c r="AG345" s="4">
        <v>0</v>
      </c>
      <c r="AH345" s="4">
        <v>0</v>
      </c>
      <c r="AI345" s="4">
        <v>0</v>
      </c>
      <c r="AJ345" s="4">
        <v>0</v>
      </c>
      <c r="AK345" s="4">
        <v>0</v>
      </c>
      <c r="AL345" s="4">
        <v>0</v>
      </c>
      <c r="AM345" s="4">
        <v>0</v>
      </c>
      <c r="AN345" s="4">
        <v>0</v>
      </c>
      <c r="AO345" s="4">
        <v>8</v>
      </c>
      <c r="AP345" s="33" t="str">
        <f>IF(Таблица2[[#This Row],[из них (из 34): трудоустраиваются по полученной профессии, специальности]]&lt;=Таблица2[[#This Row],[Будут трудоустроены]], "+", "Не сход 34 и 35")</f>
        <v>+</v>
      </c>
      <c r="AQ345" s="33" t="str">
        <f>IF(Таблица2[[#This Row],[из них (из 34) продолжат обучение
]]&lt;=Таблица2[[#This Row],[Будут трудоустроены]], "+", "Не сход 34 и 36")</f>
        <v>+</v>
      </c>
      <c r="AR345" s="33" t="str">
        <f>IF(Таблица2[[#This Row],[Будут трудоустроены]]=Таблица2[[#This Row],[в отрасли образования2]]+Таблица2[[#This Row],[в медицинской отрасли3]]+Таблица2[[#This Row],[в отрасли сферы услуг, туризма4]]+Таблица2[[#This Row],[в отрасли сферы торговли, организациях финансового сектора5]]+Таблица2[[#This Row],[в отрасли правоохранительной сферы и управления6]]+Таблица2[[#This Row],[на предприятия оборонно-промышленного комплекса8]]+Таблица2[[#This Row],[в отрасли средств массовой информации7]]+Таблица2[[#This Row],[машиностроения (кроме оборонно-промышленного комплекса)9]]+Таблица2[[#This Row],[сельского хозяйства10]]+Таблица2[[#This Row],[металлургии 11]]+Таблица2[[#This Row],[железнодорожного транспорта12]]+Таблица2[[#This Row],[легкой промышленности13]]+Таблица2[[#This Row],[химической отрасли14]]+Таблица2[[#This Row],[атомной отрасли (кроме оборонно-промышленного комплекса)15]]+Таблица2[[#This Row],[фармацевтической отрасли16]]+Таблица2[[#This Row],[отрасли информационных технологий17]]+Таблица2[[#This Row],[радиоэлектроники (кроме оборонно-промышленного комплекса)18]]+Таблица2[[#This Row],[топливно-энергетического комплекса (кроме оборонно-промышленного комплекса)19]]+Таблица2[[#This Row],[транспортной отрасли20]]+Таблица2[[#This Row],[горнодобывающей отрасли21]]+Таблица2[[#This Row],[отрасли электротехнической промышленности (кроме оборонно-промышленного комплекса)22]]+Таблица2[[#This Row],[лесной промышленности23]]+Таблица2[[#This Row],[строительной отрасли24]]+Таблица2[[#This Row],[отрасли электронной промышленности (кроме оборонно-промышленного комплекса)25]]+Таблица2[[#This Row],[индустрии робототехники26]]+Таблица2[[#This Row],[в отрасли искусства27]]+Таблица2[[#This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спорт28]], "+", "ОШИБКА")</f>
        <v>+</v>
      </c>
      <c r="AS345" s="4">
        <v>8</v>
      </c>
      <c r="AT345" s="4">
        <v>2</v>
      </c>
      <c r="AU345" s="4">
        <v>0</v>
      </c>
      <c r="AV345" s="4">
        <v>0</v>
      </c>
      <c r="AW345" s="4">
        <v>0</v>
      </c>
      <c r="AX345" s="4">
        <v>0</v>
      </c>
      <c r="AY345" s="4">
        <v>0</v>
      </c>
      <c r="AZ345" s="4">
        <v>0</v>
      </c>
      <c r="BA345" s="4">
        <v>0</v>
      </c>
      <c r="BB345" s="4">
        <v>0</v>
      </c>
      <c r="BC345" s="4">
        <v>8</v>
      </c>
      <c r="BD345" s="4">
        <v>0</v>
      </c>
      <c r="BE345" s="4">
        <v>0</v>
      </c>
      <c r="BF345" s="4">
        <v>0</v>
      </c>
      <c r="BG345" s="4">
        <v>0</v>
      </c>
      <c r="BH345" s="4">
        <v>0</v>
      </c>
      <c r="BI345" s="4">
        <v>0</v>
      </c>
      <c r="BJ345" s="4">
        <v>0</v>
      </c>
      <c r="BK345" s="4">
        <v>0</v>
      </c>
      <c r="BL345" s="4">
        <v>0</v>
      </c>
      <c r="BM345" s="4">
        <v>0</v>
      </c>
      <c r="BN345" s="4">
        <v>0</v>
      </c>
      <c r="BO345" s="4">
        <v>0</v>
      </c>
      <c r="BP345" s="4">
        <v>0</v>
      </c>
      <c r="BQ345" s="4">
        <v>0</v>
      </c>
      <c r="BR345" s="4">
        <v>0</v>
      </c>
      <c r="BS345" s="4">
        <v>0</v>
      </c>
      <c r="BT345" s="4">
        <v>0</v>
      </c>
      <c r="BU345" s="4">
        <v>0</v>
      </c>
      <c r="BV345" s="4">
        <v>0</v>
      </c>
      <c r="BW345" s="4">
        <v>0</v>
      </c>
      <c r="BX345" s="4">
        <v>8</v>
      </c>
      <c r="BY345" s="4">
        <v>0</v>
      </c>
      <c r="BZ345" s="4">
        <v>0</v>
      </c>
      <c r="CA345" s="4">
        <v>0</v>
      </c>
      <c r="CB345" s="4">
        <v>0</v>
      </c>
      <c r="CC345" s="4">
        <v>0</v>
      </c>
      <c r="CD345" s="4">
        <v>0</v>
      </c>
      <c r="CE345" s="4">
        <v>0</v>
      </c>
      <c r="CF345" s="4">
        <v>0</v>
      </c>
      <c r="CG345" s="4">
        <v>0</v>
      </c>
      <c r="CH345" s="5">
        <v>0</v>
      </c>
      <c r="CI345" s="6">
        <v>0</v>
      </c>
    </row>
    <row r="346" spans="1:87" ht="37.5" hidden="1">
      <c r="A346" s="65" t="s">
        <v>332</v>
      </c>
      <c r="B346" s="3" t="s">
        <v>9</v>
      </c>
      <c r="C346" s="64">
        <v>35</v>
      </c>
      <c r="D346" s="64">
        <v>0</v>
      </c>
      <c r="E346" s="4">
        <v>35</v>
      </c>
      <c r="F346" s="33" t="str">
        <f>IF(Таблица2[[#This Row],[Выпуск 2024 г.]]=Таблица2[[#This Row],[Трудоустроены]]+Таблица2[[#This Row],[индивидуальные предприниматели или самозанятые]]+Таблица2[[#This Row],[Будут трудоустроены]]+Таблица2[[#This Row],[индивидуальные предприниматели или самозанятые29]]+Таблица2[[#This Row],[продолжат обучение без трудоустройства]]+Таблица2[[#This Row],[призваны в армию, будут призваны в армию]]+Таблица2[[#This Row],[находятся в отпуске по уходу за ребенком, будут находиться в отпуске по уходу за ребенком]]+Таблица2[[#This Row],[Зарегистрированы в центрах занятости в качестве безработных (получают пособие по безработице) и не планируют трудоустраиваться]]+Таблица2[[#This Row],[Не планируют трудоустраиваться, в том числе по причинам получения иных социальных льгот ]]+Таблица2[[#This Row],[Иные причины нахождения под риском нетрудоустройства]]+Таблица2[[#This Row],[Тяжелое состояние здоровья, не позволяющее трудоустраиваться]]+Таблица2[[#This Row],[Находятся под следствием, отбывают наказание]]+Таблица2[[#This Row],[Переезд за пределы Российской Федерации]]+Таблица2[[#This Row],[Не могут трудоустраиваться в связи с уходом за больными родственниками, в связи с иными семейными обстоятельствами]], "+", "Не сходится сумма")</f>
        <v>+</v>
      </c>
      <c r="G346" s="4">
        <v>5</v>
      </c>
      <c r="H346" s="33" t="str">
        <f>IF(Таблица2[[#This Row],[Из них (из 3): трудоустроены по получаемой профессии, специальности]]&lt;=Таблица2[[#This Row],[Трудоустроены]], "+", "Не сход 3 и 4")</f>
        <v>+</v>
      </c>
      <c r="I346" s="33" t="str">
        <f>IF(Таблица2[[#This Row],[Из них (из 3): продолжат обучение]]&lt;=Таблица2[[#This Row],[Трудоустроены]], "+", "Несход 3 и 5")</f>
        <v>+</v>
      </c>
      <c r="J346" s="33" t="str">
        <f>IF(Таблица2[[#This Row],[Трудоустроены]]=Таблица2[[#This Row],[в отрасли образования]]+Таблица2[[#This Row],[в медицинской отрасли]]+Таблица2[[#This Row],[в отрасли сферы услуг, туризма]]+Таблица2[[#This Row],[в отрасли сферы торговли, организациях финансового сектора]]+Таблица2[[#This Row],[в отрасли правоохранительной сферы и управления]]+Таблица2[[#This Row],[в отрасли средств массовой информации]]+Таблица2[[#This Row],[на предприятия оборонно-промышленного комплекса]]+Таблица2[[#This Row],[машиностроения (кроме оборонно-промышленного комплекса)]]+Таблица2[[#This Row],[сельского хозяйства]]+Таблица2[[#This Row],[металлургии ]]+Таблица2[[#This Row],[железнодорожного транспорта]]+Таблица2[[#This Row],[легкой промышленности]]+Таблица2[[#This Row],[химической отрасли]]+Таблица2[[#This Row],[атомной отрасли (кроме оборонно-промышленного комплекса)]]+Таблица2[[#This Row],[фармацевтической отрасли]]+Таблица2[[#This Row],[отрасли информационных технологий]]+Таблица2[[#This Row],[радиоэлектроники (кроме оборонно-промышленного комплекса)]]+Таблица2[[#This Row],[топливно-энергетического комплекса (кроме оборонно-промышленного комплекса)]]+Таблица2[[#This Row],[транспортной отрасли]]+Таблица2[[#This Row],[горнодобывающей отрасли]]+Таблица2[[#This Row],[отрасли электротехнической промышленности (кроме оборонно-промышленного комплекса)]]+Таблица2[[#This Row],[лесной промышленности]]+Таблица2[[#This Row],[строительной отрасли]]+Таблица2[[#This Row],[отрасли электронной промышленности (кроме оборонно-промышленного комплекса)]]+Таблица2[[#This Row],[индустрии робототехники]]+Таблица2[[#This Row],[в отрасли искусства]]+Таблица2[[#This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 "+", "ОШИБКА")</f>
        <v>+</v>
      </c>
      <c r="K346" s="4">
        <v>5</v>
      </c>
      <c r="L346" s="4">
        <v>5</v>
      </c>
      <c r="M346" s="4">
        <v>0</v>
      </c>
      <c r="N346" s="4">
        <v>0</v>
      </c>
      <c r="O346" s="4">
        <v>0</v>
      </c>
      <c r="P346" s="4">
        <v>0</v>
      </c>
      <c r="Q346" s="4">
        <v>4</v>
      </c>
      <c r="R346" s="4">
        <v>0</v>
      </c>
      <c r="S346" s="4">
        <v>0</v>
      </c>
      <c r="T346" s="4">
        <v>0</v>
      </c>
      <c r="U346" s="4">
        <v>1</v>
      </c>
      <c r="V346" s="4">
        <v>0</v>
      </c>
      <c r="W346" s="4">
        <v>0</v>
      </c>
      <c r="X346" s="4">
        <v>0</v>
      </c>
      <c r="Y346" s="4">
        <v>0</v>
      </c>
      <c r="Z346" s="4">
        <v>0</v>
      </c>
      <c r="AA346" s="4">
        <v>0</v>
      </c>
      <c r="AB346" s="4">
        <v>0</v>
      </c>
      <c r="AC346" s="4">
        <v>0</v>
      </c>
      <c r="AD346" s="4">
        <v>0</v>
      </c>
      <c r="AE346" s="4">
        <v>0</v>
      </c>
      <c r="AF346" s="4">
        <v>0</v>
      </c>
      <c r="AG346" s="4">
        <v>0</v>
      </c>
      <c r="AH346" s="4">
        <v>0</v>
      </c>
      <c r="AI346" s="4">
        <v>0</v>
      </c>
      <c r="AJ346" s="4">
        <v>0</v>
      </c>
      <c r="AK346" s="4">
        <v>0</v>
      </c>
      <c r="AL346" s="4">
        <v>0</v>
      </c>
      <c r="AM346" s="4">
        <v>0</v>
      </c>
      <c r="AN346" s="4">
        <v>0</v>
      </c>
      <c r="AO346" s="4">
        <v>20</v>
      </c>
      <c r="AP346" s="33" t="str">
        <f>IF(Таблица2[[#This Row],[из них (из 34): трудоустраиваются по полученной профессии, специальности]]&lt;=Таблица2[[#This Row],[Будут трудоустроены]], "+", "Не сход 34 и 35")</f>
        <v>+</v>
      </c>
      <c r="AQ346" s="33" t="str">
        <f>IF(Таблица2[[#This Row],[из них (из 34) продолжат обучение
]]&lt;=Таблица2[[#This Row],[Будут трудоустроены]], "+", "Не сход 34 и 36")</f>
        <v>+</v>
      </c>
      <c r="AR346" s="33" t="str">
        <f>IF(Таблица2[[#This Row],[Будут трудоустроены]]=Таблица2[[#This Row],[в отрасли образования2]]+Таблица2[[#This Row],[в медицинской отрасли3]]+Таблица2[[#This Row],[в отрасли сферы услуг, туризма4]]+Таблица2[[#This Row],[в отрасли сферы торговли, организациях финансового сектора5]]+Таблица2[[#This Row],[в отрасли правоохранительной сферы и управления6]]+Таблица2[[#This Row],[на предприятия оборонно-промышленного комплекса8]]+Таблица2[[#This Row],[в отрасли средств массовой информации7]]+Таблица2[[#This Row],[машиностроения (кроме оборонно-промышленного комплекса)9]]+Таблица2[[#This Row],[сельского хозяйства10]]+Таблица2[[#This Row],[металлургии 11]]+Таблица2[[#This Row],[железнодорожного транспорта12]]+Таблица2[[#This Row],[легкой промышленности13]]+Таблица2[[#This Row],[химической отрасли14]]+Таблица2[[#This Row],[атомной отрасли (кроме оборонно-промышленного комплекса)15]]+Таблица2[[#This Row],[фармацевтической отрасли16]]+Таблица2[[#This Row],[отрасли информационных технологий17]]+Таблица2[[#This Row],[радиоэлектроники (кроме оборонно-промышленного комплекса)18]]+Таблица2[[#This Row],[топливно-энергетического комплекса (кроме оборонно-промышленного комплекса)19]]+Таблица2[[#This Row],[транспортной отрасли20]]+Таблица2[[#This Row],[горнодобывающей отрасли21]]+Таблица2[[#This Row],[отрасли электротехнической промышленности (кроме оборонно-промышленного комплекса)22]]+Таблица2[[#This Row],[лесной промышленности23]]+Таблица2[[#This Row],[строительной отрасли24]]+Таблица2[[#This Row],[отрасли электронной промышленности (кроме оборонно-промышленного комплекса)25]]+Таблица2[[#This Row],[индустрии робототехники26]]+Таблица2[[#This Row],[в отрасли искусства27]]+Таблица2[[#This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спорт28]], "+", "ОШИБКА")</f>
        <v>+</v>
      </c>
      <c r="AS346" s="4">
        <v>20</v>
      </c>
      <c r="AT346" s="4">
        <v>10</v>
      </c>
      <c r="AU346" s="4">
        <v>0</v>
      </c>
      <c r="AV346" s="4">
        <v>0</v>
      </c>
      <c r="AW346" s="4">
        <v>0</v>
      </c>
      <c r="AX346" s="4">
        <v>0</v>
      </c>
      <c r="AY346" s="4">
        <v>20</v>
      </c>
      <c r="AZ346" s="4">
        <v>0</v>
      </c>
      <c r="BA346" s="4">
        <v>0</v>
      </c>
      <c r="BB346" s="4">
        <v>0</v>
      </c>
      <c r="BC346" s="4">
        <v>0</v>
      </c>
      <c r="BD346" s="4">
        <v>0</v>
      </c>
      <c r="BE346" s="4">
        <v>0</v>
      </c>
      <c r="BF346" s="4">
        <v>0</v>
      </c>
      <c r="BG346" s="4">
        <v>0</v>
      </c>
      <c r="BH346" s="4">
        <v>0</v>
      </c>
      <c r="BI346" s="4">
        <v>0</v>
      </c>
      <c r="BJ346" s="4">
        <v>0</v>
      </c>
      <c r="BK346" s="4">
        <v>0</v>
      </c>
      <c r="BL346" s="4">
        <v>0</v>
      </c>
      <c r="BM346" s="4">
        <v>0</v>
      </c>
      <c r="BN346" s="4">
        <v>0</v>
      </c>
      <c r="BO346" s="4">
        <v>0</v>
      </c>
      <c r="BP346" s="4">
        <v>0</v>
      </c>
      <c r="BQ346" s="4">
        <v>0</v>
      </c>
      <c r="BR346" s="4">
        <v>0</v>
      </c>
      <c r="BS346" s="4">
        <v>0</v>
      </c>
      <c r="BT346" s="4">
        <v>0</v>
      </c>
      <c r="BU346" s="4">
        <v>0</v>
      </c>
      <c r="BV346" s="4">
        <v>0</v>
      </c>
      <c r="BW346" s="4">
        <v>0</v>
      </c>
      <c r="BX346" s="4">
        <v>10</v>
      </c>
      <c r="BY346" s="4">
        <v>0</v>
      </c>
      <c r="BZ346" s="4">
        <v>0</v>
      </c>
      <c r="CA346" s="4">
        <v>0</v>
      </c>
      <c r="CB346" s="4">
        <v>0</v>
      </c>
      <c r="CC346" s="4">
        <v>0</v>
      </c>
      <c r="CD346" s="4">
        <v>0</v>
      </c>
      <c r="CE346" s="4">
        <v>0</v>
      </c>
      <c r="CF346" s="4">
        <v>0</v>
      </c>
      <c r="CG346" s="4">
        <v>0</v>
      </c>
      <c r="CH346" s="5">
        <v>0</v>
      </c>
      <c r="CI346" s="6">
        <v>0</v>
      </c>
    </row>
    <row r="347" spans="1:87" ht="37.5" hidden="1">
      <c r="A347" s="65" t="s">
        <v>334</v>
      </c>
      <c r="B347" s="3" t="s">
        <v>149</v>
      </c>
      <c r="C347" s="64">
        <v>20</v>
      </c>
      <c r="D347" s="64">
        <v>0</v>
      </c>
      <c r="E347" s="4">
        <v>20</v>
      </c>
      <c r="F347" s="33" t="str">
        <f>IF(Таблица2[[#This Row],[Выпуск 2024 г.]]=Таблица2[[#This Row],[Трудоустроены]]+Таблица2[[#This Row],[индивидуальные предприниматели или самозанятые]]+Таблица2[[#This Row],[Будут трудоустроены]]+Таблица2[[#This Row],[индивидуальные предприниматели или самозанятые29]]+Таблица2[[#This Row],[продолжат обучение без трудоустройства]]+Таблица2[[#This Row],[призваны в армию, будут призваны в армию]]+Таблица2[[#This Row],[находятся в отпуске по уходу за ребенком, будут находиться в отпуске по уходу за ребенком]]+Таблица2[[#This Row],[Зарегистрированы в центрах занятости в качестве безработных (получают пособие по безработице) и не планируют трудоустраиваться]]+Таблица2[[#This Row],[Не планируют трудоустраиваться, в том числе по причинам получения иных социальных льгот ]]+Таблица2[[#This Row],[Иные причины нахождения под риском нетрудоустройства]]+Таблица2[[#This Row],[Тяжелое состояние здоровья, не позволяющее трудоустраиваться]]+Таблица2[[#This Row],[Находятся под следствием, отбывают наказание]]+Таблица2[[#This Row],[Переезд за пределы Российской Федерации]]+Таблица2[[#This Row],[Не могут трудоустраиваться в связи с уходом за больными родственниками, в связи с иными семейными обстоятельствами]], "+", "Не сходится сумма")</f>
        <v>+</v>
      </c>
      <c r="G347" s="4">
        <v>0</v>
      </c>
      <c r="H347" s="33" t="str">
        <f>IF(Таблица2[[#This Row],[Из них (из 3): трудоустроены по получаемой профессии, специальности]]&lt;=Таблица2[[#This Row],[Трудоустроены]], "+", "Не сход 3 и 4")</f>
        <v>+</v>
      </c>
      <c r="I347" s="33" t="str">
        <f>IF(Таблица2[[#This Row],[Из них (из 3): продолжат обучение]]&lt;=Таблица2[[#This Row],[Трудоустроены]], "+", "Несход 3 и 5")</f>
        <v>+</v>
      </c>
      <c r="J347" s="33" t="str">
        <f>IF(Таблица2[[#This Row],[Трудоустроены]]=Таблица2[[#This Row],[в отрасли образования]]+Таблица2[[#This Row],[в медицинской отрасли]]+Таблица2[[#This Row],[в отрасли сферы услуг, туризма]]+Таблица2[[#This Row],[в отрасли сферы торговли, организациях финансового сектора]]+Таблица2[[#This Row],[в отрасли правоохранительной сферы и управления]]+Таблица2[[#This Row],[в отрасли средств массовой информации]]+Таблица2[[#This Row],[на предприятия оборонно-промышленного комплекса]]+Таблица2[[#This Row],[машиностроения (кроме оборонно-промышленного комплекса)]]+Таблица2[[#This Row],[сельского хозяйства]]+Таблица2[[#This Row],[металлургии ]]+Таблица2[[#This Row],[железнодорожного транспорта]]+Таблица2[[#This Row],[легкой промышленности]]+Таблица2[[#This Row],[химической отрасли]]+Таблица2[[#This Row],[атомной отрасли (кроме оборонно-промышленного комплекса)]]+Таблица2[[#This Row],[фармацевтической отрасли]]+Таблица2[[#This Row],[отрасли информационных технологий]]+Таблица2[[#This Row],[радиоэлектроники (кроме оборонно-промышленного комплекса)]]+Таблица2[[#This Row],[топливно-энергетического комплекса (кроме оборонно-промышленного комплекса)]]+Таблица2[[#This Row],[транспортной отрасли]]+Таблица2[[#This Row],[горнодобывающей отрасли]]+Таблица2[[#This Row],[отрасли электротехнической промышленности (кроме оборонно-промышленного комплекса)]]+Таблица2[[#This Row],[лесной промышленности]]+Таблица2[[#This Row],[строительной отрасли]]+Таблица2[[#This Row],[отрасли электронной промышленности (кроме оборонно-промышленного комплекса)]]+Таблица2[[#This Row],[индустрии робототехники]]+Таблица2[[#This Row],[в отрасли искусства]]+Таблица2[[#This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 "+", "ОШИБКА")</f>
        <v>+</v>
      </c>
      <c r="K347" s="4">
        <v>0</v>
      </c>
      <c r="L347" s="4">
        <v>0</v>
      </c>
      <c r="M347" s="4">
        <v>0</v>
      </c>
      <c r="N347" s="4">
        <v>0</v>
      </c>
      <c r="O347" s="4">
        <v>0</v>
      </c>
      <c r="P347" s="4">
        <v>0</v>
      </c>
      <c r="Q347" s="4">
        <v>0</v>
      </c>
      <c r="R347" s="4">
        <v>0</v>
      </c>
      <c r="S347" s="4">
        <v>0</v>
      </c>
      <c r="T347" s="4">
        <v>0</v>
      </c>
      <c r="U347" s="4">
        <v>0</v>
      </c>
      <c r="V347" s="4">
        <v>0</v>
      </c>
      <c r="W347" s="4">
        <v>0</v>
      </c>
      <c r="X347" s="4">
        <v>0</v>
      </c>
      <c r="Y347" s="4">
        <v>0</v>
      </c>
      <c r="Z347" s="4">
        <v>0</v>
      </c>
      <c r="AA347" s="4">
        <v>0</v>
      </c>
      <c r="AB347" s="4">
        <v>0</v>
      </c>
      <c r="AC347" s="4">
        <v>0</v>
      </c>
      <c r="AD347" s="4">
        <v>0</v>
      </c>
      <c r="AE347" s="4">
        <v>0</v>
      </c>
      <c r="AF347" s="4">
        <v>0</v>
      </c>
      <c r="AG347" s="4">
        <v>0</v>
      </c>
      <c r="AH347" s="4">
        <v>0</v>
      </c>
      <c r="AI347" s="4">
        <v>0</v>
      </c>
      <c r="AJ347" s="4">
        <v>0</v>
      </c>
      <c r="AK347" s="4">
        <v>0</v>
      </c>
      <c r="AL347" s="4">
        <v>0</v>
      </c>
      <c r="AM347" s="4">
        <v>0</v>
      </c>
      <c r="AN347" s="4">
        <v>0</v>
      </c>
      <c r="AO347" s="4">
        <v>10</v>
      </c>
      <c r="AP347" s="33" t="str">
        <f>IF(Таблица2[[#This Row],[из них (из 34): трудоустраиваются по полученной профессии, специальности]]&lt;=Таблица2[[#This Row],[Будут трудоустроены]], "+", "Не сход 34 и 35")</f>
        <v>+</v>
      </c>
      <c r="AQ347" s="33" t="str">
        <f>IF(Таблица2[[#This Row],[из них (из 34) продолжат обучение
]]&lt;=Таблица2[[#This Row],[Будут трудоустроены]], "+", "Не сход 34 и 36")</f>
        <v>+</v>
      </c>
      <c r="AR347" s="33" t="str">
        <f>IF(Таблица2[[#This Row],[Будут трудоустроены]]=Таблица2[[#This Row],[в отрасли образования2]]+Таблица2[[#This Row],[в медицинской отрасли3]]+Таблица2[[#This Row],[в отрасли сферы услуг, туризма4]]+Таблица2[[#This Row],[в отрасли сферы торговли, организациях финансового сектора5]]+Таблица2[[#This Row],[в отрасли правоохранительной сферы и управления6]]+Таблица2[[#This Row],[на предприятия оборонно-промышленного комплекса8]]+Таблица2[[#This Row],[в отрасли средств массовой информации7]]+Таблица2[[#This Row],[машиностроения (кроме оборонно-промышленного комплекса)9]]+Таблица2[[#This Row],[сельского хозяйства10]]+Таблица2[[#This Row],[металлургии 11]]+Таблица2[[#This Row],[железнодорожного транспорта12]]+Таблица2[[#This Row],[легкой промышленности13]]+Таблица2[[#This Row],[химической отрасли14]]+Таблица2[[#This Row],[атомной отрасли (кроме оборонно-промышленного комплекса)15]]+Таблица2[[#This Row],[фармацевтической отрасли16]]+Таблица2[[#This Row],[отрасли информационных технологий17]]+Таблица2[[#This Row],[радиоэлектроники (кроме оборонно-промышленного комплекса)18]]+Таблица2[[#This Row],[топливно-энергетического комплекса (кроме оборонно-промышленного комплекса)19]]+Таблица2[[#This Row],[транспортной отрасли20]]+Таблица2[[#This Row],[горнодобывающей отрасли21]]+Таблица2[[#This Row],[отрасли электротехнической промышленности (кроме оборонно-промышленного комплекса)22]]+Таблица2[[#This Row],[лесной промышленности23]]+Таблица2[[#This Row],[строительной отрасли24]]+Таблица2[[#This Row],[отрасли электронной промышленности (кроме оборонно-промышленного комплекса)25]]+Таблица2[[#This Row],[индустрии робототехники26]]+Таблица2[[#This Row],[в отрасли искусства27]]+Таблица2[[#This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спорт28]], "+", "ОШИБКА")</f>
        <v>+</v>
      </c>
      <c r="AS347" s="4">
        <v>10</v>
      </c>
      <c r="AT347" s="4">
        <v>2</v>
      </c>
      <c r="AU347" s="4">
        <v>0</v>
      </c>
      <c r="AV347" s="4">
        <v>0</v>
      </c>
      <c r="AW347" s="4">
        <v>5</v>
      </c>
      <c r="AX347" s="4">
        <v>5</v>
      </c>
      <c r="AY347" s="4">
        <v>0</v>
      </c>
      <c r="AZ347" s="4">
        <v>0</v>
      </c>
      <c r="BA347" s="4">
        <v>0</v>
      </c>
      <c r="BB347" s="4">
        <v>0</v>
      </c>
      <c r="BC347" s="4">
        <v>0</v>
      </c>
      <c r="BD347" s="4">
        <v>0</v>
      </c>
      <c r="BE347" s="4">
        <v>0</v>
      </c>
      <c r="BF347" s="4">
        <v>0</v>
      </c>
      <c r="BG347" s="4">
        <v>0</v>
      </c>
      <c r="BH347" s="4">
        <v>0</v>
      </c>
      <c r="BI347" s="4">
        <v>0</v>
      </c>
      <c r="BJ347" s="4">
        <v>0</v>
      </c>
      <c r="BK347" s="4">
        <v>0</v>
      </c>
      <c r="BL347" s="4">
        <v>0</v>
      </c>
      <c r="BM347" s="4">
        <v>0</v>
      </c>
      <c r="BN347" s="4">
        <v>0</v>
      </c>
      <c r="BO347" s="4">
        <v>0</v>
      </c>
      <c r="BP347" s="4">
        <v>0</v>
      </c>
      <c r="BQ347" s="4">
        <v>0</v>
      </c>
      <c r="BR347" s="4">
        <v>0</v>
      </c>
      <c r="BS347" s="4">
        <v>0</v>
      </c>
      <c r="BT347" s="4">
        <v>0</v>
      </c>
      <c r="BU347" s="4">
        <v>0</v>
      </c>
      <c r="BV347" s="4">
        <v>0</v>
      </c>
      <c r="BW347" s="4">
        <v>3</v>
      </c>
      <c r="BX347" s="4">
        <v>4</v>
      </c>
      <c r="BY347" s="4">
        <v>3</v>
      </c>
      <c r="BZ347" s="4">
        <v>0</v>
      </c>
      <c r="CA347" s="4">
        <v>0</v>
      </c>
      <c r="CB347" s="4">
        <v>0</v>
      </c>
      <c r="CC347" s="4">
        <v>0</v>
      </c>
      <c r="CD347" s="4">
        <v>0</v>
      </c>
      <c r="CE347" s="4">
        <v>0</v>
      </c>
      <c r="CF347" s="4">
        <v>0</v>
      </c>
      <c r="CG347" s="4">
        <v>0</v>
      </c>
      <c r="CH347" s="5">
        <v>0</v>
      </c>
      <c r="CI347" s="6" t="s">
        <v>335</v>
      </c>
    </row>
    <row r="348" spans="1:87" ht="37.5" hidden="1">
      <c r="A348" s="65" t="s">
        <v>334</v>
      </c>
      <c r="B348" s="3" t="s">
        <v>3</v>
      </c>
      <c r="C348" s="64">
        <v>11</v>
      </c>
      <c r="D348" s="64">
        <v>0</v>
      </c>
      <c r="E348" s="4">
        <v>11</v>
      </c>
      <c r="F348" s="33" t="str">
        <f>IF(Таблица2[[#This Row],[Выпуск 2024 г.]]=Таблица2[[#This Row],[Трудоустроены]]+Таблица2[[#This Row],[индивидуальные предприниматели или самозанятые]]+Таблица2[[#This Row],[Будут трудоустроены]]+Таблица2[[#This Row],[индивидуальные предприниматели или самозанятые29]]+Таблица2[[#This Row],[продолжат обучение без трудоустройства]]+Таблица2[[#This Row],[призваны в армию, будут призваны в армию]]+Таблица2[[#This Row],[находятся в отпуске по уходу за ребенком, будут находиться в отпуске по уходу за ребенком]]+Таблица2[[#This Row],[Зарегистрированы в центрах занятости в качестве безработных (получают пособие по безработице) и не планируют трудоустраиваться]]+Таблица2[[#This Row],[Не планируют трудоустраиваться, в том числе по причинам получения иных социальных льгот ]]+Таблица2[[#This Row],[Иные причины нахождения под риском нетрудоустройства]]+Таблица2[[#This Row],[Тяжелое состояние здоровья, не позволяющее трудоустраиваться]]+Таблица2[[#This Row],[Находятся под следствием, отбывают наказание]]+Таблица2[[#This Row],[Переезд за пределы Российской Федерации]]+Таблица2[[#This Row],[Не могут трудоустраиваться в связи с уходом за больными родственниками, в связи с иными семейными обстоятельствами]], "+", "Не сходится сумма")</f>
        <v>+</v>
      </c>
      <c r="G348" s="4">
        <v>0</v>
      </c>
      <c r="H348" s="33" t="str">
        <f>IF(Таблица2[[#This Row],[Из них (из 3): трудоустроены по получаемой профессии, специальности]]&lt;=Таблица2[[#This Row],[Трудоустроены]], "+", "Не сход 3 и 4")</f>
        <v>+</v>
      </c>
      <c r="I348" s="33" t="str">
        <f>IF(Таблица2[[#This Row],[Из них (из 3): продолжат обучение]]&lt;=Таблица2[[#This Row],[Трудоустроены]], "+", "Несход 3 и 5")</f>
        <v>+</v>
      </c>
      <c r="J348" s="33" t="str">
        <f>IF(Таблица2[[#This Row],[Трудоустроены]]=Таблица2[[#This Row],[в отрасли образования]]+Таблица2[[#This Row],[в медицинской отрасли]]+Таблица2[[#This Row],[в отрасли сферы услуг, туризма]]+Таблица2[[#This Row],[в отрасли сферы торговли, организациях финансового сектора]]+Таблица2[[#This Row],[в отрасли правоохранительной сферы и управления]]+Таблица2[[#This Row],[в отрасли средств массовой информации]]+Таблица2[[#This Row],[на предприятия оборонно-промышленного комплекса]]+Таблица2[[#This Row],[машиностроения (кроме оборонно-промышленного комплекса)]]+Таблица2[[#This Row],[сельского хозяйства]]+Таблица2[[#This Row],[металлургии ]]+Таблица2[[#This Row],[железнодорожного транспорта]]+Таблица2[[#This Row],[легкой промышленности]]+Таблица2[[#This Row],[химической отрасли]]+Таблица2[[#This Row],[атомной отрасли (кроме оборонно-промышленного комплекса)]]+Таблица2[[#This Row],[фармацевтической отрасли]]+Таблица2[[#This Row],[отрасли информационных технологий]]+Таблица2[[#This Row],[радиоэлектроники (кроме оборонно-промышленного комплекса)]]+Таблица2[[#This Row],[топливно-энергетического комплекса (кроме оборонно-промышленного комплекса)]]+Таблица2[[#This Row],[транспортной отрасли]]+Таблица2[[#This Row],[горнодобывающей отрасли]]+Таблица2[[#This Row],[отрасли электротехнической промышленности (кроме оборонно-промышленного комплекса)]]+Таблица2[[#This Row],[лесной промышленности]]+Таблица2[[#This Row],[строительной отрасли]]+Таблица2[[#This Row],[отрасли электронной промышленности (кроме оборонно-промышленного комплекса)]]+Таблица2[[#This Row],[индустрии робототехники]]+Таблица2[[#This Row],[в отрасли искусства]]+Таблица2[[#This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 "+", "ОШИБКА")</f>
        <v>+</v>
      </c>
      <c r="K348" s="4">
        <v>0</v>
      </c>
      <c r="L348" s="4">
        <v>0</v>
      </c>
      <c r="M348" s="4">
        <v>0</v>
      </c>
      <c r="N348" s="4">
        <v>0</v>
      </c>
      <c r="O348" s="4">
        <v>0</v>
      </c>
      <c r="P348" s="4">
        <v>0</v>
      </c>
      <c r="Q348" s="4">
        <v>0</v>
      </c>
      <c r="R348" s="4">
        <v>0</v>
      </c>
      <c r="S348" s="4">
        <v>0</v>
      </c>
      <c r="T348" s="4">
        <v>0</v>
      </c>
      <c r="U348" s="4">
        <v>0</v>
      </c>
      <c r="V348" s="4">
        <v>0</v>
      </c>
      <c r="W348" s="4">
        <v>0</v>
      </c>
      <c r="X348" s="4">
        <v>0</v>
      </c>
      <c r="Y348" s="4">
        <v>0</v>
      </c>
      <c r="Z348" s="4">
        <v>0</v>
      </c>
      <c r="AA348" s="4">
        <v>0</v>
      </c>
      <c r="AB348" s="4">
        <v>0</v>
      </c>
      <c r="AC348" s="4">
        <v>0</v>
      </c>
      <c r="AD348" s="4">
        <v>0</v>
      </c>
      <c r="AE348" s="4">
        <v>0</v>
      </c>
      <c r="AF348" s="4">
        <v>0</v>
      </c>
      <c r="AG348" s="4">
        <v>0</v>
      </c>
      <c r="AH348" s="4">
        <v>0</v>
      </c>
      <c r="AI348" s="4">
        <v>0</v>
      </c>
      <c r="AJ348" s="4">
        <v>0</v>
      </c>
      <c r="AK348" s="4">
        <v>0</v>
      </c>
      <c r="AL348" s="4">
        <v>0</v>
      </c>
      <c r="AM348" s="4">
        <v>0</v>
      </c>
      <c r="AN348" s="4">
        <v>0</v>
      </c>
      <c r="AO348" s="4">
        <v>5</v>
      </c>
      <c r="AP348" s="33" t="str">
        <f>IF(Таблица2[[#This Row],[из них (из 34): трудоустраиваются по полученной профессии, специальности]]&lt;=Таблица2[[#This Row],[Будут трудоустроены]], "+", "Не сход 34 и 35")</f>
        <v>+</v>
      </c>
      <c r="AQ348" s="33" t="str">
        <f>IF(Таблица2[[#This Row],[из них (из 34) продолжат обучение
]]&lt;=Таблица2[[#This Row],[Будут трудоустроены]], "+", "Не сход 34 и 36")</f>
        <v>+</v>
      </c>
      <c r="AR348" s="33" t="str">
        <f>IF(Таблица2[[#This Row],[Будут трудоустроены]]=Таблица2[[#This Row],[в отрасли образования2]]+Таблица2[[#This Row],[в медицинской отрасли3]]+Таблица2[[#This Row],[в отрасли сферы услуг, туризма4]]+Таблица2[[#This Row],[в отрасли сферы торговли, организациях финансового сектора5]]+Таблица2[[#This Row],[в отрасли правоохранительной сферы и управления6]]+Таблица2[[#This Row],[на предприятия оборонно-промышленного комплекса8]]+Таблица2[[#This Row],[в отрасли средств массовой информации7]]+Таблица2[[#This Row],[машиностроения (кроме оборонно-промышленного комплекса)9]]+Таблица2[[#This Row],[сельского хозяйства10]]+Таблица2[[#This Row],[металлургии 11]]+Таблица2[[#This Row],[железнодорожного транспорта12]]+Таблица2[[#This Row],[легкой промышленности13]]+Таблица2[[#This Row],[химической отрасли14]]+Таблица2[[#This Row],[атомной отрасли (кроме оборонно-промышленного комплекса)15]]+Таблица2[[#This Row],[фармацевтической отрасли16]]+Таблица2[[#This Row],[отрасли информационных технологий17]]+Таблица2[[#This Row],[радиоэлектроники (кроме оборонно-промышленного комплекса)18]]+Таблица2[[#This Row],[топливно-энергетического комплекса (кроме оборонно-промышленного комплекса)19]]+Таблица2[[#This Row],[транспортной отрасли20]]+Таблица2[[#This Row],[горнодобывающей отрасли21]]+Таблица2[[#This Row],[отрасли электротехнической промышленности (кроме оборонно-промышленного комплекса)22]]+Таблица2[[#This Row],[лесной промышленности23]]+Таблица2[[#This Row],[строительной отрасли24]]+Таблица2[[#This Row],[отрасли электронной промышленности (кроме оборонно-промышленного комплекса)25]]+Таблица2[[#This Row],[индустрии робототехники26]]+Таблица2[[#This Row],[в отрасли искусства27]]+Таблица2[[#This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спорт28]], "+", "ОШИБКА")</f>
        <v>+</v>
      </c>
      <c r="AS348" s="4">
        <v>5</v>
      </c>
      <c r="AT348" s="4">
        <v>2</v>
      </c>
      <c r="AU348" s="4">
        <v>0</v>
      </c>
      <c r="AV348" s="4">
        <v>0</v>
      </c>
      <c r="AW348" s="4">
        <v>5</v>
      </c>
      <c r="AX348" s="4">
        <v>0</v>
      </c>
      <c r="AY348" s="4">
        <v>0</v>
      </c>
      <c r="AZ348" s="4">
        <v>0</v>
      </c>
      <c r="BA348" s="4">
        <v>0</v>
      </c>
      <c r="BB348" s="4">
        <v>0</v>
      </c>
      <c r="BC348" s="4">
        <v>0</v>
      </c>
      <c r="BD348" s="4">
        <v>0</v>
      </c>
      <c r="BE348" s="4">
        <v>0</v>
      </c>
      <c r="BF348" s="4">
        <v>0</v>
      </c>
      <c r="BG348" s="4">
        <v>0</v>
      </c>
      <c r="BH348" s="4">
        <v>0</v>
      </c>
      <c r="BI348" s="4">
        <v>0</v>
      </c>
      <c r="BJ348" s="4">
        <v>0</v>
      </c>
      <c r="BK348" s="4">
        <v>0</v>
      </c>
      <c r="BL348" s="4">
        <v>0</v>
      </c>
      <c r="BM348" s="4">
        <v>0</v>
      </c>
      <c r="BN348" s="4">
        <v>0</v>
      </c>
      <c r="BO348" s="4">
        <v>0</v>
      </c>
      <c r="BP348" s="4">
        <v>0</v>
      </c>
      <c r="BQ348" s="4">
        <v>0</v>
      </c>
      <c r="BR348" s="4">
        <v>0</v>
      </c>
      <c r="BS348" s="4">
        <v>0</v>
      </c>
      <c r="BT348" s="4">
        <v>0</v>
      </c>
      <c r="BU348" s="4">
        <v>0</v>
      </c>
      <c r="BV348" s="4">
        <v>0</v>
      </c>
      <c r="BW348" s="4">
        <v>2</v>
      </c>
      <c r="BX348" s="4">
        <v>3</v>
      </c>
      <c r="BY348" s="4">
        <v>1</v>
      </c>
      <c r="BZ348" s="4">
        <v>0</v>
      </c>
      <c r="CA348" s="4">
        <v>0</v>
      </c>
      <c r="CB348" s="4">
        <v>0</v>
      </c>
      <c r="CC348" s="4">
        <v>0</v>
      </c>
      <c r="CD348" s="4">
        <v>0</v>
      </c>
      <c r="CE348" s="4">
        <v>0</v>
      </c>
      <c r="CF348" s="4">
        <v>0</v>
      </c>
      <c r="CG348" s="4">
        <v>0</v>
      </c>
      <c r="CH348" s="5">
        <v>0</v>
      </c>
      <c r="CI348" s="6" t="s">
        <v>336</v>
      </c>
    </row>
    <row r="349" spans="1:87" ht="37.5" hidden="1">
      <c r="A349" s="65" t="s">
        <v>334</v>
      </c>
      <c r="B349" s="3" t="s">
        <v>4</v>
      </c>
      <c r="C349" s="64">
        <v>1</v>
      </c>
      <c r="D349" s="64">
        <v>0</v>
      </c>
      <c r="E349" s="4">
        <v>1</v>
      </c>
      <c r="F349" s="33" t="str">
        <f>IF(Таблица2[[#This Row],[Выпуск 2024 г.]]=Таблица2[[#This Row],[Трудоустроены]]+Таблица2[[#This Row],[индивидуальные предприниматели или самозанятые]]+Таблица2[[#This Row],[Будут трудоустроены]]+Таблица2[[#This Row],[индивидуальные предприниматели или самозанятые29]]+Таблица2[[#This Row],[продолжат обучение без трудоустройства]]+Таблица2[[#This Row],[призваны в армию, будут призваны в армию]]+Таблица2[[#This Row],[находятся в отпуске по уходу за ребенком, будут находиться в отпуске по уходу за ребенком]]+Таблица2[[#This Row],[Зарегистрированы в центрах занятости в качестве безработных (получают пособие по безработице) и не планируют трудоустраиваться]]+Таблица2[[#This Row],[Не планируют трудоустраиваться, в том числе по причинам получения иных социальных льгот ]]+Таблица2[[#This Row],[Иные причины нахождения под риском нетрудоустройства]]+Таблица2[[#This Row],[Тяжелое состояние здоровья, не позволяющее трудоустраиваться]]+Таблица2[[#This Row],[Находятся под следствием, отбывают наказание]]+Таблица2[[#This Row],[Переезд за пределы Российской Федерации]]+Таблица2[[#This Row],[Не могут трудоустраиваться в связи с уходом за больными родственниками, в связи с иными семейными обстоятельствами]], "+", "Не сходится сумма")</f>
        <v>+</v>
      </c>
      <c r="G349" s="4">
        <v>1</v>
      </c>
      <c r="H349" s="33" t="str">
        <f>IF(Таблица2[[#This Row],[Из них (из 3): трудоустроены по получаемой профессии, специальности]]&lt;=Таблица2[[#This Row],[Трудоустроены]], "+", "Не сход 3 и 4")</f>
        <v>+</v>
      </c>
      <c r="I349" s="33" t="str">
        <f>IF(Таблица2[[#This Row],[Из них (из 3): продолжат обучение]]&lt;=Таблица2[[#This Row],[Трудоустроены]], "+", "Несход 3 и 5")</f>
        <v>+</v>
      </c>
      <c r="J349" s="33" t="str">
        <f>IF(Таблица2[[#This Row],[Трудоустроены]]=Таблица2[[#This Row],[в отрасли образования]]+Таблица2[[#This Row],[в медицинской отрасли]]+Таблица2[[#This Row],[в отрасли сферы услуг, туризма]]+Таблица2[[#This Row],[в отрасли сферы торговли, организациях финансового сектора]]+Таблица2[[#This Row],[в отрасли правоохранительной сферы и управления]]+Таблица2[[#This Row],[в отрасли средств массовой информации]]+Таблица2[[#This Row],[на предприятия оборонно-промышленного комплекса]]+Таблица2[[#This Row],[машиностроения (кроме оборонно-промышленного комплекса)]]+Таблица2[[#This Row],[сельского хозяйства]]+Таблица2[[#This Row],[металлургии ]]+Таблица2[[#This Row],[железнодорожного транспорта]]+Таблица2[[#This Row],[легкой промышленности]]+Таблица2[[#This Row],[химической отрасли]]+Таблица2[[#This Row],[атомной отрасли (кроме оборонно-промышленного комплекса)]]+Таблица2[[#This Row],[фармацевтической отрасли]]+Таблица2[[#This Row],[отрасли информационных технологий]]+Таблица2[[#This Row],[радиоэлектроники (кроме оборонно-промышленного комплекса)]]+Таблица2[[#This Row],[топливно-энергетического комплекса (кроме оборонно-промышленного комплекса)]]+Таблица2[[#This Row],[транспортной отрасли]]+Таблица2[[#This Row],[горнодобывающей отрасли]]+Таблица2[[#This Row],[отрасли электротехнической промышленности (кроме оборонно-промышленного комплекса)]]+Таблица2[[#This Row],[лесной промышленности]]+Таблица2[[#This Row],[строительной отрасли]]+Таблица2[[#This Row],[отрасли электронной промышленности (кроме оборонно-промышленного комплекса)]]+Таблица2[[#This Row],[индустрии робототехники]]+Таблица2[[#This Row],[в отрасли искусства]]+Таблица2[[#This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 "+", "ОШИБКА")</f>
        <v>+</v>
      </c>
      <c r="K349" s="4">
        <v>0</v>
      </c>
      <c r="L349" s="4">
        <v>0</v>
      </c>
      <c r="M349" s="4">
        <v>0</v>
      </c>
      <c r="N349" s="4">
        <v>0</v>
      </c>
      <c r="O349" s="4">
        <v>0</v>
      </c>
      <c r="P349" s="4">
        <v>0</v>
      </c>
      <c r="Q349" s="4">
        <v>0</v>
      </c>
      <c r="R349" s="4">
        <v>0</v>
      </c>
      <c r="S349" s="4">
        <v>0</v>
      </c>
      <c r="T349" s="4">
        <v>0</v>
      </c>
      <c r="U349" s="4">
        <v>0</v>
      </c>
      <c r="V349" s="4">
        <v>0</v>
      </c>
      <c r="W349" s="4">
        <v>0</v>
      </c>
      <c r="X349" s="4">
        <v>0</v>
      </c>
      <c r="Y349" s="4">
        <v>0</v>
      </c>
      <c r="Z349" s="4">
        <v>0</v>
      </c>
      <c r="AA349" s="4">
        <v>0</v>
      </c>
      <c r="AB349" s="4">
        <v>0</v>
      </c>
      <c r="AC349" s="4">
        <v>0</v>
      </c>
      <c r="AD349" s="4">
        <v>0</v>
      </c>
      <c r="AE349" s="4">
        <v>0</v>
      </c>
      <c r="AF349" s="4">
        <v>0</v>
      </c>
      <c r="AG349" s="4">
        <v>0</v>
      </c>
      <c r="AH349" s="4">
        <v>0</v>
      </c>
      <c r="AI349" s="4">
        <v>1</v>
      </c>
      <c r="AJ349" s="4">
        <v>0</v>
      </c>
      <c r="AK349" s="4">
        <v>0</v>
      </c>
      <c r="AL349" s="4">
        <v>0</v>
      </c>
      <c r="AM349" s="4">
        <v>0</v>
      </c>
      <c r="AN349" s="4">
        <v>0</v>
      </c>
      <c r="AO349" s="4">
        <v>0</v>
      </c>
      <c r="AP349" s="33" t="str">
        <f>IF(Таблица2[[#This Row],[из них (из 34): трудоустраиваются по полученной профессии, специальности]]&lt;=Таблица2[[#This Row],[Будут трудоустроены]], "+", "Не сход 34 и 35")</f>
        <v>+</v>
      </c>
      <c r="AQ349" s="33" t="str">
        <f>IF(Таблица2[[#This Row],[из них (из 34) продолжат обучение
]]&lt;=Таблица2[[#This Row],[Будут трудоустроены]], "+", "Не сход 34 и 36")</f>
        <v>+</v>
      </c>
      <c r="AR349" s="33" t="str">
        <f>IF(Таблица2[[#This Row],[Будут трудоустроены]]=Таблица2[[#This Row],[в отрасли образования2]]+Таблица2[[#This Row],[в медицинской отрасли3]]+Таблица2[[#This Row],[в отрасли сферы услуг, туризма4]]+Таблица2[[#This Row],[в отрасли сферы торговли, организациях финансового сектора5]]+Таблица2[[#This Row],[в отрасли правоохранительной сферы и управления6]]+Таблица2[[#This Row],[на предприятия оборонно-промышленного комплекса8]]+Таблица2[[#This Row],[в отрасли средств массовой информации7]]+Таблица2[[#This Row],[машиностроения (кроме оборонно-промышленного комплекса)9]]+Таблица2[[#This Row],[сельского хозяйства10]]+Таблица2[[#This Row],[металлургии 11]]+Таблица2[[#This Row],[железнодорожного транспорта12]]+Таблица2[[#This Row],[легкой промышленности13]]+Таблица2[[#This Row],[химической отрасли14]]+Таблица2[[#This Row],[атомной отрасли (кроме оборонно-промышленного комплекса)15]]+Таблица2[[#This Row],[фармацевтической отрасли16]]+Таблица2[[#This Row],[отрасли информационных технологий17]]+Таблица2[[#This Row],[радиоэлектроники (кроме оборонно-промышленного комплекса)18]]+Таблица2[[#This Row],[топливно-энергетического комплекса (кроме оборонно-промышленного комплекса)19]]+Таблица2[[#This Row],[транспортной отрасли20]]+Таблица2[[#This Row],[горнодобывающей отрасли21]]+Таблица2[[#This Row],[отрасли электротехнической промышленности (кроме оборонно-промышленного комплекса)22]]+Таблица2[[#This Row],[лесной промышленности23]]+Таблица2[[#This Row],[строительной отрасли24]]+Таблица2[[#This Row],[отрасли электронной промышленности (кроме оборонно-промышленного комплекса)25]]+Таблица2[[#This Row],[индустрии робототехники26]]+Таблица2[[#This Row],[в отрасли искусства27]]+Таблица2[[#This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спорт28]], "+", "ОШИБКА")</f>
        <v>+</v>
      </c>
      <c r="AS349" s="4">
        <v>0</v>
      </c>
      <c r="AT349" s="4">
        <v>0</v>
      </c>
      <c r="AU349" s="4">
        <v>0</v>
      </c>
      <c r="AV349" s="4">
        <v>0</v>
      </c>
      <c r="AW349" s="4">
        <v>0</v>
      </c>
      <c r="AX349" s="4">
        <v>0</v>
      </c>
      <c r="AY349" s="4">
        <v>0</v>
      </c>
      <c r="AZ349" s="4">
        <v>0</v>
      </c>
      <c r="BA349" s="4">
        <v>0</v>
      </c>
      <c r="BB349" s="4">
        <v>0</v>
      </c>
      <c r="BC349" s="4">
        <v>0</v>
      </c>
      <c r="BD349" s="4">
        <v>0</v>
      </c>
      <c r="BE349" s="4">
        <v>0</v>
      </c>
      <c r="BF349" s="4">
        <v>0</v>
      </c>
      <c r="BG349" s="4">
        <v>0</v>
      </c>
      <c r="BH349" s="4">
        <v>0</v>
      </c>
      <c r="BI349" s="4">
        <v>0</v>
      </c>
      <c r="BJ349" s="4">
        <v>0</v>
      </c>
      <c r="BK349" s="4">
        <v>0</v>
      </c>
      <c r="BL349" s="4">
        <v>0</v>
      </c>
      <c r="BM349" s="4">
        <v>0</v>
      </c>
      <c r="BN349" s="4">
        <v>0</v>
      </c>
      <c r="BO349" s="4">
        <v>0</v>
      </c>
      <c r="BP349" s="4">
        <v>0</v>
      </c>
      <c r="BQ349" s="4">
        <v>0</v>
      </c>
      <c r="BR349" s="4">
        <v>0</v>
      </c>
      <c r="BS349" s="4">
        <v>0</v>
      </c>
      <c r="BT349" s="4">
        <v>0</v>
      </c>
      <c r="BU349" s="4">
        <v>0</v>
      </c>
      <c r="BV349" s="4">
        <v>0</v>
      </c>
      <c r="BW349" s="4">
        <v>0</v>
      </c>
      <c r="BX349" s="4">
        <v>0</v>
      </c>
      <c r="BY349" s="4">
        <v>0</v>
      </c>
      <c r="BZ349" s="4">
        <v>0</v>
      </c>
      <c r="CA349" s="4">
        <v>0</v>
      </c>
      <c r="CB349" s="4">
        <v>0</v>
      </c>
      <c r="CC349" s="4">
        <v>0</v>
      </c>
      <c r="CD349" s="4">
        <v>0</v>
      </c>
      <c r="CE349" s="4">
        <v>0</v>
      </c>
      <c r="CF349" s="4">
        <v>0</v>
      </c>
      <c r="CG349" s="4">
        <v>0</v>
      </c>
      <c r="CH349" s="5">
        <v>0</v>
      </c>
      <c r="CI349" s="6" t="s">
        <v>337</v>
      </c>
    </row>
    <row r="350" spans="1:87" ht="37.5" hidden="1">
      <c r="A350" s="65" t="s">
        <v>334</v>
      </c>
      <c r="B350" s="3" t="s">
        <v>121</v>
      </c>
      <c r="C350" s="64">
        <v>15</v>
      </c>
      <c r="D350" s="64">
        <v>0</v>
      </c>
      <c r="E350" s="4">
        <v>15</v>
      </c>
      <c r="F350" s="33" t="str">
        <f>IF(Таблица2[[#This Row],[Выпуск 2024 г.]]=Таблица2[[#This Row],[Трудоустроены]]+Таблица2[[#This Row],[индивидуальные предприниматели или самозанятые]]+Таблица2[[#This Row],[Будут трудоустроены]]+Таблица2[[#This Row],[индивидуальные предприниматели или самозанятые29]]+Таблица2[[#This Row],[продолжат обучение без трудоустройства]]+Таблица2[[#This Row],[призваны в армию, будут призваны в армию]]+Таблица2[[#This Row],[находятся в отпуске по уходу за ребенком, будут находиться в отпуске по уходу за ребенком]]+Таблица2[[#This Row],[Зарегистрированы в центрах занятости в качестве безработных (получают пособие по безработице) и не планируют трудоустраиваться]]+Таблица2[[#This Row],[Не планируют трудоустраиваться, в том числе по причинам получения иных социальных льгот ]]+Таблица2[[#This Row],[Иные причины нахождения под риском нетрудоустройства]]+Таблица2[[#This Row],[Тяжелое состояние здоровья, не позволяющее трудоустраиваться]]+Таблица2[[#This Row],[Находятся под следствием, отбывают наказание]]+Таблица2[[#This Row],[Переезд за пределы Российской Федерации]]+Таблица2[[#This Row],[Не могут трудоустраиваться в связи с уходом за больными родственниками, в связи с иными семейными обстоятельствами]], "+", "Не сходится сумма")</f>
        <v>+</v>
      </c>
      <c r="G350" s="4">
        <v>0</v>
      </c>
      <c r="H350" s="33" t="str">
        <f>IF(Таблица2[[#This Row],[Из них (из 3): трудоустроены по получаемой профессии, специальности]]&lt;=Таблица2[[#This Row],[Трудоустроены]], "+", "Не сход 3 и 4")</f>
        <v>+</v>
      </c>
      <c r="I350" s="33" t="str">
        <f>IF(Таблица2[[#This Row],[Из них (из 3): продолжат обучение]]&lt;=Таблица2[[#This Row],[Трудоустроены]], "+", "Несход 3 и 5")</f>
        <v>+</v>
      </c>
      <c r="J350" s="33" t="str">
        <f>IF(Таблица2[[#This Row],[Трудоустроены]]=Таблица2[[#This Row],[в отрасли образования]]+Таблица2[[#This Row],[в медицинской отрасли]]+Таблица2[[#This Row],[в отрасли сферы услуг, туризма]]+Таблица2[[#This Row],[в отрасли сферы торговли, организациях финансового сектора]]+Таблица2[[#This Row],[в отрасли правоохранительной сферы и управления]]+Таблица2[[#This Row],[в отрасли средств массовой информации]]+Таблица2[[#This Row],[на предприятия оборонно-промышленного комплекса]]+Таблица2[[#This Row],[машиностроения (кроме оборонно-промышленного комплекса)]]+Таблица2[[#This Row],[сельского хозяйства]]+Таблица2[[#This Row],[металлургии ]]+Таблица2[[#This Row],[железнодорожного транспорта]]+Таблица2[[#This Row],[легкой промышленности]]+Таблица2[[#This Row],[химической отрасли]]+Таблица2[[#This Row],[атомной отрасли (кроме оборонно-промышленного комплекса)]]+Таблица2[[#This Row],[фармацевтической отрасли]]+Таблица2[[#This Row],[отрасли информационных технологий]]+Таблица2[[#This Row],[радиоэлектроники (кроме оборонно-промышленного комплекса)]]+Таблица2[[#This Row],[топливно-энергетического комплекса (кроме оборонно-промышленного комплекса)]]+Таблица2[[#This Row],[транспортной отрасли]]+Таблица2[[#This Row],[горнодобывающей отрасли]]+Таблица2[[#This Row],[отрасли электротехнической промышленности (кроме оборонно-промышленного комплекса)]]+Таблица2[[#This Row],[лесной промышленности]]+Таблица2[[#This Row],[строительной отрасли]]+Таблица2[[#This Row],[отрасли электронной промышленности (кроме оборонно-промышленного комплекса)]]+Таблица2[[#This Row],[индустрии робототехники]]+Таблица2[[#This Row],[в отрасли искусства]]+Таблица2[[#This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 "+", "ОШИБКА")</f>
        <v>+</v>
      </c>
      <c r="K350" s="4">
        <v>0</v>
      </c>
      <c r="L350" s="4">
        <v>0</v>
      </c>
      <c r="M350" s="4">
        <v>0</v>
      </c>
      <c r="N350" s="4">
        <v>0</v>
      </c>
      <c r="O350" s="4">
        <v>0</v>
      </c>
      <c r="P350" s="4">
        <v>0</v>
      </c>
      <c r="Q350" s="4">
        <v>0</v>
      </c>
      <c r="R350" s="4">
        <v>0</v>
      </c>
      <c r="S350" s="4">
        <v>0</v>
      </c>
      <c r="T350" s="4">
        <v>0</v>
      </c>
      <c r="U350" s="4">
        <v>0</v>
      </c>
      <c r="V350" s="4">
        <v>0</v>
      </c>
      <c r="W350" s="4">
        <v>0</v>
      </c>
      <c r="X350" s="4">
        <v>0</v>
      </c>
      <c r="Y350" s="4">
        <v>0</v>
      </c>
      <c r="Z350" s="4">
        <v>0</v>
      </c>
      <c r="AA350" s="4">
        <v>0</v>
      </c>
      <c r="AB350" s="4">
        <v>0</v>
      </c>
      <c r="AC350" s="4">
        <v>0</v>
      </c>
      <c r="AD350" s="4">
        <v>0</v>
      </c>
      <c r="AE350" s="4">
        <v>0</v>
      </c>
      <c r="AF350" s="4">
        <v>0</v>
      </c>
      <c r="AG350" s="4">
        <v>0</v>
      </c>
      <c r="AH350" s="4">
        <v>0</v>
      </c>
      <c r="AI350" s="4">
        <v>0</v>
      </c>
      <c r="AJ350" s="4">
        <v>0</v>
      </c>
      <c r="AK350" s="4">
        <v>0</v>
      </c>
      <c r="AL350" s="4">
        <v>0</v>
      </c>
      <c r="AM350" s="4">
        <v>0</v>
      </c>
      <c r="AN350" s="4">
        <v>0</v>
      </c>
      <c r="AO350" s="4">
        <v>6</v>
      </c>
      <c r="AP350" s="33" t="str">
        <f>IF(Таблица2[[#This Row],[из них (из 34): трудоустраиваются по полученной профессии, специальности]]&lt;=Таблица2[[#This Row],[Будут трудоустроены]], "+", "Не сход 34 и 35")</f>
        <v>+</v>
      </c>
      <c r="AQ350" s="33" t="str">
        <f>IF(Таблица2[[#This Row],[из них (из 34) продолжат обучение
]]&lt;=Таблица2[[#This Row],[Будут трудоустроены]], "+", "Не сход 34 и 36")</f>
        <v>+</v>
      </c>
      <c r="AR350" s="33" t="str">
        <f>IF(Таблица2[[#This Row],[Будут трудоустроены]]=Таблица2[[#This Row],[в отрасли образования2]]+Таблица2[[#This Row],[в медицинской отрасли3]]+Таблица2[[#This Row],[в отрасли сферы услуг, туризма4]]+Таблица2[[#This Row],[в отрасли сферы торговли, организациях финансового сектора5]]+Таблица2[[#This Row],[в отрасли правоохранительной сферы и управления6]]+Таблица2[[#This Row],[на предприятия оборонно-промышленного комплекса8]]+Таблица2[[#This Row],[в отрасли средств массовой информации7]]+Таблица2[[#This Row],[машиностроения (кроме оборонно-промышленного комплекса)9]]+Таблица2[[#This Row],[сельского хозяйства10]]+Таблица2[[#This Row],[металлургии 11]]+Таблица2[[#This Row],[железнодорожного транспорта12]]+Таблица2[[#This Row],[легкой промышленности13]]+Таблица2[[#This Row],[химической отрасли14]]+Таблица2[[#This Row],[атомной отрасли (кроме оборонно-промышленного комплекса)15]]+Таблица2[[#This Row],[фармацевтической отрасли16]]+Таблица2[[#This Row],[отрасли информационных технологий17]]+Таблица2[[#This Row],[радиоэлектроники (кроме оборонно-промышленного комплекса)18]]+Таблица2[[#This Row],[топливно-энергетического комплекса (кроме оборонно-промышленного комплекса)19]]+Таблица2[[#This Row],[транспортной отрасли20]]+Таблица2[[#This Row],[горнодобывающей отрасли21]]+Таблица2[[#This Row],[отрасли электротехнической промышленности (кроме оборонно-промышленного комплекса)22]]+Таблица2[[#This Row],[лесной промышленности23]]+Таблица2[[#This Row],[строительной отрасли24]]+Таблица2[[#This Row],[отрасли электронной промышленности (кроме оборонно-промышленного комплекса)25]]+Таблица2[[#This Row],[индустрии робототехники26]]+Таблица2[[#This Row],[в отрасли искусства27]]+Таблица2[[#This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спорт28]], "+", "ОШИБКА")</f>
        <v>+</v>
      </c>
      <c r="AS350" s="4">
        <v>6</v>
      </c>
      <c r="AT350" s="4">
        <v>0</v>
      </c>
      <c r="AU350" s="4">
        <v>0</v>
      </c>
      <c r="AV350" s="4">
        <v>0</v>
      </c>
      <c r="AW350" s="4">
        <v>2</v>
      </c>
      <c r="AX350" s="4"/>
      <c r="AY350" s="4">
        <v>0</v>
      </c>
      <c r="AZ350" s="4">
        <v>0</v>
      </c>
      <c r="BA350" s="4">
        <v>0</v>
      </c>
      <c r="BB350" s="4">
        <v>0</v>
      </c>
      <c r="BC350" s="4">
        <v>3</v>
      </c>
      <c r="BD350" s="4">
        <v>0</v>
      </c>
      <c r="BE350" s="4">
        <v>0</v>
      </c>
      <c r="BF350" s="4">
        <v>0</v>
      </c>
      <c r="BG350" s="4">
        <v>0</v>
      </c>
      <c r="BH350" s="4">
        <v>0</v>
      </c>
      <c r="BI350" s="4">
        <v>0</v>
      </c>
      <c r="BJ350" s="4">
        <v>0</v>
      </c>
      <c r="BK350" s="4">
        <v>0</v>
      </c>
      <c r="BL350" s="4">
        <v>0</v>
      </c>
      <c r="BM350" s="4">
        <v>1</v>
      </c>
      <c r="BN350" s="4">
        <v>0</v>
      </c>
      <c r="BO350" s="4">
        <v>0</v>
      </c>
      <c r="BP350" s="4">
        <v>0</v>
      </c>
      <c r="BQ350" s="4">
        <v>0</v>
      </c>
      <c r="BR350" s="4">
        <v>0</v>
      </c>
      <c r="BS350" s="4">
        <v>0</v>
      </c>
      <c r="BT350" s="4">
        <v>0</v>
      </c>
      <c r="BU350" s="4">
        <v>0</v>
      </c>
      <c r="BV350" s="4">
        <v>0</v>
      </c>
      <c r="BW350" s="4">
        <v>0</v>
      </c>
      <c r="BX350" s="4">
        <v>9</v>
      </c>
      <c r="BY350" s="4">
        <v>0</v>
      </c>
      <c r="BZ350" s="4">
        <v>0</v>
      </c>
      <c r="CA350" s="4">
        <v>0</v>
      </c>
      <c r="CB350" s="4">
        <v>0</v>
      </c>
      <c r="CC350" s="4">
        <v>0</v>
      </c>
      <c r="CD350" s="4">
        <v>0</v>
      </c>
      <c r="CE350" s="4">
        <v>0</v>
      </c>
      <c r="CF350" s="4">
        <v>0</v>
      </c>
      <c r="CG350" s="4">
        <v>0</v>
      </c>
      <c r="CH350" s="5">
        <v>0</v>
      </c>
      <c r="CI350" s="6" t="s">
        <v>338</v>
      </c>
    </row>
    <row r="351" spans="1:87" ht="56.25" hidden="1">
      <c r="A351" s="65" t="s">
        <v>334</v>
      </c>
      <c r="B351" s="3" t="s">
        <v>339</v>
      </c>
      <c r="C351" s="64">
        <v>23</v>
      </c>
      <c r="D351" s="64">
        <v>0</v>
      </c>
      <c r="E351" s="4">
        <v>23</v>
      </c>
      <c r="F351" s="33" t="str">
        <f>IF(Таблица2[[#This Row],[Выпуск 2024 г.]]=Таблица2[[#This Row],[Трудоустроены]]+Таблица2[[#This Row],[индивидуальные предприниматели или самозанятые]]+Таблица2[[#This Row],[Будут трудоустроены]]+Таблица2[[#This Row],[индивидуальные предприниматели или самозанятые29]]+Таблица2[[#This Row],[продолжат обучение без трудоустройства]]+Таблица2[[#This Row],[призваны в армию, будут призваны в армию]]+Таблица2[[#This Row],[находятся в отпуске по уходу за ребенком, будут находиться в отпуске по уходу за ребенком]]+Таблица2[[#This Row],[Зарегистрированы в центрах занятости в качестве безработных (получают пособие по безработице) и не планируют трудоустраиваться]]+Таблица2[[#This Row],[Не планируют трудоустраиваться, в том числе по причинам получения иных социальных льгот ]]+Таблица2[[#This Row],[Иные причины нахождения под риском нетрудоустройства]]+Таблица2[[#This Row],[Тяжелое состояние здоровья, не позволяющее трудоустраиваться]]+Таблица2[[#This Row],[Находятся под следствием, отбывают наказание]]+Таблица2[[#This Row],[Переезд за пределы Российской Федерации]]+Таблица2[[#This Row],[Не могут трудоустраиваться в связи с уходом за больными родственниками, в связи с иными семейными обстоятельствами]], "+", "Не сходится сумма")</f>
        <v>+</v>
      </c>
      <c r="G351" s="4">
        <v>0</v>
      </c>
      <c r="H351" s="33" t="str">
        <f>IF(Таблица2[[#This Row],[Из них (из 3): трудоустроены по получаемой профессии, специальности]]&lt;=Таблица2[[#This Row],[Трудоустроены]], "+", "Не сход 3 и 4")</f>
        <v>+</v>
      </c>
      <c r="I351" s="33" t="str">
        <f>IF(Таблица2[[#This Row],[Из них (из 3): продолжат обучение]]&lt;=Таблица2[[#This Row],[Трудоустроены]], "+", "Несход 3 и 5")</f>
        <v>+</v>
      </c>
      <c r="J351" s="33" t="str">
        <f>IF(Таблица2[[#This Row],[Трудоустроены]]=Таблица2[[#This Row],[в отрасли образования]]+Таблица2[[#This Row],[в медицинской отрасли]]+Таблица2[[#This Row],[в отрасли сферы услуг, туризма]]+Таблица2[[#This Row],[в отрасли сферы торговли, организациях финансового сектора]]+Таблица2[[#This Row],[в отрасли правоохранительной сферы и управления]]+Таблица2[[#This Row],[в отрасли средств массовой информации]]+Таблица2[[#This Row],[на предприятия оборонно-промышленного комплекса]]+Таблица2[[#This Row],[машиностроения (кроме оборонно-промышленного комплекса)]]+Таблица2[[#This Row],[сельского хозяйства]]+Таблица2[[#This Row],[металлургии ]]+Таблица2[[#This Row],[железнодорожного транспорта]]+Таблица2[[#This Row],[легкой промышленности]]+Таблица2[[#This Row],[химической отрасли]]+Таблица2[[#This Row],[атомной отрасли (кроме оборонно-промышленного комплекса)]]+Таблица2[[#This Row],[фармацевтической отрасли]]+Таблица2[[#This Row],[отрасли информационных технологий]]+Таблица2[[#This Row],[радиоэлектроники (кроме оборонно-промышленного комплекса)]]+Таблица2[[#This Row],[топливно-энергетического комплекса (кроме оборонно-промышленного комплекса)]]+Таблица2[[#This Row],[транспортной отрасли]]+Таблица2[[#This Row],[горнодобывающей отрасли]]+Таблица2[[#This Row],[отрасли электротехнической промышленности (кроме оборонно-промышленного комплекса)]]+Таблица2[[#This Row],[лесной промышленности]]+Таблица2[[#This Row],[строительной отрасли]]+Таблица2[[#This Row],[отрасли электронной промышленности (кроме оборонно-промышленного комплекса)]]+Таблица2[[#This Row],[индустрии робототехники]]+Таблица2[[#This Row],[в отрасли искусства]]+Таблица2[[#This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 "+", "ОШИБКА")</f>
        <v>+</v>
      </c>
      <c r="K351" s="4">
        <v>0</v>
      </c>
      <c r="L351" s="4">
        <v>0</v>
      </c>
      <c r="M351" s="4">
        <v>0</v>
      </c>
      <c r="N351" s="4">
        <v>0</v>
      </c>
      <c r="O351" s="4">
        <v>0</v>
      </c>
      <c r="P351" s="4">
        <v>0</v>
      </c>
      <c r="Q351" s="4">
        <v>0</v>
      </c>
      <c r="R351" s="4">
        <v>0</v>
      </c>
      <c r="S351" s="4">
        <v>0</v>
      </c>
      <c r="T351" s="4">
        <v>0</v>
      </c>
      <c r="U351" s="4">
        <v>0</v>
      </c>
      <c r="V351" s="4">
        <v>0</v>
      </c>
      <c r="W351" s="4">
        <v>0</v>
      </c>
      <c r="X351" s="4">
        <v>0</v>
      </c>
      <c r="Y351" s="4">
        <v>0</v>
      </c>
      <c r="Z351" s="4">
        <v>0</v>
      </c>
      <c r="AA351" s="4">
        <v>0</v>
      </c>
      <c r="AB351" s="4">
        <v>0</v>
      </c>
      <c r="AC351" s="4">
        <v>0</v>
      </c>
      <c r="AD351" s="4">
        <v>0</v>
      </c>
      <c r="AE351" s="4">
        <v>0</v>
      </c>
      <c r="AF351" s="4">
        <v>0</v>
      </c>
      <c r="AG351" s="4">
        <v>0</v>
      </c>
      <c r="AH351" s="4">
        <v>0</v>
      </c>
      <c r="AI351" s="4">
        <v>0</v>
      </c>
      <c r="AJ351" s="4">
        <v>0</v>
      </c>
      <c r="AK351" s="4">
        <v>0</v>
      </c>
      <c r="AL351" s="4">
        <v>0</v>
      </c>
      <c r="AM351" s="4">
        <v>0</v>
      </c>
      <c r="AN351" s="4">
        <v>0</v>
      </c>
      <c r="AO351" s="4">
        <v>4</v>
      </c>
      <c r="AP351" s="33" t="str">
        <f>IF(Таблица2[[#This Row],[из них (из 34): трудоустраиваются по полученной профессии, специальности]]&lt;=Таблица2[[#This Row],[Будут трудоустроены]], "+", "Не сход 34 и 35")</f>
        <v>+</v>
      </c>
      <c r="AQ351" s="33" t="str">
        <f>IF(Таблица2[[#This Row],[из них (из 34) продолжат обучение
]]&lt;=Таблица2[[#This Row],[Будут трудоустроены]], "+", "Не сход 34 и 36")</f>
        <v>+</v>
      </c>
      <c r="AR351" s="33" t="str">
        <f>IF(Таблица2[[#This Row],[Будут трудоустроены]]=Таблица2[[#This Row],[в отрасли образования2]]+Таблица2[[#This Row],[в медицинской отрасли3]]+Таблица2[[#This Row],[в отрасли сферы услуг, туризма4]]+Таблица2[[#This Row],[в отрасли сферы торговли, организациях финансового сектора5]]+Таблица2[[#This Row],[в отрасли правоохранительной сферы и управления6]]+Таблица2[[#This Row],[на предприятия оборонно-промышленного комплекса8]]+Таблица2[[#This Row],[в отрасли средств массовой информации7]]+Таблица2[[#This Row],[машиностроения (кроме оборонно-промышленного комплекса)9]]+Таблица2[[#This Row],[сельского хозяйства10]]+Таблица2[[#This Row],[металлургии 11]]+Таблица2[[#This Row],[железнодорожного транспорта12]]+Таблица2[[#This Row],[легкой промышленности13]]+Таблица2[[#This Row],[химической отрасли14]]+Таблица2[[#This Row],[атомной отрасли (кроме оборонно-промышленного комплекса)15]]+Таблица2[[#This Row],[фармацевтической отрасли16]]+Таблица2[[#This Row],[отрасли информационных технологий17]]+Таблица2[[#This Row],[радиоэлектроники (кроме оборонно-промышленного комплекса)18]]+Таблица2[[#This Row],[топливно-энергетического комплекса (кроме оборонно-промышленного комплекса)19]]+Таблица2[[#This Row],[транспортной отрасли20]]+Таблица2[[#This Row],[горнодобывающей отрасли21]]+Таблица2[[#This Row],[отрасли электротехнической промышленности (кроме оборонно-промышленного комплекса)22]]+Таблица2[[#This Row],[лесной промышленности23]]+Таблица2[[#This Row],[строительной отрасли24]]+Таблица2[[#This Row],[отрасли электронной промышленности (кроме оборонно-промышленного комплекса)25]]+Таблица2[[#This Row],[индустрии робототехники26]]+Таблица2[[#This Row],[в отрасли искусства27]]+Таблица2[[#This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спорт28]], "+", "ОШИБКА")</f>
        <v>+</v>
      </c>
      <c r="AS351" s="4">
        <v>1</v>
      </c>
      <c r="AT351" s="4">
        <v>0</v>
      </c>
      <c r="AU351" s="4">
        <v>0</v>
      </c>
      <c r="AV351" s="4">
        <v>0</v>
      </c>
      <c r="AW351" s="4">
        <v>0</v>
      </c>
      <c r="AX351" s="4">
        <v>0</v>
      </c>
      <c r="AY351" s="4">
        <v>0</v>
      </c>
      <c r="AZ351" s="4">
        <v>0</v>
      </c>
      <c r="BA351" s="4">
        <v>0</v>
      </c>
      <c r="BB351" s="4">
        <v>0</v>
      </c>
      <c r="BC351" s="4">
        <v>0</v>
      </c>
      <c r="BD351" s="4">
        <v>0</v>
      </c>
      <c r="BE351" s="4">
        <v>0</v>
      </c>
      <c r="BF351" s="4">
        <v>0</v>
      </c>
      <c r="BG351" s="4">
        <v>0</v>
      </c>
      <c r="BH351" s="4">
        <v>0</v>
      </c>
      <c r="BI351" s="4">
        <v>0</v>
      </c>
      <c r="BJ351" s="4">
        <v>0</v>
      </c>
      <c r="BK351" s="4">
        <v>0</v>
      </c>
      <c r="BL351" s="4">
        <v>0</v>
      </c>
      <c r="BM351" s="4">
        <v>0</v>
      </c>
      <c r="BN351" s="4">
        <v>0</v>
      </c>
      <c r="BO351" s="4">
        <v>0</v>
      </c>
      <c r="BP351" s="4">
        <v>0</v>
      </c>
      <c r="BQ351" s="4">
        <v>4</v>
      </c>
      <c r="BR351" s="4">
        <v>0</v>
      </c>
      <c r="BS351" s="4">
        <v>0</v>
      </c>
      <c r="BT351" s="4">
        <v>0</v>
      </c>
      <c r="BU351" s="4">
        <v>0</v>
      </c>
      <c r="BV351" s="4">
        <v>1</v>
      </c>
      <c r="BW351" s="4">
        <v>0</v>
      </c>
      <c r="BX351" s="4">
        <v>18</v>
      </c>
      <c r="BY351" s="4">
        <v>0</v>
      </c>
      <c r="BZ351" s="4">
        <v>0</v>
      </c>
      <c r="CA351" s="4">
        <v>0</v>
      </c>
      <c r="CB351" s="4">
        <v>0</v>
      </c>
      <c r="CC351" s="4">
        <v>0</v>
      </c>
      <c r="CD351" s="4">
        <v>0</v>
      </c>
      <c r="CE351" s="4">
        <v>0</v>
      </c>
      <c r="CF351" s="4">
        <v>0</v>
      </c>
      <c r="CG351" s="4">
        <v>0</v>
      </c>
      <c r="CH351" s="5">
        <v>0</v>
      </c>
      <c r="CI351" s="6" t="s">
        <v>340</v>
      </c>
    </row>
    <row r="352" spans="1:87" ht="37.5" hidden="1">
      <c r="A352" s="65" t="s">
        <v>334</v>
      </c>
      <c r="B352" s="3" t="s">
        <v>115</v>
      </c>
      <c r="C352" s="64">
        <v>1</v>
      </c>
      <c r="D352" s="64">
        <v>0</v>
      </c>
      <c r="E352" s="4">
        <v>1</v>
      </c>
      <c r="F352" s="33" t="str">
        <f>IF(Таблица2[[#This Row],[Выпуск 2024 г.]]=Таблица2[[#This Row],[Трудоустроены]]+Таблица2[[#This Row],[индивидуальные предприниматели или самозанятые]]+Таблица2[[#This Row],[Будут трудоустроены]]+Таблица2[[#This Row],[индивидуальные предприниматели или самозанятые29]]+Таблица2[[#This Row],[продолжат обучение без трудоустройства]]+Таблица2[[#This Row],[призваны в армию, будут призваны в армию]]+Таблица2[[#This Row],[находятся в отпуске по уходу за ребенком, будут находиться в отпуске по уходу за ребенком]]+Таблица2[[#This Row],[Зарегистрированы в центрах занятости в качестве безработных (получают пособие по безработице) и не планируют трудоустраиваться]]+Таблица2[[#This Row],[Не планируют трудоустраиваться, в том числе по причинам получения иных социальных льгот ]]+Таблица2[[#This Row],[Иные причины нахождения под риском нетрудоустройства]]+Таблица2[[#This Row],[Тяжелое состояние здоровья, не позволяющее трудоустраиваться]]+Таблица2[[#This Row],[Находятся под следствием, отбывают наказание]]+Таблица2[[#This Row],[Переезд за пределы Российской Федерации]]+Таблица2[[#This Row],[Не могут трудоустраиваться в связи с уходом за больными родственниками, в связи с иными семейными обстоятельствами]], "+", "Не сходится сумма")</f>
        <v>+</v>
      </c>
      <c r="G352" s="4">
        <v>1</v>
      </c>
      <c r="H352" s="33" t="str">
        <f>IF(Таблица2[[#This Row],[Из них (из 3): трудоустроены по получаемой профессии, специальности]]&lt;=Таблица2[[#This Row],[Трудоустроены]], "+", "Не сход 3 и 4")</f>
        <v>+</v>
      </c>
      <c r="I352" s="33" t="str">
        <f>IF(Таблица2[[#This Row],[Из них (из 3): продолжат обучение]]&lt;=Таблица2[[#This Row],[Трудоустроены]], "+", "Несход 3 и 5")</f>
        <v>+</v>
      </c>
      <c r="J352" s="33" t="str">
        <f>IF(Таблица2[[#This Row],[Трудоустроены]]=Таблица2[[#This Row],[в отрасли образования]]+Таблица2[[#This Row],[в медицинской отрасли]]+Таблица2[[#This Row],[в отрасли сферы услуг, туризма]]+Таблица2[[#This Row],[в отрасли сферы торговли, организациях финансового сектора]]+Таблица2[[#This Row],[в отрасли правоохранительной сферы и управления]]+Таблица2[[#This Row],[в отрасли средств массовой информации]]+Таблица2[[#This Row],[на предприятия оборонно-промышленного комплекса]]+Таблица2[[#This Row],[машиностроения (кроме оборонно-промышленного комплекса)]]+Таблица2[[#This Row],[сельского хозяйства]]+Таблица2[[#This Row],[металлургии ]]+Таблица2[[#This Row],[железнодорожного транспорта]]+Таблица2[[#This Row],[легкой промышленности]]+Таблица2[[#This Row],[химической отрасли]]+Таблица2[[#This Row],[атомной отрасли (кроме оборонно-промышленного комплекса)]]+Таблица2[[#This Row],[фармацевтической отрасли]]+Таблица2[[#This Row],[отрасли информационных технологий]]+Таблица2[[#This Row],[радиоэлектроники (кроме оборонно-промышленного комплекса)]]+Таблица2[[#This Row],[топливно-энергетического комплекса (кроме оборонно-промышленного комплекса)]]+Таблица2[[#This Row],[транспортной отрасли]]+Таблица2[[#This Row],[горнодобывающей отрасли]]+Таблица2[[#This Row],[отрасли электротехнической промышленности (кроме оборонно-промышленного комплекса)]]+Таблица2[[#This Row],[лесной промышленности]]+Таблица2[[#This Row],[строительной отрасли]]+Таблица2[[#This Row],[отрасли электронной промышленности (кроме оборонно-промышленного комплекса)]]+Таблица2[[#This Row],[индустрии робототехники]]+Таблица2[[#This Row],[в отрасли искусства]]+Таблица2[[#This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 "+", "ОШИБКА")</f>
        <v>+</v>
      </c>
      <c r="K352" s="4">
        <v>0</v>
      </c>
      <c r="L352" s="4">
        <v>0</v>
      </c>
      <c r="M352" s="4">
        <v>0</v>
      </c>
      <c r="N352" s="4">
        <v>0</v>
      </c>
      <c r="O352" s="4">
        <v>0</v>
      </c>
      <c r="P352" s="4">
        <v>0</v>
      </c>
      <c r="Q352" s="4">
        <v>0</v>
      </c>
      <c r="R352" s="4">
        <v>0</v>
      </c>
      <c r="S352" s="4">
        <v>0</v>
      </c>
      <c r="T352" s="4">
        <v>0</v>
      </c>
      <c r="U352" s="4">
        <v>0</v>
      </c>
      <c r="V352" s="4">
        <v>0</v>
      </c>
      <c r="W352" s="4">
        <v>1</v>
      </c>
      <c r="X352" s="4">
        <v>0</v>
      </c>
      <c r="Y352" s="4">
        <v>0</v>
      </c>
      <c r="Z352" s="4">
        <v>0</v>
      </c>
      <c r="AA352" s="4">
        <v>0</v>
      </c>
      <c r="AB352" s="4">
        <v>0</v>
      </c>
      <c r="AC352" s="4">
        <v>0</v>
      </c>
      <c r="AD352" s="4">
        <v>0</v>
      </c>
      <c r="AE352" s="4">
        <v>0</v>
      </c>
      <c r="AF352" s="4">
        <v>0</v>
      </c>
      <c r="AG352" s="4">
        <v>0</v>
      </c>
      <c r="AH352" s="4">
        <v>0</v>
      </c>
      <c r="AI352" s="4">
        <v>0</v>
      </c>
      <c r="AJ352" s="4">
        <v>0</v>
      </c>
      <c r="AK352" s="4">
        <v>0</v>
      </c>
      <c r="AL352" s="4">
        <v>0</v>
      </c>
      <c r="AM352" s="4">
        <v>0</v>
      </c>
      <c r="AN352" s="4">
        <v>0</v>
      </c>
      <c r="AO352" s="4">
        <v>0</v>
      </c>
      <c r="AP352" s="33" t="str">
        <f>IF(Таблица2[[#This Row],[из них (из 34): трудоустраиваются по полученной профессии, специальности]]&lt;=Таблица2[[#This Row],[Будут трудоустроены]], "+", "Не сход 34 и 35")</f>
        <v>+</v>
      </c>
      <c r="AQ352" s="33" t="str">
        <f>IF(Таблица2[[#This Row],[из них (из 34) продолжат обучение
]]&lt;=Таблица2[[#This Row],[Будут трудоустроены]], "+", "Не сход 34 и 36")</f>
        <v>+</v>
      </c>
      <c r="AR352" s="33" t="str">
        <f>IF(Таблица2[[#This Row],[Будут трудоустроены]]=Таблица2[[#This Row],[в отрасли образования2]]+Таблица2[[#This Row],[в медицинской отрасли3]]+Таблица2[[#This Row],[в отрасли сферы услуг, туризма4]]+Таблица2[[#This Row],[в отрасли сферы торговли, организациях финансового сектора5]]+Таблица2[[#This Row],[в отрасли правоохранительной сферы и управления6]]+Таблица2[[#This Row],[на предприятия оборонно-промышленного комплекса8]]+Таблица2[[#This Row],[в отрасли средств массовой информации7]]+Таблица2[[#This Row],[машиностроения (кроме оборонно-промышленного комплекса)9]]+Таблица2[[#This Row],[сельского хозяйства10]]+Таблица2[[#This Row],[металлургии 11]]+Таблица2[[#This Row],[железнодорожного транспорта12]]+Таблица2[[#This Row],[легкой промышленности13]]+Таблица2[[#This Row],[химической отрасли14]]+Таблица2[[#This Row],[атомной отрасли (кроме оборонно-промышленного комплекса)15]]+Таблица2[[#This Row],[фармацевтической отрасли16]]+Таблица2[[#This Row],[отрасли информационных технологий17]]+Таблица2[[#This Row],[радиоэлектроники (кроме оборонно-промышленного комплекса)18]]+Таблица2[[#This Row],[топливно-энергетического комплекса (кроме оборонно-промышленного комплекса)19]]+Таблица2[[#This Row],[транспортной отрасли20]]+Таблица2[[#This Row],[горнодобывающей отрасли21]]+Таблица2[[#This Row],[отрасли электротехнической промышленности (кроме оборонно-промышленного комплекса)22]]+Таблица2[[#This Row],[лесной промышленности23]]+Таблица2[[#This Row],[строительной отрасли24]]+Таблица2[[#This Row],[отрасли электронной промышленности (кроме оборонно-промышленного комплекса)25]]+Таблица2[[#This Row],[индустрии робототехники26]]+Таблица2[[#This Row],[в отрасли искусства27]]+Таблица2[[#This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спорт28]], "+", "ОШИБКА")</f>
        <v>+</v>
      </c>
      <c r="AS352" s="4">
        <v>0</v>
      </c>
      <c r="AT352" s="4">
        <v>0</v>
      </c>
      <c r="AU352" s="4">
        <v>0</v>
      </c>
      <c r="AV352" s="4">
        <v>0</v>
      </c>
      <c r="AW352" s="4">
        <v>0</v>
      </c>
      <c r="AX352" s="4">
        <v>0</v>
      </c>
      <c r="AY352" s="4">
        <v>0</v>
      </c>
      <c r="AZ352" s="4">
        <v>0</v>
      </c>
      <c r="BA352" s="4">
        <v>0</v>
      </c>
      <c r="BB352" s="4">
        <v>0</v>
      </c>
      <c r="BC352" s="4">
        <v>0</v>
      </c>
      <c r="BD352" s="4">
        <v>0</v>
      </c>
      <c r="BE352" s="4">
        <v>0</v>
      </c>
      <c r="BF352" s="4">
        <v>0</v>
      </c>
      <c r="BG352" s="4">
        <v>0</v>
      </c>
      <c r="BH352" s="4">
        <v>0</v>
      </c>
      <c r="BI352" s="4">
        <v>0</v>
      </c>
      <c r="BJ352" s="4">
        <v>0</v>
      </c>
      <c r="BK352" s="4">
        <v>0</v>
      </c>
      <c r="BL352" s="4">
        <v>0</v>
      </c>
      <c r="BM352" s="4">
        <v>0</v>
      </c>
      <c r="BN352" s="4">
        <v>0</v>
      </c>
      <c r="BO352" s="4">
        <v>0</v>
      </c>
      <c r="BP352" s="4">
        <v>0</v>
      </c>
      <c r="BQ352" s="4">
        <v>0</v>
      </c>
      <c r="BR352" s="4">
        <v>0</v>
      </c>
      <c r="BS352" s="4">
        <v>0</v>
      </c>
      <c r="BT352" s="4">
        <v>0</v>
      </c>
      <c r="BU352" s="4">
        <v>0</v>
      </c>
      <c r="BV352" s="4">
        <v>0</v>
      </c>
      <c r="BW352" s="4">
        <v>0</v>
      </c>
      <c r="BX352" s="4">
        <v>0</v>
      </c>
      <c r="BY352" s="4">
        <v>0</v>
      </c>
      <c r="BZ352" s="4">
        <v>0</v>
      </c>
      <c r="CA352" s="4">
        <v>0</v>
      </c>
      <c r="CB352" s="4">
        <v>0</v>
      </c>
      <c r="CC352" s="4">
        <v>0</v>
      </c>
      <c r="CD352" s="4">
        <v>0</v>
      </c>
      <c r="CE352" s="4">
        <v>0</v>
      </c>
      <c r="CF352" s="4">
        <v>0</v>
      </c>
      <c r="CG352" s="4">
        <v>0</v>
      </c>
      <c r="CH352" s="5">
        <v>0</v>
      </c>
      <c r="CI352" s="6" t="s">
        <v>338</v>
      </c>
    </row>
    <row r="353" spans="1:87" ht="37.5" hidden="1">
      <c r="A353" s="65" t="s">
        <v>334</v>
      </c>
      <c r="B353" s="3" t="s">
        <v>341</v>
      </c>
      <c r="C353" s="64">
        <v>17</v>
      </c>
      <c r="D353" s="64">
        <v>0</v>
      </c>
      <c r="E353" s="4">
        <v>17</v>
      </c>
      <c r="F353" s="33" t="str">
        <f>IF(Таблица2[[#This Row],[Выпуск 2024 г.]]=Таблица2[[#This Row],[Трудоустроены]]+Таблица2[[#This Row],[индивидуальные предприниматели или самозанятые]]+Таблица2[[#This Row],[Будут трудоустроены]]+Таблица2[[#This Row],[индивидуальные предприниматели или самозанятые29]]+Таблица2[[#This Row],[продолжат обучение без трудоустройства]]+Таблица2[[#This Row],[призваны в армию, будут призваны в армию]]+Таблица2[[#This Row],[находятся в отпуске по уходу за ребенком, будут находиться в отпуске по уходу за ребенком]]+Таблица2[[#This Row],[Зарегистрированы в центрах занятости в качестве безработных (получают пособие по безработице) и не планируют трудоустраиваться]]+Таблица2[[#This Row],[Не планируют трудоустраиваться, в том числе по причинам получения иных социальных льгот ]]+Таблица2[[#This Row],[Иные причины нахождения под риском нетрудоустройства]]+Таблица2[[#This Row],[Тяжелое состояние здоровья, не позволяющее трудоустраиваться]]+Таблица2[[#This Row],[Находятся под следствием, отбывают наказание]]+Таблица2[[#This Row],[Переезд за пределы Российской Федерации]]+Таблица2[[#This Row],[Не могут трудоустраиваться в связи с уходом за больными родственниками, в связи с иными семейными обстоятельствами]], "+", "Не сходится сумма")</f>
        <v>+</v>
      </c>
      <c r="G353" s="4">
        <v>0</v>
      </c>
      <c r="H353" s="33" t="str">
        <f>IF(Таблица2[[#This Row],[Из них (из 3): трудоустроены по получаемой профессии, специальности]]&lt;=Таблица2[[#This Row],[Трудоустроены]], "+", "Не сход 3 и 4")</f>
        <v>+</v>
      </c>
      <c r="I353" s="33" t="str">
        <f>IF(Таблица2[[#This Row],[Из них (из 3): продолжат обучение]]&lt;=Таблица2[[#This Row],[Трудоустроены]], "+", "Несход 3 и 5")</f>
        <v>+</v>
      </c>
      <c r="J353" s="33" t="str">
        <f>IF(Таблица2[[#This Row],[Трудоустроены]]=Таблица2[[#This Row],[в отрасли образования]]+Таблица2[[#This Row],[в медицинской отрасли]]+Таблица2[[#This Row],[в отрасли сферы услуг, туризма]]+Таблица2[[#This Row],[в отрасли сферы торговли, организациях финансового сектора]]+Таблица2[[#This Row],[в отрасли правоохранительной сферы и управления]]+Таблица2[[#This Row],[в отрасли средств массовой информации]]+Таблица2[[#This Row],[на предприятия оборонно-промышленного комплекса]]+Таблица2[[#This Row],[машиностроения (кроме оборонно-промышленного комплекса)]]+Таблица2[[#This Row],[сельского хозяйства]]+Таблица2[[#This Row],[металлургии ]]+Таблица2[[#This Row],[железнодорожного транспорта]]+Таблица2[[#This Row],[легкой промышленности]]+Таблица2[[#This Row],[химической отрасли]]+Таблица2[[#This Row],[атомной отрасли (кроме оборонно-промышленного комплекса)]]+Таблица2[[#This Row],[фармацевтической отрасли]]+Таблица2[[#This Row],[отрасли информационных технологий]]+Таблица2[[#This Row],[радиоэлектроники (кроме оборонно-промышленного комплекса)]]+Таблица2[[#This Row],[топливно-энергетического комплекса (кроме оборонно-промышленного комплекса)]]+Таблица2[[#This Row],[транспортной отрасли]]+Таблица2[[#This Row],[горнодобывающей отрасли]]+Таблица2[[#This Row],[отрасли электротехнической промышленности (кроме оборонно-промышленного комплекса)]]+Таблица2[[#This Row],[лесной промышленности]]+Таблица2[[#This Row],[строительной отрасли]]+Таблица2[[#This Row],[отрасли электронной промышленности (кроме оборонно-промышленного комплекса)]]+Таблица2[[#This Row],[индустрии робототехники]]+Таблица2[[#This Row],[в отрасли искусства]]+Таблица2[[#This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 "+", "ОШИБКА")</f>
        <v>+</v>
      </c>
      <c r="K353" s="4">
        <v>0</v>
      </c>
      <c r="L353" s="4">
        <v>0</v>
      </c>
      <c r="M353" s="4">
        <v>0</v>
      </c>
      <c r="N353" s="4">
        <v>0</v>
      </c>
      <c r="O353" s="4">
        <v>0</v>
      </c>
      <c r="P353" s="4">
        <v>0</v>
      </c>
      <c r="Q353" s="4">
        <v>0</v>
      </c>
      <c r="R353" s="4">
        <v>0</v>
      </c>
      <c r="S353" s="4">
        <v>0</v>
      </c>
      <c r="T353" s="4">
        <v>0</v>
      </c>
      <c r="U353" s="4">
        <v>0</v>
      </c>
      <c r="V353" s="4">
        <v>0</v>
      </c>
      <c r="W353" s="4">
        <v>0</v>
      </c>
      <c r="X353" s="4">
        <v>0</v>
      </c>
      <c r="Y353" s="4">
        <v>0</v>
      </c>
      <c r="Z353" s="4">
        <v>0</v>
      </c>
      <c r="AA353" s="4">
        <v>0</v>
      </c>
      <c r="AB353" s="4">
        <v>0</v>
      </c>
      <c r="AC353" s="4">
        <v>0</v>
      </c>
      <c r="AD353" s="4">
        <v>0</v>
      </c>
      <c r="AE353" s="4">
        <v>0</v>
      </c>
      <c r="AF353" s="4">
        <v>0</v>
      </c>
      <c r="AG353" s="4">
        <v>0</v>
      </c>
      <c r="AH353" s="4">
        <v>0</v>
      </c>
      <c r="AI353" s="4">
        <v>0</v>
      </c>
      <c r="AJ353" s="4">
        <v>0</v>
      </c>
      <c r="AK353" s="4">
        <v>0</v>
      </c>
      <c r="AL353" s="4">
        <v>0</v>
      </c>
      <c r="AM353" s="4">
        <v>0</v>
      </c>
      <c r="AN353" s="4">
        <v>0</v>
      </c>
      <c r="AO353" s="4">
        <v>15</v>
      </c>
      <c r="AP353" s="33" t="str">
        <f>IF(Таблица2[[#This Row],[из них (из 34): трудоустраиваются по полученной профессии, специальности]]&lt;=Таблица2[[#This Row],[Будут трудоустроены]], "+", "Не сход 34 и 35")</f>
        <v>+</v>
      </c>
      <c r="AQ353" s="33" t="str">
        <f>IF(Таблица2[[#This Row],[из них (из 34) продолжат обучение
]]&lt;=Таблица2[[#This Row],[Будут трудоустроены]], "+", "Не сход 34 и 36")</f>
        <v>+</v>
      </c>
      <c r="AR353" s="33" t="str">
        <f>IF(Таблица2[[#This Row],[Будут трудоустроены]]=Таблица2[[#This Row],[в отрасли образования2]]+Таблица2[[#This Row],[в медицинской отрасли3]]+Таблица2[[#This Row],[в отрасли сферы услуг, туризма4]]+Таблица2[[#This Row],[в отрасли сферы торговли, организациях финансового сектора5]]+Таблица2[[#This Row],[в отрасли правоохранительной сферы и управления6]]+Таблица2[[#This Row],[на предприятия оборонно-промышленного комплекса8]]+Таблица2[[#This Row],[в отрасли средств массовой информации7]]+Таблица2[[#This Row],[машиностроения (кроме оборонно-промышленного комплекса)9]]+Таблица2[[#This Row],[сельского хозяйства10]]+Таблица2[[#This Row],[металлургии 11]]+Таблица2[[#This Row],[железнодорожного транспорта12]]+Таблица2[[#This Row],[легкой промышленности13]]+Таблица2[[#This Row],[химической отрасли14]]+Таблица2[[#This Row],[атомной отрасли (кроме оборонно-промышленного комплекса)15]]+Таблица2[[#This Row],[фармацевтической отрасли16]]+Таблица2[[#This Row],[отрасли информационных технологий17]]+Таблица2[[#This Row],[радиоэлектроники (кроме оборонно-промышленного комплекса)18]]+Таблица2[[#This Row],[топливно-энергетического комплекса (кроме оборонно-промышленного комплекса)19]]+Таблица2[[#This Row],[транспортной отрасли20]]+Таблица2[[#This Row],[горнодобывающей отрасли21]]+Таблица2[[#This Row],[отрасли электротехнической промышленности (кроме оборонно-промышленного комплекса)22]]+Таблица2[[#This Row],[лесной промышленности23]]+Таблица2[[#This Row],[строительной отрасли24]]+Таблица2[[#This Row],[отрасли электронной промышленности (кроме оборонно-промышленного комплекса)25]]+Таблица2[[#This Row],[индустрии робототехники26]]+Таблица2[[#This Row],[в отрасли искусства27]]+Таблица2[[#This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спорт28]], "+", "ОШИБКА")</f>
        <v>+</v>
      </c>
      <c r="AS353" s="4">
        <v>15</v>
      </c>
      <c r="AT353" s="4">
        <v>0</v>
      </c>
      <c r="AU353" s="4">
        <v>0</v>
      </c>
      <c r="AV353" s="4">
        <v>0</v>
      </c>
      <c r="AW353" s="4">
        <v>0</v>
      </c>
      <c r="AX353" s="4">
        <v>15</v>
      </c>
      <c r="AY353" s="4">
        <v>0</v>
      </c>
      <c r="AZ353" s="4">
        <v>0</v>
      </c>
      <c r="BA353" s="4">
        <v>0</v>
      </c>
      <c r="BB353" s="4">
        <v>0</v>
      </c>
      <c r="BC353" s="4">
        <v>0</v>
      </c>
      <c r="BD353" s="4">
        <v>0</v>
      </c>
      <c r="BE353" s="4">
        <v>0</v>
      </c>
      <c r="BF353" s="4">
        <v>0</v>
      </c>
      <c r="BG353" s="4">
        <v>0</v>
      </c>
      <c r="BH353" s="4">
        <v>0</v>
      </c>
      <c r="BI353" s="4">
        <v>0</v>
      </c>
      <c r="BJ353" s="4">
        <v>0</v>
      </c>
      <c r="BK353" s="4">
        <v>0</v>
      </c>
      <c r="BL353" s="4">
        <v>0</v>
      </c>
      <c r="BM353" s="4">
        <v>0</v>
      </c>
      <c r="BN353" s="4">
        <v>0</v>
      </c>
      <c r="BO353" s="4">
        <v>0</v>
      </c>
      <c r="BP353" s="4">
        <v>0</v>
      </c>
      <c r="BQ353" s="4">
        <v>0</v>
      </c>
      <c r="BR353" s="4">
        <v>0</v>
      </c>
      <c r="BS353" s="4">
        <v>0</v>
      </c>
      <c r="BT353" s="4">
        <v>0</v>
      </c>
      <c r="BU353" s="4">
        <v>0</v>
      </c>
      <c r="BV353" s="4">
        <v>0</v>
      </c>
      <c r="BW353" s="4">
        <v>0</v>
      </c>
      <c r="BX353" s="4">
        <v>2</v>
      </c>
      <c r="BY353" s="4">
        <v>0</v>
      </c>
      <c r="BZ353" s="4">
        <v>0</v>
      </c>
      <c r="CA353" s="4">
        <v>0</v>
      </c>
      <c r="CB353" s="4">
        <v>0</v>
      </c>
      <c r="CC353" s="4">
        <v>0</v>
      </c>
      <c r="CD353" s="4">
        <v>0</v>
      </c>
      <c r="CE353" s="4">
        <v>0</v>
      </c>
      <c r="CF353" s="4">
        <v>0</v>
      </c>
      <c r="CG353" s="4">
        <v>0</v>
      </c>
      <c r="CH353" s="5">
        <v>0</v>
      </c>
      <c r="CI353" s="6" t="s">
        <v>342</v>
      </c>
    </row>
    <row r="354" spans="1:87" ht="37.5" hidden="1">
      <c r="A354" s="65" t="s">
        <v>334</v>
      </c>
      <c r="B354" s="3" t="s">
        <v>47</v>
      </c>
      <c r="C354" s="64">
        <v>1</v>
      </c>
      <c r="D354" s="64">
        <v>0</v>
      </c>
      <c r="E354" s="4">
        <v>1</v>
      </c>
      <c r="F354" s="33" t="str">
        <f>IF(Таблица2[[#This Row],[Выпуск 2024 г.]]=Таблица2[[#This Row],[Трудоустроены]]+Таблица2[[#This Row],[индивидуальные предприниматели или самозанятые]]+Таблица2[[#This Row],[Будут трудоустроены]]+Таблица2[[#This Row],[индивидуальные предприниматели или самозанятые29]]+Таблица2[[#This Row],[продолжат обучение без трудоустройства]]+Таблица2[[#This Row],[призваны в армию, будут призваны в армию]]+Таблица2[[#This Row],[находятся в отпуске по уходу за ребенком, будут находиться в отпуске по уходу за ребенком]]+Таблица2[[#This Row],[Зарегистрированы в центрах занятости в качестве безработных (получают пособие по безработице) и не планируют трудоустраиваться]]+Таблица2[[#This Row],[Не планируют трудоустраиваться, в том числе по причинам получения иных социальных льгот ]]+Таблица2[[#This Row],[Иные причины нахождения под риском нетрудоустройства]]+Таблица2[[#This Row],[Тяжелое состояние здоровья, не позволяющее трудоустраиваться]]+Таблица2[[#This Row],[Находятся под следствием, отбывают наказание]]+Таблица2[[#This Row],[Переезд за пределы Российской Федерации]]+Таблица2[[#This Row],[Не могут трудоустраиваться в связи с уходом за больными родственниками, в связи с иными семейными обстоятельствами]], "+", "Не сходится сумма")</f>
        <v>+</v>
      </c>
      <c r="G354" s="4">
        <v>1</v>
      </c>
      <c r="H354" s="33" t="str">
        <f>IF(Таблица2[[#This Row],[Из них (из 3): трудоустроены по получаемой профессии, специальности]]&lt;=Таблица2[[#This Row],[Трудоустроены]], "+", "Не сход 3 и 4")</f>
        <v>+</v>
      </c>
      <c r="I354" s="33" t="str">
        <f>IF(Таблица2[[#This Row],[Из них (из 3): продолжат обучение]]&lt;=Таблица2[[#This Row],[Трудоустроены]], "+", "Несход 3 и 5")</f>
        <v>+</v>
      </c>
      <c r="J354" s="33" t="str">
        <f>IF(Таблица2[[#This Row],[Трудоустроены]]=Таблица2[[#This Row],[в отрасли образования]]+Таблица2[[#This Row],[в медицинской отрасли]]+Таблица2[[#This Row],[в отрасли сферы услуг, туризма]]+Таблица2[[#This Row],[в отрасли сферы торговли, организациях финансового сектора]]+Таблица2[[#This Row],[в отрасли правоохранительной сферы и управления]]+Таблица2[[#This Row],[в отрасли средств массовой информации]]+Таблица2[[#This Row],[на предприятия оборонно-промышленного комплекса]]+Таблица2[[#This Row],[машиностроения (кроме оборонно-промышленного комплекса)]]+Таблица2[[#This Row],[сельского хозяйства]]+Таблица2[[#This Row],[металлургии ]]+Таблица2[[#This Row],[железнодорожного транспорта]]+Таблица2[[#This Row],[легкой промышленности]]+Таблица2[[#This Row],[химической отрасли]]+Таблица2[[#This Row],[атомной отрасли (кроме оборонно-промышленного комплекса)]]+Таблица2[[#This Row],[фармацевтической отрасли]]+Таблица2[[#This Row],[отрасли информационных технологий]]+Таблица2[[#This Row],[радиоэлектроники (кроме оборонно-промышленного комплекса)]]+Таблица2[[#This Row],[топливно-энергетического комплекса (кроме оборонно-промышленного комплекса)]]+Таблица2[[#This Row],[транспортной отрасли]]+Таблица2[[#This Row],[горнодобывающей отрасли]]+Таблица2[[#This Row],[отрасли электротехнической промышленности (кроме оборонно-промышленного комплекса)]]+Таблица2[[#This Row],[лесной промышленности]]+Таблица2[[#This Row],[строительной отрасли]]+Таблица2[[#This Row],[отрасли электронной промышленности (кроме оборонно-промышленного комплекса)]]+Таблица2[[#This Row],[индустрии робототехники]]+Таблица2[[#This Row],[в отрасли искусства]]+Таблица2[[#This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 "+", "ОШИБКА")</f>
        <v>+</v>
      </c>
      <c r="K354" s="4">
        <v>0</v>
      </c>
      <c r="L354" s="4">
        <v>0</v>
      </c>
      <c r="M354" s="4">
        <v>0</v>
      </c>
      <c r="N354" s="4">
        <v>0</v>
      </c>
      <c r="O354" s="4"/>
      <c r="P354" s="4">
        <v>1</v>
      </c>
      <c r="Q354" s="4">
        <v>0</v>
      </c>
      <c r="R354" s="4">
        <v>0</v>
      </c>
      <c r="S354" s="4">
        <v>0</v>
      </c>
      <c r="T354" s="4">
        <v>0</v>
      </c>
      <c r="U354" s="4">
        <v>0</v>
      </c>
      <c r="V354" s="4">
        <v>0</v>
      </c>
      <c r="W354" s="4">
        <v>0</v>
      </c>
      <c r="X354" s="4">
        <v>0</v>
      </c>
      <c r="Y354" s="4">
        <v>0</v>
      </c>
      <c r="Z354" s="4">
        <v>0</v>
      </c>
      <c r="AA354" s="4">
        <v>0</v>
      </c>
      <c r="AB354" s="4">
        <v>0</v>
      </c>
      <c r="AC354" s="4">
        <v>0</v>
      </c>
      <c r="AD354" s="4">
        <v>0</v>
      </c>
      <c r="AE354" s="4">
        <v>0</v>
      </c>
      <c r="AF354" s="4">
        <v>0</v>
      </c>
      <c r="AG354" s="4">
        <v>0</v>
      </c>
      <c r="AH354" s="4">
        <v>0</v>
      </c>
      <c r="AI354" s="4">
        <v>0</v>
      </c>
      <c r="AJ354" s="4">
        <v>0</v>
      </c>
      <c r="AK354" s="4">
        <v>0</v>
      </c>
      <c r="AL354" s="4">
        <v>0</v>
      </c>
      <c r="AM354" s="4">
        <v>0</v>
      </c>
      <c r="AN354" s="4">
        <v>0</v>
      </c>
      <c r="AO354" s="4">
        <v>0</v>
      </c>
      <c r="AP354" s="33" t="str">
        <f>IF(Таблица2[[#This Row],[из них (из 34): трудоустраиваются по полученной профессии, специальности]]&lt;=Таблица2[[#This Row],[Будут трудоустроены]], "+", "Не сход 34 и 35")</f>
        <v>+</v>
      </c>
      <c r="AQ354" s="33" t="str">
        <f>IF(Таблица2[[#This Row],[из них (из 34) продолжат обучение
]]&lt;=Таблица2[[#This Row],[Будут трудоустроены]], "+", "Не сход 34 и 36")</f>
        <v>+</v>
      </c>
      <c r="AR354" s="33" t="str">
        <f>IF(Таблица2[[#This Row],[Будут трудоустроены]]=Таблица2[[#This Row],[в отрасли образования2]]+Таблица2[[#This Row],[в медицинской отрасли3]]+Таблица2[[#This Row],[в отрасли сферы услуг, туризма4]]+Таблица2[[#This Row],[в отрасли сферы торговли, организациях финансового сектора5]]+Таблица2[[#This Row],[в отрасли правоохранительной сферы и управления6]]+Таблица2[[#This Row],[на предприятия оборонно-промышленного комплекса8]]+Таблица2[[#This Row],[в отрасли средств массовой информации7]]+Таблица2[[#This Row],[машиностроения (кроме оборонно-промышленного комплекса)9]]+Таблица2[[#This Row],[сельского хозяйства10]]+Таблица2[[#This Row],[металлургии 11]]+Таблица2[[#This Row],[железнодорожного транспорта12]]+Таблица2[[#This Row],[легкой промышленности13]]+Таблица2[[#This Row],[химической отрасли14]]+Таблица2[[#This Row],[атомной отрасли (кроме оборонно-промышленного комплекса)15]]+Таблица2[[#This Row],[фармацевтической отрасли16]]+Таблица2[[#This Row],[отрасли информационных технологий17]]+Таблица2[[#This Row],[радиоэлектроники (кроме оборонно-промышленного комплекса)18]]+Таблица2[[#This Row],[топливно-энергетического комплекса (кроме оборонно-промышленного комплекса)19]]+Таблица2[[#This Row],[транспортной отрасли20]]+Таблица2[[#This Row],[горнодобывающей отрасли21]]+Таблица2[[#This Row],[отрасли электротехнической промышленности (кроме оборонно-промышленного комплекса)22]]+Таблица2[[#This Row],[лесной промышленности23]]+Таблица2[[#This Row],[строительной отрасли24]]+Таблица2[[#This Row],[отрасли электронной промышленности (кроме оборонно-промышленного комплекса)25]]+Таблица2[[#This Row],[индустрии робототехники26]]+Таблица2[[#This Row],[в отрасли искусства27]]+Таблица2[[#This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спорт28]], "+", "ОШИБКА")</f>
        <v>+</v>
      </c>
      <c r="AS354" s="4">
        <v>0</v>
      </c>
      <c r="AT354" s="4">
        <v>0</v>
      </c>
      <c r="AU354" s="4">
        <v>0</v>
      </c>
      <c r="AV354" s="4">
        <v>0</v>
      </c>
      <c r="AW354" s="4">
        <v>0</v>
      </c>
      <c r="AX354" s="4">
        <v>0</v>
      </c>
      <c r="AY354" s="4">
        <v>0</v>
      </c>
      <c r="AZ354" s="4">
        <v>0</v>
      </c>
      <c r="BA354" s="4">
        <v>0</v>
      </c>
      <c r="BB354" s="4">
        <v>0</v>
      </c>
      <c r="BC354" s="4">
        <v>0</v>
      </c>
      <c r="BD354" s="4">
        <v>0</v>
      </c>
      <c r="BE354" s="4">
        <v>0</v>
      </c>
      <c r="BF354" s="4">
        <v>0</v>
      </c>
      <c r="BG354" s="4">
        <v>0</v>
      </c>
      <c r="BH354" s="4">
        <v>0</v>
      </c>
      <c r="BI354" s="4">
        <v>0</v>
      </c>
      <c r="BJ354" s="4">
        <v>0</v>
      </c>
      <c r="BK354" s="4">
        <v>0</v>
      </c>
      <c r="BL354" s="4">
        <v>0</v>
      </c>
      <c r="BM354" s="4">
        <v>0</v>
      </c>
      <c r="BN354" s="4">
        <v>0</v>
      </c>
      <c r="BO354" s="4">
        <v>0</v>
      </c>
      <c r="BP354" s="4">
        <v>0</v>
      </c>
      <c r="BQ354" s="4">
        <v>0</v>
      </c>
      <c r="BR354" s="4">
        <v>0</v>
      </c>
      <c r="BS354" s="4">
        <v>0</v>
      </c>
      <c r="BT354" s="4">
        <v>0</v>
      </c>
      <c r="BU354" s="4">
        <v>0</v>
      </c>
      <c r="BV354" s="4"/>
      <c r="BW354" s="4"/>
      <c r="BX354" s="4"/>
      <c r="BY354" s="4"/>
      <c r="BZ354" s="4"/>
      <c r="CA354" s="4"/>
      <c r="CB354" s="4"/>
      <c r="CC354" s="4"/>
      <c r="CD354" s="4"/>
      <c r="CE354" s="4"/>
      <c r="CF354" s="4"/>
      <c r="CG354" s="4"/>
      <c r="CH354" s="5">
        <v>0</v>
      </c>
      <c r="CI354" s="6" t="s">
        <v>343</v>
      </c>
    </row>
    <row r="355" spans="1:87" ht="37.5" hidden="1">
      <c r="A355" s="65" t="s">
        <v>334</v>
      </c>
      <c r="B355" s="3" t="s">
        <v>9</v>
      </c>
      <c r="C355" s="64">
        <v>37</v>
      </c>
      <c r="D355" s="64">
        <v>0</v>
      </c>
      <c r="E355" s="4">
        <v>37</v>
      </c>
      <c r="F355" s="33" t="str">
        <f>IF(Таблица2[[#This Row],[Выпуск 2024 г.]]=Таблица2[[#This Row],[Трудоустроены]]+Таблица2[[#This Row],[индивидуальные предприниматели или самозанятые]]+Таблица2[[#This Row],[Будут трудоустроены]]+Таблица2[[#This Row],[индивидуальные предприниматели или самозанятые29]]+Таблица2[[#This Row],[продолжат обучение без трудоустройства]]+Таблица2[[#This Row],[призваны в армию, будут призваны в армию]]+Таблица2[[#This Row],[находятся в отпуске по уходу за ребенком, будут находиться в отпуске по уходу за ребенком]]+Таблица2[[#This Row],[Зарегистрированы в центрах занятости в качестве безработных (получают пособие по безработице) и не планируют трудоустраиваться]]+Таблица2[[#This Row],[Не планируют трудоустраиваться, в том числе по причинам получения иных социальных льгот ]]+Таблица2[[#This Row],[Иные причины нахождения под риском нетрудоустройства]]+Таблица2[[#This Row],[Тяжелое состояние здоровья, не позволяющее трудоустраиваться]]+Таблица2[[#This Row],[Находятся под следствием, отбывают наказание]]+Таблица2[[#This Row],[Переезд за пределы Российской Федерации]]+Таблица2[[#This Row],[Не могут трудоустраиваться в связи с уходом за больными родственниками, в связи с иными семейными обстоятельствами]], "+", "Не сходится сумма")</f>
        <v>+</v>
      </c>
      <c r="G355" s="4">
        <v>23</v>
      </c>
      <c r="H355" s="33" t="str">
        <f>IF(Таблица2[[#This Row],[Из них (из 3): трудоустроены по получаемой профессии, специальности]]&lt;=Таблица2[[#This Row],[Трудоустроены]], "+", "Не сход 3 и 4")</f>
        <v>+</v>
      </c>
      <c r="I355" s="33" t="str">
        <f>IF(Таблица2[[#This Row],[Из них (из 3): продолжат обучение]]&lt;=Таблица2[[#This Row],[Трудоустроены]], "+", "Несход 3 и 5")</f>
        <v>+</v>
      </c>
      <c r="J355" s="33" t="str">
        <f>IF(Таблица2[[#This Row],[Трудоустроены]]=Таблица2[[#This Row],[в отрасли образования]]+Таблица2[[#This Row],[в медицинской отрасли]]+Таблица2[[#This Row],[в отрасли сферы услуг, туризма]]+Таблица2[[#This Row],[в отрасли сферы торговли, организациях финансового сектора]]+Таблица2[[#This Row],[в отрасли правоохранительной сферы и управления]]+Таблица2[[#This Row],[в отрасли средств массовой информации]]+Таблица2[[#This Row],[на предприятия оборонно-промышленного комплекса]]+Таблица2[[#This Row],[машиностроения (кроме оборонно-промышленного комплекса)]]+Таблица2[[#This Row],[сельского хозяйства]]+Таблица2[[#This Row],[металлургии ]]+Таблица2[[#This Row],[железнодорожного транспорта]]+Таблица2[[#This Row],[легкой промышленности]]+Таблица2[[#This Row],[химической отрасли]]+Таблица2[[#This Row],[атомной отрасли (кроме оборонно-промышленного комплекса)]]+Таблица2[[#This Row],[фармацевтической отрасли]]+Таблица2[[#This Row],[отрасли информационных технологий]]+Таблица2[[#This Row],[радиоэлектроники (кроме оборонно-промышленного комплекса)]]+Таблица2[[#This Row],[топливно-энергетического комплекса (кроме оборонно-промышленного комплекса)]]+Таблица2[[#This Row],[транспортной отрасли]]+Таблица2[[#This Row],[горнодобывающей отрасли]]+Таблица2[[#This Row],[отрасли электротехнической промышленности (кроме оборонно-промышленного комплекса)]]+Таблица2[[#This Row],[лесной промышленности]]+Таблица2[[#This Row],[строительной отрасли]]+Таблица2[[#This Row],[отрасли электронной промышленности (кроме оборонно-промышленного комплекса)]]+Таблица2[[#This Row],[индустрии робототехники]]+Таблица2[[#This Row],[в отрасли искусства]]+Таблица2[[#This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 "+", "ОШИБКА")</f>
        <v>+</v>
      </c>
      <c r="K355" s="4">
        <v>0</v>
      </c>
      <c r="L355" s="4">
        <v>6</v>
      </c>
      <c r="M355" s="4">
        <v>0</v>
      </c>
      <c r="N355" s="4">
        <v>0</v>
      </c>
      <c r="O355" s="4">
        <v>10</v>
      </c>
      <c r="P355" s="4">
        <v>5</v>
      </c>
      <c r="Q355" s="4">
        <v>6</v>
      </c>
      <c r="R355" s="4">
        <v>0</v>
      </c>
      <c r="S355" s="4">
        <v>0</v>
      </c>
      <c r="T355" s="4">
        <v>0</v>
      </c>
      <c r="U355" s="4">
        <v>0</v>
      </c>
      <c r="V355" s="4">
        <v>0</v>
      </c>
      <c r="W355" s="4">
        <v>1</v>
      </c>
      <c r="X355" s="4">
        <v>0</v>
      </c>
      <c r="Y355" s="4">
        <v>0</v>
      </c>
      <c r="Z355" s="4">
        <v>0</v>
      </c>
      <c r="AA355" s="4">
        <v>0</v>
      </c>
      <c r="AB355" s="4">
        <v>0</v>
      </c>
      <c r="AC355" s="4">
        <v>0</v>
      </c>
      <c r="AD355" s="4">
        <v>0</v>
      </c>
      <c r="AE355" s="4">
        <v>1</v>
      </c>
      <c r="AF355" s="4">
        <v>0</v>
      </c>
      <c r="AG355" s="4">
        <v>0</v>
      </c>
      <c r="AH355" s="4">
        <v>0</v>
      </c>
      <c r="AI355" s="4">
        <v>0</v>
      </c>
      <c r="AJ355" s="4">
        <v>0</v>
      </c>
      <c r="AK355" s="4">
        <v>0</v>
      </c>
      <c r="AL355" s="4">
        <v>0</v>
      </c>
      <c r="AM355" s="4">
        <v>0</v>
      </c>
      <c r="AN355" s="4">
        <v>0</v>
      </c>
      <c r="AO355" s="4">
        <v>2</v>
      </c>
      <c r="AP355" s="33" t="str">
        <f>IF(Таблица2[[#This Row],[из них (из 34): трудоустраиваются по полученной профессии, специальности]]&lt;=Таблица2[[#This Row],[Будут трудоустроены]], "+", "Не сход 34 и 35")</f>
        <v>+</v>
      </c>
      <c r="AQ355" s="33" t="str">
        <f>IF(Таблица2[[#This Row],[из них (из 34) продолжат обучение
]]&lt;=Таблица2[[#This Row],[Будут трудоустроены]], "+", "Не сход 34 и 36")</f>
        <v>+</v>
      </c>
      <c r="AR355" s="33" t="str">
        <f>IF(Таблица2[[#This Row],[Будут трудоустроены]]=Таблица2[[#This Row],[в отрасли образования2]]+Таблица2[[#This Row],[в медицинской отрасли3]]+Таблица2[[#This Row],[в отрасли сферы услуг, туризма4]]+Таблица2[[#This Row],[в отрасли сферы торговли, организациях финансового сектора5]]+Таблица2[[#This Row],[в отрасли правоохранительной сферы и управления6]]+Таблица2[[#This Row],[на предприятия оборонно-промышленного комплекса8]]+Таблица2[[#This Row],[в отрасли средств массовой информации7]]+Таблица2[[#This Row],[машиностроения (кроме оборонно-промышленного комплекса)9]]+Таблица2[[#This Row],[сельского хозяйства10]]+Таблица2[[#This Row],[металлургии 11]]+Таблица2[[#This Row],[железнодорожного транспорта12]]+Таблица2[[#This Row],[легкой промышленности13]]+Таблица2[[#This Row],[химической отрасли14]]+Таблица2[[#This Row],[атомной отрасли (кроме оборонно-промышленного комплекса)15]]+Таблица2[[#This Row],[фармацевтической отрасли16]]+Таблица2[[#This Row],[отрасли информационных технологий17]]+Таблица2[[#This Row],[радиоэлектроники (кроме оборонно-промышленного комплекса)18]]+Таблица2[[#This Row],[топливно-энергетического комплекса (кроме оборонно-промышленного комплекса)19]]+Таблица2[[#This Row],[транспортной отрасли20]]+Таблица2[[#This Row],[горнодобывающей отрасли21]]+Таблица2[[#This Row],[отрасли электротехнической промышленности (кроме оборонно-промышленного комплекса)22]]+Таблица2[[#This Row],[лесной промышленности23]]+Таблица2[[#This Row],[строительной отрасли24]]+Таблица2[[#This Row],[отрасли электронной промышленности (кроме оборонно-промышленного комплекса)25]]+Таблица2[[#This Row],[индустрии робототехники26]]+Таблица2[[#This Row],[в отрасли искусства27]]+Таблица2[[#This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спорт28]], "+", "ОШИБКА")</f>
        <v>+</v>
      </c>
      <c r="AS355" s="4">
        <v>1</v>
      </c>
      <c r="AT355" s="4">
        <v>1</v>
      </c>
      <c r="AU355" s="4">
        <v>0</v>
      </c>
      <c r="AV355" s="4">
        <v>0</v>
      </c>
      <c r="AW355" s="4">
        <v>2</v>
      </c>
      <c r="AX355" s="4">
        <v>0</v>
      </c>
      <c r="AY355" s="4">
        <v>0</v>
      </c>
      <c r="AZ355" s="4">
        <v>0</v>
      </c>
      <c r="BA355" s="4">
        <v>0</v>
      </c>
      <c r="BB355" s="4">
        <v>0</v>
      </c>
      <c r="BC355" s="4">
        <v>0</v>
      </c>
      <c r="BD355" s="4">
        <v>0</v>
      </c>
      <c r="BE355" s="4">
        <v>0</v>
      </c>
      <c r="BF355" s="4">
        <v>0</v>
      </c>
      <c r="BG355" s="4">
        <v>0</v>
      </c>
      <c r="BH355" s="4">
        <v>0</v>
      </c>
      <c r="BI355" s="4">
        <v>0</v>
      </c>
      <c r="BJ355" s="4">
        <v>0</v>
      </c>
      <c r="BK355" s="4">
        <v>0</v>
      </c>
      <c r="BL355" s="4">
        <v>0</v>
      </c>
      <c r="BM355" s="4">
        <v>0</v>
      </c>
      <c r="BN355" s="4">
        <v>0</v>
      </c>
      <c r="BO355" s="4">
        <v>0</v>
      </c>
      <c r="BP355" s="4">
        <v>0</v>
      </c>
      <c r="BQ355" s="4">
        <v>0</v>
      </c>
      <c r="BR355" s="4">
        <v>0</v>
      </c>
      <c r="BS355" s="4">
        <v>0</v>
      </c>
      <c r="BT355" s="4">
        <v>0</v>
      </c>
      <c r="BU355" s="4">
        <v>0</v>
      </c>
      <c r="BV355" s="4">
        <v>0</v>
      </c>
      <c r="BW355" s="4">
        <v>6</v>
      </c>
      <c r="BX355" s="4">
        <v>6</v>
      </c>
      <c r="BY355" s="4">
        <v>0</v>
      </c>
      <c r="BZ355" s="4">
        <v>0</v>
      </c>
      <c r="CA355" s="4">
        <v>0</v>
      </c>
      <c r="CB355" s="4">
        <v>0</v>
      </c>
      <c r="CC355" s="4">
        <v>0</v>
      </c>
      <c r="CD355" s="4">
        <v>0</v>
      </c>
      <c r="CE355" s="4">
        <v>0</v>
      </c>
      <c r="CF355" s="4">
        <v>0</v>
      </c>
      <c r="CG355" s="4">
        <v>0</v>
      </c>
      <c r="CH355" s="5">
        <v>0</v>
      </c>
      <c r="CI355" s="6" t="s">
        <v>344</v>
      </c>
    </row>
    <row r="356" spans="1:87" ht="56.25" hidden="1">
      <c r="A356" s="65" t="s">
        <v>345</v>
      </c>
      <c r="B356" s="3" t="s">
        <v>346</v>
      </c>
      <c r="C356" s="64">
        <v>43</v>
      </c>
      <c r="D356" s="64">
        <v>0</v>
      </c>
      <c r="E356" s="4">
        <v>43</v>
      </c>
      <c r="F356" s="33" t="str">
        <f>IF(Таблица2[[#This Row],[Выпуск 2024 г.]]=Таблица2[[#This Row],[Трудоустроены]]+Таблица2[[#This Row],[индивидуальные предприниматели или самозанятые]]+Таблица2[[#This Row],[Будут трудоустроены]]+Таблица2[[#This Row],[индивидуальные предприниматели или самозанятые29]]+Таблица2[[#This Row],[продолжат обучение без трудоустройства]]+Таблица2[[#This Row],[призваны в армию, будут призваны в армию]]+Таблица2[[#This Row],[находятся в отпуске по уходу за ребенком, будут находиться в отпуске по уходу за ребенком]]+Таблица2[[#This Row],[Зарегистрированы в центрах занятости в качестве безработных (получают пособие по безработице) и не планируют трудоустраиваться]]+Таблица2[[#This Row],[Не планируют трудоустраиваться, в том числе по причинам получения иных социальных льгот ]]+Таблица2[[#This Row],[Иные причины нахождения под риском нетрудоустройства]]+Таблица2[[#This Row],[Тяжелое состояние здоровья, не позволяющее трудоустраиваться]]+Таблица2[[#This Row],[Находятся под следствием, отбывают наказание]]+Таблица2[[#This Row],[Переезд за пределы Российской Федерации]]+Таблица2[[#This Row],[Не могут трудоустраиваться в связи с уходом за больными родственниками, в связи с иными семейными обстоятельствами]], "+", "Не сходится сумма")</f>
        <v>+</v>
      </c>
      <c r="G356" s="4">
        <v>0</v>
      </c>
      <c r="H356" s="33" t="str">
        <f>IF(Таблица2[[#This Row],[Из них (из 3): трудоустроены по получаемой профессии, специальности]]&lt;=Таблица2[[#This Row],[Трудоустроены]], "+", "Не сход 3 и 4")</f>
        <v>+</v>
      </c>
      <c r="I356" s="33" t="str">
        <f>IF(Таблица2[[#This Row],[Из них (из 3): продолжат обучение]]&lt;=Таблица2[[#This Row],[Трудоустроены]], "+", "Несход 3 и 5")</f>
        <v>+</v>
      </c>
      <c r="J356" s="33" t="str">
        <f>IF(Таблица2[[#This Row],[Трудоустроены]]=Таблица2[[#This Row],[в отрасли образования]]+Таблица2[[#This Row],[в медицинской отрасли]]+Таблица2[[#This Row],[в отрасли сферы услуг, туризма]]+Таблица2[[#This Row],[в отрасли сферы торговли, организациях финансового сектора]]+Таблица2[[#This Row],[в отрасли правоохранительной сферы и управления]]+Таблица2[[#This Row],[в отрасли средств массовой информации]]+Таблица2[[#This Row],[на предприятия оборонно-промышленного комплекса]]+Таблица2[[#This Row],[машиностроения (кроме оборонно-промышленного комплекса)]]+Таблица2[[#This Row],[сельского хозяйства]]+Таблица2[[#This Row],[металлургии ]]+Таблица2[[#This Row],[железнодорожного транспорта]]+Таблица2[[#This Row],[легкой промышленности]]+Таблица2[[#This Row],[химической отрасли]]+Таблица2[[#This Row],[атомной отрасли (кроме оборонно-промышленного комплекса)]]+Таблица2[[#This Row],[фармацевтической отрасли]]+Таблица2[[#This Row],[отрасли информационных технологий]]+Таблица2[[#This Row],[радиоэлектроники (кроме оборонно-промышленного комплекса)]]+Таблица2[[#This Row],[топливно-энергетического комплекса (кроме оборонно-промышленного комплекса)]]+Таблица2[[#This Row],[транспортной отрасли]]+Таблица2[[#This Row],[горнодобывающей отрасли]]+Таблица2[[#This Row],[отрасли электротехнической промышленности (кроме оборонно-промышленного комплекса)]]+Таблица2[[#This Row],[лесной промышленности]]+Таблица2[[#This Row],[строительной отрасли]]+Таблица2[[#This Row],[отрасли электронной промышленности (кроме оборонно-промышленного комплекса)]]+Таблица2[[#This Row],[индустрии робототехники]]+Таблица2[[#This Row],[в отрасли искусства]]+Таблица2[[#This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 "+", "ОШИБКА")</f>
        <v>+</v>
      </c>
      <c r="K356" s="4">
        <v>0</v>
      </c>
      <c r="L356" s="4">
        <v>0</v>
      </c>
      <c r="M356" s="4">
        <v>0</v>
      </c>
      <c r="N356" s="4">
        <v>0</v>
      </c>
      <c r="O356" s="4">
        <v>0</v>
      </c>
      <c r="P356" s="4">
        <v>0</v>
      </c>
      <c r="Q356" s="4">
        <v>0</v>
      </c>
      <c r="R356" s="4">
        <v>0</v>
      </c>
      <c r="S356" s="4">
        <v>0</v>
      </c>
      <c r="T356" s="4">
        <v>0</v>
      </c>
      <c r="U356" s="4">
        <v>0</v>
      </c>
      <c r="V356" s="4">
        <v>0</v>
      </c>
      <c r="W356" s="4">
        <v>0</v>
      </c>
      <c r="X356" s="4">
        <v>0</v>
      </c>
      <c r="Y356" s="4">
        <v>0</v>
      </c>
      <c r="Z356" s="4">
        <v>0</v>
      </c>
      <c r="AA356" s="4">
        <v>0</v>
      </c>
      <c r="AB356" s="4">
        <v>0</v>
      </c>
      <c r="AC356" s="4">
        <v>0</v>
      </c>
      <c r="AD356" s="4">
        <v>0</v>
      </c>
      <c r="AE356" s="4">
        <v>0</v>
      </c>
      <c r="AF356" s="4">
        <v>0</v>
      </c>
      <c r="AG356" s="4">
        <v>0</v>
      </c>
      <c r="AH356" s="4">
        <v>0</v>
      </c>
      <c r="AI356" s="4">
        <v>0</v>
      </c>
      <c r="AJ356" s="4">
        <v>0</v>
      </c>
      <c r="AK356" s="4">
        <v>0</v>
      </c>
      <c r="AL356" s="4">
        <v>0</v>
      </c>
      <c r="AM356" s="4">
        <v>0</v>
      </c>
      <c r="AN356" s="4">
        <v>0</v>
      </c>
      <c r="AO356" s="4">
        <v>43</v>
      </c>
      <c r="AP356" s="33" t="str">
        <f>IF(Таблица2[[#This Row],[из них (из 34): трудоустраиваются по полученной профессии, специальности]]&lt;=Таблица2[[#This Row],[Будут трудоустроены]], "+", "Не сход 34 и 35")</f>
        <v>+</v>
      </c>
      <c r="AQ356" s="33" t="str">
        <f>IF(Таблица2[[#This Row],[из них (из 34) продолжат обучение
]]&lt;=Таблица2[[#This Row],[Будут трудоустроены]], "+", "Не сход 34 и 36")</f>
        <v>+</v>
      </c>
      <c r="AR356" s="33" t="str">
        <f>IF(Таблица2[[#This Row],[Будут трудоустроены]]=Таблица2[[#This Row],[в отрасли образования2]]+Таблица2[[#This Row],[в медицинской отрасли3]]+Таблица2[[#This Row],[в отрасли сферы услуг, туризма4]]+Таблица2[[#This Row],[в отрасли сферы торговли, организациях финансового сектора5]]+Таблица2[[#This Row],[в отрасли правоохранительной сферы и управления6]]+Таблица2[[#This Row],[на предприятия оборонно-промышленного комплекса8]]+Таблица2[[#This Row],[в отрасли средств массовой информации7]]+Таблица2[[#This Row],[машиностроения (кроме оборонно-промышленного комплекса)9]]+Таблица2[[#This Row],[сельского хозяйства10]]+Таблица2[[#This Row],[металлургии 11]]+Таблица2[[#This Row],[железнодорожного транспорта12]]+Таблица2[[#This Row],[легкой промышленности13]]+Таблица2[[#This Row],[химической отрасли14]]+Таблица2[[#This Row],[атомной отрасли (кроме оборонно-промышленного комплекса)15]]+Таблица2[[#This Row],[фармацевтической отрасли16]]+Таблица2[[#This Row],[отрасли информационных технологий17]]+Таблица2[[#This Row],[радиоэлектроники (кроме оборонно-промышленного комплекса)18]]+Таблица2[[#This Row],[топливно-энергетического комплекса (кроме оборонно-промышленного комплекса)19]]+Таблица2[[#This Row],[транспортной отрасли20]]+Таблица2[[#This Row],[горнодобывающей отрасли21]]+Таблица2[[#This Row],[отрасли электротехнической промышленности (кроме оборонно-промышленного комплекса)22]]+Таблица2[[#This Row],[лесной промышленности23]]+Таблица2[[#This Row],[строительной отрасли24]]+Таблица2[[#This Row],[отрасли электронной промышленности (кроме оборонно-промышленного комплекса)25]]+Таблица2[[#This Row],[индустрии робототехники26]]+Таблица2[[#This Row],[в отрасли искусства27]]+Таблица2[[#This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спорт28]], "+", "ОШИБКА")</f>
        <v>+</v>
      </c>
      <c r="AS356" s="4">
        <v>0</v>
      </c>
      <c r="AT356" s="4">
        <v>0</v>
      </c>
      <c r="AU356" s="4">
        <v>0</v>
      </c>
      <c r="AV356" s="4">
        <v>0</v>
      </c>
      <c r="AW356" s="4">
        <v>0</v>
      </c>
      <c r="AX356" s="4">
        <v>0</v>
      </c>
      <c r="AY356" s="4">
        <v>0</v>
      </c>
      <c r="AZ356" s="4">
        <v>0</v>
      </c>
      <c r="BA356" s="4">
        <v>43</v>
      </c>
      <c r="BB356" s="4">
        <v>0</v>
      </c>
      <c r="BC356" s="4">
        <v>0</v>
      </c>
      <c r="BD356" s="4">
        <v>0</v>
      </c>
      <c r="BE356" s="4">
        <v>0</v>
      </c>
      <c r="BF356" s="4">
        <v>0</v>
      </c>
      <c r="BG356" s="4">
        <v>0</v>
      </c>
      <c r="BH356" s="4">
        <v>0</v>
      </c>
      <c r="BI356" s="4">
        <v>0</v>
      </c>
      <c r="BJ356" s="4">
        <v>0</v>
      </c>
      <c r="BK356" s="4">
        <v>0</v>
      </c>
      <c r="BL356" s="4">
        <v>0</v>
      </c>
      <c r="BM356" s="4">
        <v>0</v>
      </c>
      <c r="BN356" s="4">
        <v>0</v>
      </c>
      <c r="BO356" s="4">
        <v>0</v>
      </c>
      <c r="BP356" s="4">
        <v>0</v>
      </c>
      <c r="BQ356" s="4">
        <v>0</v>
      </c>
      <c r="BR356" s="4">
        <v>0</v>
      </c>
      <c r="BS356" s="4">
        <v>0</v>
      </c>
      <c r="BT356" s="4">
        <v>0</v>
      </c>
      <c r="BU356" s="4">
        <v>0</v>
      </c>
      <c r="BV356" s="4">
        <v>0</v>
      </c>
      <c r="BW356" s="4">
        <v>0</v>
      </c>
      <c r="BX356" s="4">
        <v>0</v>
      </c>
      <c r="BY356" s="4">
        <v>0</v>
      </c>
      <c r="BZ356" s="4">
        <v>0</v>
      </c>
      <c r="CA356" s="4">
        <v>0</v>
      </c>
      <c r="CB356" s="4">
        <v>0</v>
      </c>
      <c r="CC356" s="4">
        <v>0</v>
      </c>
      <c r="CD356" s="4">
        <v>0</v>
      </c>
      <c r="CE356" s="4">
        <v>0</v>
      </c>
      <c r="CF356" s="4">
        <v>0</v>
      </c>
      <c r="CG356" s="4">
        <v>0</v>
      </c>
      <c r="CH356" s="5">
        <v>0</v>
      </c>
      <c r="CI356" s="6">
        <v>0</v>
      </c>
    </row>
    <row r="357" spans="1:87" ht="56.25" hidden="1">
      <c r="A357" s="65" t="s">
        <v>345</v>
      </c>
      <c r="B357" s="3" t="s">
        <v>347</v>
      </c>
      <c r="C357" s="64">
        <v>20</v>
      </c>
      <c r="D357" s="64">
        <v>0</v>
      </c>
      <c r="E357" s="4">
        <v>20</v>
      </c>
      <c r="F357" s="33" t="str">
        <f>IF(Таблица2[[#This Row],[Выпуск 2024 г.]]=Таблица2[[#This Row],[Трудоустроены]]+Таблица2[[#This Row],[индивидуальные предприниматели или самозанятые]]+Таблица2[[#This Row],[Будут трудоустроены]]+Таблица2[[#This Row],[индивидуальные предприниматели или самозанятые29]]+Таблица2[[#This Row],[продолжат обучение без трудоустройства]]+Таблица2[[#This Row],[призваны в армию, будут призваны в армию]]+Таблица2[[#This Row],[находятся в отпуске по уходу за ребенком, будут находиться в отпуске по уходу за ребенком]]+Таблица2[[#This Row],[Зарегистрированы в центрах занятости в качестве безработных (получают пособие по безработице) и не планируют трудоустраиваться]]+Таблица2[[#This Row],[Не планируют трудоустраиваться, в том числе по причинам получения иных социальных льгот ]]+Таблица2[[#This Row],[Иные причины нахождения под риском нетрудоустройства]]+Таблица2[[#This Row],[Тяжелое состояние здоровья, не позволяющее трудоустраиваться]]+Таблица2[[#This Row],[Находятся под следствием, отбывают наказание]]+Таблица2[[#This Row],[Переезд за пределы Российской Федерации]]+Таблица2[[#This Row],[Не могут трудоустраиваться в связи с уходом за больными родственниками, в связи с иными семейными обстоятельствами]], "+", "Не сходится сумма")</f>
        <v>+</v>
      </c>
      <c r="G357" s="4">
        <v>0</v>
      </c>
      <c r="H357" s="33" t="str">
        <f>IF(Таблица2[[#This Row],[Из них (из 3): трудоустроены по получаемой профессии, специальности]]&lt;=Таблица2[[#This Row],[Трудоустроены]], "+", "Не сход 3 и 4")</f>
        <v>+</v>
      </c>
      <c r="I357" s="33" t="str">
        <f>IF(Таблица2[[#This Row],[Из них (из 3): продолжат обучение]]&lt;=Таблица2[[#This Row],[Трудоустроены]], "+", "Несход 3 и 5")</f>
        <v>+</v>
      </c>
      <c r="J357" s="33" t="str">
        <f>IF(Таблица2[[#This Row],[Трудоустроены]]=Таблица2[[#This Row],[в отрасли образования]]+Таблица2[[#This Row],[в медицинской отрасли]]+Таблица2[[#This Row],[в отрасли сферы услуг, туризма]]+Таблица2[[#This Row],[в отрасли сферы торговли, организациях финансового сектора]]+Таблица2[[#This Row],[в отрасли правоохранительной сферы и управления]]+Таблица2[[#This Row],[в отрасли средств массовой информации]]+Таблица2[[#This Row],[на предприятия оборонно-промышленного комплекса]]+Таблица2[[#This Row],[машиностроения (кроме оборонно-промышленного комплекса)]]+Таблица2[[#This Row],[сельского хозяйства]]+Таблица2[[#This Row],[металлургии ]]+Таблица2[[#This Row],[железнодорожного транспорта]]+Таблица2[[#This Row],[легкой промышленности]]+Таблица2[[#This Row],[химической отрасли]]+Таблица2[[#This Row],[атомной отрасли (кроме оборонно-промышленного комплекса)]]+Таблица2[[#This Row],[фармацевтической отрасли]]+Таблица2[[#This Row],[отрасли информационных технологий]]+Таблица2[[#This Row],[радиоэлектроники (кроме оборонно-промышленного комплекса)]]+Таблица2[[#This Row],[топливно-энергетического комплекса (кроме оборонно-промышленного комплекса)]]+Таблица2[[#This Row],[транспортной отрасли]]+Таблица2[[#This Row],[горнодобывающей отрасли]]+Таблица2[[#This Row],[отрасли электротехнической промышленности (кроме оборонно-промышленного комплекса)]]+Таблица2[[#This Row],[лесной промышленности]]+Таблица2[[#This Row],[строительной отрасли]]+Таблица2[[#This Row],[отрасли электронной промышленности (кроме оборонно-промышленного комплекса)]]+Таблица2[[#This Row],[индустрии робототехники]]+Таблица2[[#This Row],[в отрасли искусства]]+Таблица2[[#This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 "+", "ОШИБКА")</f>
        <v>+</v>
      </c>
      <c r="K357" s="4">
        <v>0</v>
      </c>
      <c r="L357" s="4">
        <v>0</v>
      </c>
      <c r="M357" s="4">
        <v>0</v>
      </c>
      <c r="N357" s="4">
        <v>0</v>
      </c>
      <c r="O357" s="4">
        <v>0</v>
      </c>
      <c r="P357" s="4">
        <v>0</v>
      </c>
      <c r="Q357" s="4">
        <v>0</v>
      </c>
      <c r="R357" s="4">
        <v>0</v>
      </c>
      <c r="S357" s="4">
        <v>0</v>
      </c>
      <c r="T357" s="4">
        <v>0</v>
      </c>
      <c r="U357" s="4">
        <v>0</v>
      </c>
      <c r="V357" s="4">
        <v>0</v>
      </c>
      <c r="W357" s="4">
        <v>0</v>
      </c>
      <c r="X357" s="4">
        <v>0</v>
      </c>
      <c r="Y357" s="4">
        <v>0</v>
      </c>
      <c r="Z357" s="4">
        <v>0</v>
      </c>
      <c r="AA357" s="4">
        <v>0</v>
      </c>
      <c r="AB357" s="4">
        <v>0</v>
      </c>
      <c r="AC357" s="4">
        <v>0</v>
      </c>
      <c r="AD357" s="4">
        <v>0</v>
      </c>
      <c r="AE357" s="4">
        <v>0</v>
      </c>
      <c r="AF357" s="4">
        <v>0</v>
      </c>
      <c r="AG357" s="4">
        <v>0</v>
      </c>
      <c r="AH357" s="4">
        <v>0</v>
      </c>
      <c r="AI357" s="4">
        <v>0</v>
      </c>
      <c r="AJ357" s="4">
        <v>0</v>
      </c>
      <c r="AK357" s="4">
        <v>0</v>
      </c>
      <c r="AL357" s="4">
        <v>0</v>
      </c>
      <c r="AM357" s="4">
        <v>0</v>
      </c>
      <c r="AN357" s="4">
        <v>0</v>
      </c>
      <c r="AO357" s="4">
        <v>20</v>
      </c>
      <c r="AP357" s="33" t="str">
        <f>IF(Таблица2[[#This Row],[из них (из 34): трудоустраиваются по полученной профессии, специальности]]&lt;=Таблица2[[#This Row],[Будут трудоустроены]], "+", "Не сход 34 и 35")</f>
        <v>+</v>
      </c>
      <c r="AQ357" s="33" t="str">
        <f>IF(Таблица2[[#This Row],[из них (из 34) продолжат обучение
]]&lt;=Таблица2[[#This Row],[Будут трудоустроены]], "+", "Не сход 34 и 36")</f>
        <v>+</v>
      </c>
      <c r="AR357" s="33" t="str">
        <f>IF(Таблица2[[#This Row],[Будут трудоустроены]]=Таблица2[[#This Row],[в отрасли образования2]]+Таблица2[[#This Row],[в медицинской отрасли3]]+Таблица2[[#This Row],[в отрасли сферы услуг, туризма4]]+Таблица2[[#This Row],[в отрасли сферы торговли, организациях финансового сектора5]]+Таблица2[[#This Row],[в отрасли правоохранительной сферы и управления6]]+Таблица2[[#This Row],[на предприятия оборонно-промышленного комплекса8]]+Таблица2[[#This Row],[в отрасли средств массовой информации7]]+Таблица2[[#This Row],[машиностроения (кроме оборонно-промышленного комплекса)9]]+Таблица2[[#This Row],[сельского хозяйства10]]+Таблица2[[#This Row],[металлургии 11]]+Таблица2[[#This Row],[железнодорожного транспорта12]]+Таблица2[[#This Row],[легкой промышленности13]]+Таблица2[[#This Row],[химической отрасли14]]+Таблица2[[#This Row],[атомной отрасли (кроме оборонно-промышленного комплекса)15]]+Таблица2[[#This Row],[фармацевтической отрасли16]]+Таблица2[[#This Row],[отрасли информационных технологий17]]+Таблица2[[#This Row],[радиоэлектроники (кроме оборонно-промышленного комплекса)18]]+Таблица2[[#This Row],[топливно-энергетического комплекса (кроме оборонно-промышленного комплекса)19]]+Таблица2[[#This Row],[транспортной отрасли20]]+Таблица2[[#This Row],[горнодобывающей отрасли21]]+Таблица2[[#This Row],[отрасли электротехнической промышленности (кроме оборонно-промышленного комплекса)22]]+Таблица2[[#This Row],[лесной промышленности23]]+Таблица2[[#This Row],[строительной отрасли24]]+Таблица2[[#This Row],[отрасли электронной промышленности (кроме оборонно-промышленного комплекса)25]]+Таблица2[[#This Row],[индустрии робототехники26]]+Таблица2[[#This Row],[в отрасли искусства27]]+Таблица2[[#This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спорт28]], "+", "ОШИБКА")</f>
        <v>+</v>
      </c>
      <c r="AS357" s="4">
        <v>0</v>
      </c>
      <c r="AT357" s="4">
        <v>0</v>
      </c>
      <c r="AU357" s="4">
        <v>0</v>
      </c>
      <c r="AV357" s="4">
        <v>0</v>
      </c>
      <c r="AW357" s="4">
        <v>0</v>
      </c>
      <c r="AX357" s="4">
        <v>0</v>
      </c>
      <c r="AY357" s="4">
        <v>0</v>
      </c>
      <c r="AZ357" s="4">
        <v>0</v>
      </c>
      <c r="BA357" s="4">
        <v>20</v>
      </c>
      <c r="BB357" s="4">
        <v>0</v>
      </c>
      <c r="BC357" s="4">
        <v>0</v>
      </c>
      <c r="BD357" s="4">
        <v>0</v>
      </c>
      <c r="BE357" s="4">
        <v>0</v>
      </c>
      <c r="BF357" s="4">
        <v>0</v>
      </c>
      <c r="BG357" s="4">
        <v>0</v>
      </c>
      <c r="BH357" s="4">
        <v>0</v>
      </c>
      <c r="BI357" s="4">
        <v>0</v>
      </c>
      <c r="BJ357" s="4">
        <v>0</v>
      </c>
      <c r="BK357" s="4">
        <v>0</v>
      </c>
      <c r="BL357" s="4">
        <v>0</v>
      </c>
      <c r="BM357" s="4">
        <v>0</v>
      </c>
      <c r="BN357" s="4">
        <v>0</v>
      </c>
      <c r="BO357" s="4">
        <v>0</v>
      </c>
      <c r="BP357" s="4">
        <v>0</v>
      </c>
      <c r="BQ357" s="4">
        <v>0</v>
      </c>
      <c r="BR357" s="4">
        <v>0</v>
      </c>
      <c r="BS357" s="4">
        <v>0</v>
      </c>
      <c r="BT357" s="4">
        <v>0</v>
      </c>
      <c r="BU357" s="4">
        <v>0</v>
      </c>
      <c r="BV357" s="4">
        <v>0</v>
      </c>
      <c r="BW357" s="4">
        <v>0</v>
      </c>
      <c r="BX357" s="4">
        <v>0</v>
      </c>
      <c r="BY357" s="4">
        <v>0</v>
      </c>
      <c r="BZ357" s="4">
        <v>0</v>
      </c>
      <c r="CA357" s="4">
        <v>0</v>
      </c>
      <c r="CB357" s="4">
        <v>0</v>
      </c>
      <c r="CC357" s="4">
        <v>0</v>
      </c>
      <c r="CD357" s="4">
        <v>0</v>
      </c>
      <c r="CE357" s="4">
        <v>0</v>
      </c>
      <c r="CF357" s="4">
        <v>0</v>
      </c>
      <c r="CG357" s="4">
        <v>0</v>
      </c>
      <c r="CH357" s="5">
        <v>0</v>
      </c>
      <c r="CI357" s="6">
        <v>0</v>
      </c>
    </row>
    <row r="358" spans="1:87" ht="37.5" hidden="1">
      <c r="A358" s="65" t="s">
        <v>348</v>
      </c>
      <c r="B358" s="3" t="s">
        <v>90</v>
      </c>
      <c r="C358" s="64">
        <v>22</v>
      </c>
      <c r="D358" s="64">
        <v>0</v>
      </c>
      <c r="E358" s="4">
        <v>22</v>
      </c>
      <c r="F358" s="33" t="str">
        <f>IF(Таблица2[[#This Row],[Выпуск 2024 г.]]=Таблица2[[#This Row],[Трудоустроены]]+Таблица2[[#This Row],[индивидуальные предприниматели или самозанятые]]+Таблица2[[#This Row],[Будут трудоустроены]]+Таблица2[[#This Row],[индивидуальные предприниматели или самозанятые29]]+Таблица2[[#This Row],[продолжат обучение без трудоустройства]]+Таблица2[[#This Row],[призваны в армию, будут призваны в армию]]+Таблица2[[#This Row],[находятся в отпуске по уходу за ребенком, будут находиться в отпуске по уходу за ребенком]]+Таблица2[[#This Row],[Зарегистрированы в центрах занятости в качестве безработных (получают пособие по безработице) и не планируют трудоустраиваться]]+Таблица2[[#This Row],[Не планируют трудоустраиваться, в том числе по причинам получения иных социальных льгот ]]+Таблица2[[#This Row],[Иные причины нахождения под риском нетрудоустройства]]+Таблица2[[#This Row],[Тяжелое состояние здоровья, не позволяющее трудоустраиваться]]+Таблица2[[#This Row],[Находятся под следствием, отбывают наказание]]+Таблица2[[#This Row],[Переезд за пределы Российской Федерации]]+Таблица2[[#This Row],[Не могут трудоустраиваться в связи с уходом за больными родственниками, в связи с иными семейными обстоятельствами]], "+", "Не сходится сумма")</f>
        <v>+</v>
      </c>
      <c r="G358" s="4">
        <v>0</v>
      </c>
      <c r="H358" s="33" t="str">
        <f>IF(Таблица2[[#This Row],[Из них (из 3): трудоустроены по получаемой профессии, специальности]]&lt;=Таблица2[[#This Row],[Трудоустроены]], "+", "Не сход 3 и 4")</f>
        <v>+</v>
      </c>
      <c r="I358" s="33" t="str">
        <f>IF(Таблица2[[#This Row],[Из них (из 3): продолжат обучение]]&lt;=Таблица2[[#This Row],[Трудоустроены]], "+", "Несход 3 и 5")</f>
        <v>+</v>
      </c>
      <c r="J358" s="33" t="str">
        <f>IF(Таблица2[[#This Row],[Трудоустроены]]=Таблица2[[#This Row],[в отрасли образования]]+Таблица2[[#This Row],[в медицинской отрасли]]+Таблица2[[#This Row],[в отрасли сферы услуг, туризма]]+Таблица2[[#This Row],[в отрасли сферы торговли, организациях финансового сектора]]+Таблица2[[#This Row],[в отрасли правоохранительной сферы и управления]]+Таблица2[[#This Row],[в отрасли средств массовой информации]]+Таблица2[[#This Row],[на предприятия оборонно-промышленного комплекса]]+Таблица2[[#This Row],[машиностроения (кроме оборонно-промышленного комплекса)]]+Таблица2[[#This Row],[сельского хозяйства]]+Таблица2[[#This Row],[металлургии ]]+Таблица2[[#This Row],[железнодорожного транспорта]]+Таблица2[[#This Row],[легкой промышленности]]+Таблица2[[#This Row],[химической отрасли]]+Таблица2[[#This Row],[атомной отрасли (кроме оборонно-промышленного комплекса)]]+Таблица2[[#This Row],[фармацевтической отрасли]]+Таблица2[[#This Row],[отрасли информационных технологий]]+Таблица2[[#This Row],[радиоэлектроники (кроме оборонно-промышленного комплекса)]]+Таблица2[[#This Row],[топливно-энергетического комплекса (кроме оборонно-промышленного комплекса)]]+Таблица2[[#This Row],[транспортной отрасли]]+Таблица2[[#This Row],[горнодобывающей отрасли]]+Таблица2[[#This Row],[отрасли электротехнической промышленности (кроме оборонно-промышленного комплекса)]]+Таблица2[[#This Row],[лесной промышленности]]+Таблица2[[#This Row],[строительной отрасли]]+Таблица2[[#This Row],[отрасли электронной промышленности (кроме оборонно-промышленного комплекса)]]+Таблица2[[#This Row],[индустрии робототехники]]+Таблица2[[#This Row],[в отрасли искусства]]+Таблица2[[#This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 "+", "ОШИБКА")</f>
        <v>+</v>
      </c>
      <c r="K358" s="4">
        <v>0</v>
      </c>
      <c r="L358" s="4">
        <v>0</v>
      </c>
      <c r="M358" s="4">
        <v>0</v>
      </c>
      <c r="N358" s="4">
        <v>0</v>
      </c>
      <c r="O358" s="4">
        <v>0</v>
      </c>
      <c r="P358" s="4">
        <v>0</v>
      </c>
      <c r="Q358" s="4">
        <v>0</v>
      </c>
      <c r="R358" s="4">
        <v>0</v>
      </c>
      <c r="S358" s="4">
        <v>0</v>
      </c>
      <c r="T358" s="4">
        <v>0</v>
      </c>
      <c r="U358" s="4">
        <v>0</v>
      </c>
      <c r="V358" s="4">
        <v>0</v>
      </c>
      <c r="W358" s="4">
        <v>0</v>
      </c>
      <c r="X358" s="4">
        <v>0</v>
      </c>
      <c r="Y358" s="4">
        <v>0</v>
      </c>
      <c r="Z358" s="4">
        <v>0</v>
      </c>
      <c r="AA358" s="4">
        <v>0</v>
      </c>
      <c r="AB358" s="4">
        <v>0</v>
      </c>
      <c r="AC358" s="4">
        <v>0</v>
      </c>
      <c r="AD358" s="4">
        <v>0</v>
      </c>
      <c r="AE358" s="4">
        <v>0</v>
      </c>
      <c r="AF358" s="4">
        <v>0</v>
      </c>
      <c r="AG358" s="4">
        <v>0</v>
      </c>
      <c r="AH358" s="4">
        <v>0</v>
      </c>
      <c r="AI358" s="4">
        <v>0</v>
      </c>
      <c r="AJ358" s="4">
        <v>0</v>
      </c>
      <c r="AK358" s="4">
        <v>0</v>
      </c>
      <c r="AL358" s="4">
        <v>0</v>
      </c>
      <c r="AM358" s="4">
        <v>0</v>
      </c>
      <c r="AN358" s="4">
        <v>0</v>
      </c>
      <c r="AO358" s="4">
        <v>4</v>
      </c>
      <c r="AP358" s="33" t="str">
        <f>IF(Таблица2[[#This Row],[из них (из 34): трудоустраиваются по полученной профессии, специальности]]&lt;=Таблица2[[#This Row],[Будут трудоустроены]], "+", "Не сход 34 и 35")</f>
        <v>+</v>
      </c>
      <c r="AQ358" s="33" t="str">
        <f>IF(Таблица2[[#This Row],[из них (из 34) продолжат обучение
]]&lt;=Таблица2[[#This Row],[Будут трудоустроены]], "+", "Не сход 34 и 36")</f>
        <v>+</v>
      </c>
      <c r="AR358" s="33" t="str">
        <f>IF(Таблица2[[#This Row],[Будут трудоустроены]]=Таблица2[[#This Row],[в отрасли образования2]]+Таблица2[[#This Row],[в медицинской отрасли3]]+Таблица2[[#This Row],[в отрасли сферы услуг, туризма4]]+Таблица2[[#This Row],[в отрасли сферы торговли, организациях финансового сектора5]]+Таблица2[[#This Row],[в отрасли правоохранительной сферы и управления6]]+Таблица2[[#This Row],[на предприятия оборонно-промышленного комплекса8]]+Таблица2[[#This Row],[в отрасли средств массовой информации7]]+Таблица2[[#This Row],[машиностроения (кроме оборонно-промышленного комплекса)9]]+Таблица2[[#This Row],[сельского хозяйства10]]+Таблица2[[#This Row],[металлургии 11]]+Таблица2[[#This Row],[железнодорожного транспорта12]]+Таблица2[[#This Row],[легкой промышленности13]]+Таблица2[[#This Row],[химической отрасли14]]+Таблица2[[#This Row],[атомной отрасли (кроме оборонно-промышленного комплекса)15]]+Таблица2[[#This Row],[фармацевтической отрасли16]]+Таблица2[[#This Row],[отрасли информационных технологий17]]+Таблица2[[#This Row],[радиоэлектроники (кроме оборонно-промышленного комплекса)18]]+Таблица2[[#This Row],[топливно-энергетического комплекса (кроме оборонно-промышленного комплекса)19]]+Таблица2[[#This Row],[транспортной отрасли20]]+Таблица2[[#This Row],[горнодобывающей отрасли21]]+Таблица2[[#This Row],[отрасли электротехнической промышленности (кроме оборонно-промышленного комплекса)22]]+Таблица2[[#This Row],[лесной промышленности23]]+Таблица2[[#This Row],[строительной отрасли24]]+Таблица2[[#This Row],[отрасли электронной промышленности (кроме оборонно-промышленного комплекса)25]]+Таблица2[[#This Row],[индустрии робототехники26]]+Таблица2[[#This Row],[в отрасли искусства27]]+Таблица2[[#This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спорт28]], "+", "ОШИБКА")</f>
        <v>+</v>
      </c>
      <c r="AS358" s="4">
        <v>4</v>
      </c>
      <c r="AT358" s="4">
        <v>0</v>
      </c>
      <c r="AU358" s="4">
        <v>0</v>
      </c>
      <c r="AV358" s="4">
        <v>0</v>
      </c>
      <c r="AW358" s="4">
        <v>0</v>
      </c>
      <c r="AX358" s="4">
        <v>0</v>
      </c>
      <c r="AY358" s="4">
        <v>0</v>
      </c>
      <c r="AZ358" s="4">
        <v>0</v>
      </c>
      <c r="BA358" s="4">
        <v>0</v>
      </c>
      <c r="BB358" s="4">
        <v>0</v>
      </c>
      <c r="BC358" s="4">
        <v>2</v>
      </c>
      <c r="BD358" s="4">
        <v>2</v>
      </c>
      <c r="BE358" s="4">
        <v>0</v>
      </c>
      <c r="BF358" s="4">
        <v>0</v>
      </c>
      <c r="BG358" s="4">
        <v>0</v>
      </c>
      <c r="BH358" s="4">
        <v>0</v>
      </c>
      <c r="BI358" s="4">
        <v>0</v>
      </c>
      <c r="BJ358" s="4">
        <v>0</v>
      </c>
      <c r="BK358" s="4">
        <v>0</v>
      </c>
      <c r="BL358" s="4">
        <v>0</v>
      </c>
      <c r="BM358" s="4">
        <v>0</v>
      </c>
      <c r="BN358" s="4">
        <v>0</v>
      </c>
      <c r="BO358" s="4">
        <v>0</v>
      </c>
      <c r="BP358" s="4">
        <v>0</v>
      </c>
      <c r="BQ358" s="4">
        <v>0</v>
      </c>
      <c r="BR358" s="4">
        <v>0</v>
      </c>
      <c r="BS358" s="4">
        <v>0</v>
      </c>
      <c r="BT358" s="4">
        <v>0</v>
      </c>
      <c r="BU358" s="4">
        <v>0</v>
      </c>
      <c r="BV358" s="4">
        <v>0</v>
      </c>
      <c r="BW358" s="4">
        <v>2</v>
      </c>
      <c r="BX358" s="4">
        <v>16</v>
      </c>
      <c r="BY358" s="4">
        <v>0</v>
      </c>
      <c r="BZ358" s="4">
        <v>0</v>
      </c>
      <c r="CA358" s="4">
        <v>0</v>
      </c>
      <c r="CB358" s="4">
        <v>0</v>
      </c>
      <c r="CC358" s="4">
        <v>0</v>
      </c>
      <c r="CD358" s="4">
        <v>0</v>
      </c>
      <c r="CE358" s="4">
        <v>0</v>
      </c>
      <c r="CF358" s="4">
        <v>0</v>
      </c>
      <c r="CG358" s="4">
        <v>0</v>
      </c>
      <c r="CH358" s="5" t="s">
        <v>349</v>
      </c>
      <c r="CI358" s="6" t="s">
        <v>350</v>
      </c>
    </row>
    <row r="359" spans="1:87" ht="37.5" hidden="1">
      <c r="A359" s="65" t="s">
        <v>348</v>
      </c>
      <c r="B359" s="3" t="s">
        <v>121</v>
      </c>
      <c r="C359" s="64">
        <v>15</v>
      </c>
      <c r="D359" s="64">
        <v>0</v>
      </c>
      <c r="E359" s="4">
        <v>15</v>
      </c>
      <c r="F359" s="33" t="str">
        <f>IF(Таблица2[[#This Row],[Выпуск 2024 г.]]=Таблица2[[#This Row],[Трудоустроены]]+Таблица2[[#This Row],[индивидуальные предприниматели или самозанятые]]+Таблица2[[#This Row],[Будут трудоустроены]]+Таблица2[[#This Row],[индивидуальные предприниматели или самозанятые29]]+Таблица2[[#This Row],[продолжат обучение без трудоустройства]]+Таблица2[[#This Row],[призваны в армию, будут призваны в армию]]+Таблица2[[#This Row],[находятся в отпуске по уходу за ребенком, будут находиться в отпуске по уходу за ребенком]]+Таблица2[[#This Row],[Зарегистрированы в центрах занятости в качестве безработных (получают пособие по безработице) и не планируют трудоустраиваться]]+Таблица2[[#This Row],[Не планируют трудоустраиваться, в том числе по причинам получения иных социальных льгот ]]+Таблица2[[#This Row],[Иные причины нахождения под риском нетрудоустройства]]+Таблица2[[#This Row],[Тяжелое состояние здоровья, не позволяющее трудоустраиваться]]+Таблица2[[#This Row],[Находятся под следствием, отбывают наказание]]+Таблица2[[#This Row],[Переезд за пределы Российской Федерации]]+Таблица2[[#This Row],[Не могут трудоустраиваться в связи с уходом за больными родственниками, в связи с иными семейными обстоятельствами]], "+", "Не сходится сумма")</f>
        <v>+</v>
      </c>
      <c r="G359" s="4">
        <v>2</v>
      </c>
      <c r="H359" s="33" t="str">
        <f>IF(Таблица2[[#This Row],[Из них (из 3): трудоустроены по получаемой профессии, специальности]]&lt;=Таблица2[[#This Row],[Трудоустроены]], "+", "Не сход 3 и 4")</f>
        <v>+</v>
      </c>
      <c r="I359" s="33" t="str">
        <f>IF(Таблица2[[#This Row],[Из них (из 3): продолжат обучение]]&lt;=Таблица2[[#This Row],[Трудоустроены]], "+", "Несход 3 и 5")</f>
        <v>+</v>
      </c>
      <c r="J359" s="33" t="str">
        <f>IF(Таблица2[[#This Row],[Трудоустроены]]=Таблица2[[#This Row],[в отрасли образования]]+Таблица2[[#This Row],[в медицинской отрасли]]+Таблица2[[#This Row],[в отрасли сферы услуг, туризма]]+Таблица2[[#This Row],[в отрасли сферы торговли, организациях финансового сектора]]+Таблица2[[#This Row],[в отрасли правоохранительной сферы и управления]]+Таблица2[[#This Row],[в отрасли средств массовой информации]]+Таблица2[[#This Row],[на предприятия оборонно-промышленного комплекса]]+Таблица2[[#This Row],[машиностроения (кроме оборонно-промышленного комплекса)]]+Таблица2[[#This Row],[сельского хозяйства]]+Таблица2[[#This Row],[металлургии ]]+Таблица2[[#This Row],[железнодорожного транспорта]]+Таблица2[[#This Row],[легкой промышленности]]+Таблица2[[#This Row],[химической отрасли]]+Таблица2[[#This Row],[атомной отрасли (кроме оборонно-промышленного комплекса)]]+Таблица2[[#This Row],[фармацевтической отрасли]]+Таблица2[[#This Row],[отрасли информационных технологий]]+Таблица2[[#This Row],[радиоэлектроники (кроме оборонно-промышленного комплекса)]]+Таблица2[[#This Row],[топливно-энергетического комплекса (кроме оборонно-промышленного комплекса)]]+Таблица2[[#This Row],[транспортной отрасли]]+Таблица2[[#This Row],[горнодобывающей отрасли]]+Таблица2[[#This Row],[отрасли электротехнической промышленности (кроме оборонно-промышленного комплекса)]]+Таблица2[[#This Row],[лесной промышленности]]+Таблица2[[#This Row],[строительной отрасли]]+Таблица2[[#This Row],[отрасли электронной промышленности (кроме оборонно-промышленного комплекса)]]+Таблица2[[#This Row],[индустрии робототехники]]+Таблица2[[#This Row],[в отрасли искусства]]+Таблица2[[#This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 "+", "ОШИБКА")</f>
        <v>+</v>
      </c>
      <c r="K359" s="4">
        <v>1</v>
      </c>
      <c r="L359" s="4">
        <v>0</v>
      </c>
      <c r="M359" s="4">
        <v>0</v>
      </c>
      <c r="N359" s="4">
        <v>0</v>
      </c>
      <c r="O359" s="4">
        <v>0</v>
      </c>
      <c r="P359" s="4">
        <v>0</v>
      </c>
      <c r="Q359" s="4">
        <v>1</v>
      </c>
      <c r="R359" s="4">
        <v>0</v>
      </c>
      <c r="S359" s="4">
        <v>0</v>
      </c>
      <c r="T359" s="4">
        <v>0</v>
      </c>
      <c r="U359" s="4">
        <v>1</v>
      </c>
      <c r="V359" s="4">
        <v>0</v>
      </c>
      <c r="W359" s="4">
        <v>0</v>
      </c>
      <c r="X359" s="4">
        <v>0</v>
      </c>
      <c r="Y359" s="4">
        <v>0</v>
      </c>
      <c r="Z359" s="4">
        <v>0</v>
      </c>
      <c r="AA359" s="4">
        <v>0</v>
      </c>
      <c r="AB359" s="4">
        <v>0</v>
      </c>
      <c r="AC359" s="4">
        <v>0</v>
      </c>
      <c r="AD359" s="4">
        <v>0</v>
      </c>
      <c r="AE359" s="4">
        <v>0</v>
      </c>
      <c r="AF359" s="4">
        <v>0</v>
      </c>
      <c r="AG359" s="4">
        <v>0</v>
      </c>
      <c r="AH359" s="4">
        <v>0</v>
      </c>
      <c r="AI359" s="4">
        <v>0</v>
      </c>
      <c r="AJ359" s="4">
        <v>0</v>
      </c>
      <c r="AK359" s="4">
        <v>0</v>
      </c>
      <c r="AL359" s="4">
        <v>0</v>
      </c>
      <c r="AM359" s="4">
        <v>0</v>
      </c>
      <c r="AN359" s="4">
        <v>0</v>
      </c>
      <c r="AO359" s="4">
        <v>5</v>
      </c>
      <c r="AP359" s="33" t="str">
        <f>IF(Таблица2[[#This Row],[из них (из 34): трудоустраиваются по полученной профессии, специальности]]&lt;=Таблица2[[#This Row],[Будут трудоустроены]], "+", "Не сход 34 и 35")</f>
        <v>+</v>
      </c>
      <c r="AQ359" s="33" t="str">
        <f>IF(Таблица2[[#This Row],[из них (из 34) продолжат обучение
]]&lt;=Таблица2[[#This Row],[Будут трудоустроены]], "+", "Не сход 34 и 36")</f>
        <v>+</v>
      </c>
      <c r="AR359" s="33" t="str">
        <f>IF(Таблица2[[#This Row],[Будут трудоустроены]]=Таблица2[[#This Row],[в отрасли образования2]]+Таблица2[[#This Row],[в медицинской отрасли3]]+Таблица2[[#This Row],[в отрасли сферы услуг, туризма4]]+Таблица2[[#This Row],[в отрасли сферы торговли, организациях финансового сектора5]]+Таблица2[[#This Row],[в отрасли правоохранительной сферы и управления6]]+Таблица2[[#This Row],[на предприятия оборонно-промышленного комплекса8]]+Таблица2[[#This Row],[в отрасли средств массовой информации7]]+Таблица2[[#This Row],[машиностроения (кроме оборонно-промышленного комплекса)9]]+Таблица2[[#This Row],[сельского хозяйства10]]+Таблица2[[#This Row],[металлургии 11]]+Таблица2[[#This Row],[железнодорожного транспорта12]]+Таблица2[[#This Row],[легкой промышленности13]]+Таблица2[[#This Row],[химической отрасли14]]+Таблица2[[#This Row],[атомной отрасли (кроме оборонно-промышленного комплекса)15]]+Таблица2[[#This Row],[фармацевтической отрасли16]]+Таблица2[[#This Row],[отрасли информационных технологий17]]+Таблица2[[#This Row],[радиоэлектроники (кроме оборонно-промышленного комплекса)18]]+Таблица2[[#This Row],[топливно-энергетического комплекса (кроме оборонно-промышленного комплекса)19]]+Таблица2[[#This Row],[транспортной отрасли20]]+Таблица2[[#This Row],[горнодобывающей отрасли21]]+Таблица2[[#This Row],[отрасли электротехнической промышленности (кроме оборонно-промышленного комплекса)22]]+Таблица2[[#This Row],[лесной промышленности23]]+Таблица2[[#This Row],[строительной отрасли24]]+Таблица2[[#This Row],[отрасли электронной промышленности (кроме оборонно-промышленного комплекса)25]]+Таблица2[[#This Row],[индустрии робототехники26]]+Таблица2[[#This Row],[в отрасли искусства27]]+Таблица2[[#This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спорт28]], "+", "ОШИБКА")</f>
        <v>+</v>
      </c>
      <c r="AS359" s="4">
        <v>4</v>
      </c>
      <c r="AT359" s="4">
        <v>0</v>
      </c>
      <c r="AU359" s="4">
        <v>0</v>
      </c>
      <c r="AV359" s="4">
        <v>0</v>
      </c>
      <c r="AW359" s="4">
        <v>0</v>
      </c>
      <c r="AX359" s="4">
        <v>1</v>
      </c>
      <c r="AY359" s="4">
        <v>0</v>
      </c>
      <c r="AZ359" s="4">
        <v>0</v>
      </c>
      <c r="BA359" s="4">
        <v>0</v>
      </c>
      <c r="BB359" s="4">
        <v>0</v>
      </c>
      <c r="BC359" s="4">
        <v>4</v>
      </c>
      <c r="BD359" s="4">
        <v>0</v>
      </c>
      <c r="BE359" s="4">
        <v>0</v>
      </c>
      <c r="BF359" s="4">
        <v>0</v>
      </c>
      <c r="BG359" s="4">
        <v>0</v>
      </c>
      <c r="BH359" s="4">
        <v>0</v>
      </c>
      <c r="BI359" s="4">
        <v>0</v>
      </c>
      <c r="BJ359" s="4">
        <v>0</v>
      </c>
      <c r="BK359" s="4">
        <v>0</v>
      </c>
      <c r="BL359" s="4">
        <v>0</v>
      </c>
      <c r="BM359" s="4">
        <v>0</v>
      </c>
      <c r="BN359" s="4">
        <v>0</v>
      </c>
      <c r="BO359" s="4">
        <v>0</v>
      </c>
      <c r="BP359" s="4">
        <v>0</v>
      </c>
      <c r="BQ359" s="4">
        <v>0</v>
      </c>
      <c r="BR359" s="4">
        <v>0</v>
      </c>
      <c r="BS359" s="4">
        <v>0</v>
      </c>
      <c r="BT359" s="4">
        <v>0</v>
      </c>
      <c r="BU359" s="4">
        <v>0</v>
      </c>
      <c r="BV359" s="4">
        <v>0</v>
      </c>
      <c r="BW359" s="4">
        <v>4</v>
      </c>
      <c r="BX359" s="4">
        <v>4</v>
      </c>
      <c r="BY359" s="4">
        <v>0</v>
      </c>
      <c r="BZ359" s="4">
        <v>0</v>
      </c>
      <c r="CA359" s="4">
        <v>0</v>
      </c>
      <c r="CB359" s="4">
        <v>0</v>
      </c>
      <c r="CC359" s="4">
        <v>0</v>
      </c>
      <c r="CD359" s="4">
        <v>0</v>
      </c>
      <c r="CE359" s="4">
        <v>0</v>
      </c>
      <c r="CF359" s="4">
        <v>0</v>
      </c>
      <c r="CG359" s="4">
        <v>0</v>
      </c>
      <c r="CH359" s="5" t="s">
        <v>349</v>
      </c>
      <c r="CI359" s="6" t="s">
        <v>350</v>
      </c>
    </row>
    <row r="360" spans="1:87" ht="56.25" hidden="1">
      <c r="A360" s="65" t="s">
        <v>348</v>
      </c>
      <c r="B360" s="3" t="s">
        <v>339</v>
      </c>
      <c r="C360" s="64">
        <v>15</v>
      </c>
      <c r="D360" s="64">
        <v>0</v>
      </c>
      <c r="E360" s="4">
        <v>15</v>
      </c>
      <c r="F360" s="33" t="str">
        <f>IF(Таблица2[[#This Row],[Выпуск 2024 г.]]=Таблица2[[#This Row],[Трудоустроены]]+Таблица2[[#This Row],[индивидуальные предприниматели или самозанятые]]+Таблица2[[#This Row],[Будут трудоустроены]]+Таблица2[[#This Row],[индивидуальные предприниматели или самозанятые29]]+Таблица2[[#This Row],[продолжат обучение без трудоустройства]]+Таблица2[[#This Row],[призваны в армию, будут призваны в армию]]+Таблица2[[#This Row],[находятся в отпуске по уходу за ребенком, будут находиться в отпуске по уходу за ребенком]]+Таблица2[[#This Row],[Зарегистрированы в центрах занятости в качестве безработных (получают пособие по безработице) и не планируют трудоустраиваться]]+Таблица2[[#This Row],[Не планируют трудоустраиваться, в том числе по причинам получения иных социальных льгот ]]+Таблица2[[#This Row],[Иные причины нахождения под риском нетрудоустройства]]+Таблица2[[#This Row],[Тяжелое состояние здоровья, не позволяющее трудоустраиваться]]+Таблица2[[#This Row],[Находятся под следствием, отбывают наказание]]+Таблица2[[#This Row],[Переезд за пределы Российской Федерации]]+Таблица2[[#This Row],[Не могут трудоустраиваться в связи с уходом за больными родственниками, в связи с иными семейными обстоятельствами]], "+", "Не сходится сумма")</f>
        <v>+</v>
      </c>
      <c r="G360" s="4">
        <v>4</v>
      </c>
      <c r="H360" s="33" t="str">
        <f>IF(Таблица2[[#This Row],[Из них (из 3): трудоустроены по получаемой профессии, специальности]]&lt;=Таблица2[[#This Row],[Трудоустроены]], "+", "Не сход 3 и 4")</f>
        <v>+</v>
      </c>
      <c r="I360" s="33" t="str">
        <f>IF(Таблица2[[#This Row],[Из них (из 3): продолжат обучение]]&lt;=Таблица2[[#This Row],[Трудоустроены]], "+", "Несход 3 и 5")</f>
        <v>+</v>
      </c>
      <c r="J360" s="33" t="str">
        <f>IF(Таблица2[[#This Row],[Трудоустроены]]=Таблица2[[#This Row],[в отрасли образования]]+Таблица2[[#This Row],[в медицинской отрасли]]+Таблица2[[#This Row],[в отрасли сферы услуг, туризма]]+Таблица2[[#This Row],[в отрасли сферы торговли, организациях финансового сектора]]+Таблица2[[#This Row],[в отрасли правоохранительной сферы и управления]]+Таблица2[[#This Row],[в отрасли средств массовой информации]]+Таблица2[[#This Row],[на предприятия оборонно-промышленного комплекса]]+Таблица2[[#This Row],[машиностроения (кроме оборонно-промышленного комплекса)]]+Таблица2[[#This Row],[сельского хозяйства]]+Таблица2[[#This Row],[металлургии ]]+Таблица2[[#This Row],[железнодорожного транспорта]]+Таблица2[[#This Row],[легкой промышленности]]+Таблица2[[#This Row],[химической отрасли]]+Таблица2[[#This Row],[атомной отрасли (кроме оборонно-промышленного комплекса)]]+Таблица2[[#This Row],[фармацевтической отрасли]]+Таблица2[[#This Row],[отрасли информационных технологий]]+Таблица2[[#This Row],[радиоэлектроники (кроме оборонно-промышленного комплекса)]]+Таблица2[[#This Row],[топливно-энергетического комплекса (кроме оборонно-промышленного комплекса)]]+Таблица2[[#This Row],[транспортной отрасли]]+Таблица2[[#This Row],[горнодобывающей отрасли]]+Таблица2[[#This Row],[отрасли электротехнической промышленности (кроме оборонно-промышленного комплекса)]]+Таблица2[[#This Row],[лесной промышленности]]+Таблица2[[#This Row],[строительной отрасли]]+Таблица2[[#This Row],[отрасли электронной промышленности (кроме оборонно-промышленного комплекса)]]+Таблица2[[#This Row],[индустрии робототехники]]+Таблица2[[#This Row],[в отрасли искусства]]+Таблица2[[#This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 "+", "ОШИБКА")</f>
        <v>+</v>
      </c>
      <c r="K360" s="4">
        <v>1</v>
      </c>
      <c r="L360" s="4">
        <v>0</v>
      </c>
      <c r="M360" s="4">
        <v>0</v>
      </c>
      <c r="N360" s="4">
        <v>0</v>
      </c>
      <c r="O360" s="4">
        <v>0</v>
      </c>
      <c r="P360" s="4">
        <v>3</v>
      </c>
      <c r="Q360" s="4">
        <v>0</v>
      </c>
      <c r="R360" s="4">
        <v>0</v>
      </c>
      <c r="S360" s="4">
        <v>0</v>
      </c>
      <c r="T360" s="4">
        <v>0</v>
      </c>
      <c r="U360" s="4">
        <v>1</v>
      </c>
      <c r="V360" s="4">
        <v>0</v>
      </c>
      <c r="W360" s="4">
        <v>0</v>
      </c>
      <c r="X360" s="4">
        <v>0</v>
      </c>
      <c r="Y360" s="4">
        <v>0</v>
      </c>
      <c r="Z360" s="4">
        <v>0</v>
      </c>
      <c r="AA360" s="4">
        <v>0</v>
      </c>
      <c r="AB360" s="4">
        <v>0</v>
      </c>
      <c r="AC360" s="4">
        <v>0</v>
      </c>
      <c r="AD360" s="4">
        <v>0</v>
      </c>
      <c r="AE360" s="4">
        <v>0</v>
      </c>
      <c r="AF360" s="4">
        <v>0</v>
      </c>
      <c r="AG360" s="4">
        <v>0</v>
      </c>
      <c r="AH360" s="4">
        <v>0</v>
      </c>
      <c r="AI360" s="4">
        <v>0</v>
      </c>
      <c r="AJ360" s="4">
        <v>0</v>
      </c>
      <c r="AK360" s="4">
        <v>0</v>
      </c>
      <c r="AL360" s="4">
        <v>0</v>
      </c>
      <c r="AM360" s="4">
        <v>0</v>
      </c>
      <c r="AN360" s="4">
        <v>0</v>
      </c>
      <c r="AO360" s="4">
        <v>5</v>
      </c>
      <c r="AP360" s="33" t="str">
        <f>IF(Таблица2[[#This Row],[из них (из 34): трудоустраиваются по полученной профессии, специальности]]&lt;=Таблица2[[#This Row],[Будут трудоустроены]], "+", "Не сход 34 и 35")</f>
        <v>+</v>
      </c>
      <c r="AQ360" s="33" t="str">
        <f>IF(Таблица2[[#This Row],[из них (из 34) продолжат обучение
]]&lt;=Таблица2[[#This Row],[Будут трудоустроены]], "+", "Не сход 34 и 36")</f>
        <v>+</v>
      </c>
      <c r="AR360" s="33" t="str">
        <f>IF(Таблица2[[#This Row],[Будут трудоустроены]]=Таблица2[[#This Row],[в отрасли образования2]]+Таблица2[[#This Row],[в медицинской отрасли3]]+Таблица2[[#This Row],[в отрасли сферы услуг, туризма4]]+Таблица2[[#This Row],[в отрасли сферы торговли, организациях финансового сектора5]]+Таблица2[[#This Row],[в отрасли правоохранительной сферы и управления6]]+Таблица2[[#This Row],[на предприятия оборонно-промышленного комплекса8]]+Таблица2[[#This Row],[в отрасли средств массовой информации7]]+Таблица2[[#This Row],[машиностроения (кроме оборонно-промышленного комплекса)9]]+Таблица2[[#This Row],[сельского хозяйства10]]+Таблица2[[#This Row],[металлургии 11]]+Таблица2[[#This Row],[железнодорожного транспорта12]]+Таблица2[[#This Row],[легкой промышленности13]]+Таблица2[[#This Row],[химической отрасли14]]+Таблица2[[#This Row],[атомной отрасли (кроме оборонно-промышленного комплекса)15]]+Таблица2[[#This Row],[фармацевтической отрасли16]]+Таблица2[[#This Row],[отрасли информационных технологий17]]+Таблица2[[#This Row],[радиоэлектроники (кроме оборонно-промышленного комплекса)18]]+Таблица2[[#This Row],[топливно-энергетического комплекса (кроме оборонно-промышленного комплекса)19]]+Таблица2[[#This Row],[транспортной отрасли20]]+Таблица2[[#This Row],[горнодобывающей отрасли21]]+Таблица2[[#This Row],[отрасли электротехнической промышленности (кроме оборонно-промышленного комплекса)22]]+Таблица2[[#This Row],[лесной промышленности23]]+Таблица2[[#This Row],[строительной отрасли24]]+Таблица2[[#This Row],[отрасли электронной промышленности (кроме оборонно-промышленного комплекса)25]]+Таблица2[[#This Row],[индустрии робототехники26]]+Таблица2[[#This Row],[в отрасли искусства27]]+Таблица2[[#This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спорт28]], "+", "ОШИБКА")</f>
        <v>+</v>
      </c>
      <c r="AS360" s="4">
        <v>4</v>
      </c>
      <c r="AT360" s="4">
        <v>0</v>
      </c>
      <c r="AU360" s="4">
        <v>0</v>
      </c>
      <c r="AV360" s="4">
        <v>0</v>
      </c>
      <c r="AW360" s="4">
        <v>0</v>
      </c>
      <c r="AX360" s="4">
        <v>1</v>
      </c>
      <c r="AY360" s="4">
        <v>0</v>
      </c>
      <c r="AZ360" s="4">
        <v>0</v>
      </c>
      <c r="BA360" s="4">
        <v>0</v>
      </c>
      <c r="BB360" s="4">
        <v>0</v>
      </c>
      <c r="BC360" s="4">
        <v>3</v>
      </c>
      <c r="BD360" s="4">
        <v>1</v>
      </c>
      <c r="BE360" s="4">
        <v>0</v>
      </c>
      <c r="BF360" s="4">
        <v>0</v>
      </c>
      <c r="BG360" s="4">
        <v>0</v>
      </c>
      <c r="BH360" s="4">
        <v>0</v>
      </c>
      <c r="BI360" s="4">
        <v>0</v>
      </c>
      <c r="BJ360" s="4">
        <v>0</v>
      </c>
      <c r="BK360" s="4">
        <v>0</v>
      </c>
      <c r="BL360" s="4">
        <v>0</v>
      </c>
      <c r="BM360" s="4">
        <v>0</v>
      </c>
      <c r="BN360" s="4">
        <v>0</v>
      </c>
      <c r="BO360" s="4">
        <v>0</v>
      </c>
      <c r="BP360" s="4">
        <v>0</v>
      </c>
      <c r="BQ360" s="4">
        <v>0</v>
      </c>
      <c r="BR360" s="4">
        <v>0</v>
      </c>
      <c r="BS360" s="4">
        <v>0</v>
      </c>
      <c r="BT360" s="4">
        <v>0</v>
      </c>
      <c r="BU360" s="4">
        <v>0</v>
      </c>
      <c r="BV360" s="4">
        <v>0</v>
      </c>
      <c r="BW360" s="4">
        <v>2</v>
      </c>
      <c r="BX360" s="4">
        <v>3</v>
      </c>
      <c r="BY360" s="4">
        <v>1</v>
      </c>
      <c r="BZ360" s="4">
        <v>0</v>
      </c>
      <c r="CA360" s="4">
        <v>0</v>
      </c>
      <c r="CB360" s="4">
        <v>0</v>
      </c>
      <c r="CC360" s="4">
        <v>0</v>
      </c>
      <c r="CD360" s="4">
        <v>0</v>
      </c>
      <c r="CE360" s="4">
        <v>0</v>
      </c>
      <c r="CF360" s="4">
        <v>0</v>
      </c>
      <c r="CG360" s="4">
        <v>0</v>
      </c>
      <c r="CH360" s="5" t="s">
        <v>351</v>
      </c>
      <c r="CI360" s="6" t="s">
        <v>350</v>
      </c>
    </row>
    <row r="361" spans="1:87" ht="37.5" hidden="1">
      <c r="A361" s="65" t="s">
        <v>352</v>
      </c>
      <c r="B361" s="3" t="s">
        <v>90</v>
      </c>
      <c r="C361" s="64">
        <v>20</v>
      </c>
      <c r="D361" s="64">
        <v>0</v>
      </c>
      <c r="E361" s="4">
        <v>20</v>
      </c>
      <c r="F361" s="33" t="str">
        <f>IF(Таблица2[[#This Row],[Выпуск 2024 г.]]=Таблица2[[#This Row],[Трудоустроены]]+Таблица2[[#This Row],[индивидуальные предприниматели или самозанятые]]+Таблица2[[#This Row],[Будут трудоустроены]]+Таблица2[[#This Row],[индивидуальные предприниматели или самозанятые29]]+Таблица2[[#This Row],[продолжат обучение без трудоустройства]]+Таблица2[[#This Row],[призваны в армию, будут призваны в армию]]+Таблица2[[#This Row],[находятся в отпуске по уходу за ребенком, будут находиться в отпуске по уходу за ребенком]]+Таблица2[[#This Row],[Зарегистрированы в центрах занятости в качестве безработных (получают пособие по безработице) и не планируют трудоустраиваться]]+Таблица2[[#This Row],[Не планируют трудоустраиваться, в том числе по причинам получения иных социальных льгот ]]+Таблица2[[#This Row],[Иные причины нахождения под риском нетрудоустройства]]+Таблица2[[#This Row],[Тяжелое состояние здоровья, не позволяющее трудоустраиваться]]+Таблица2[[#This Row],[Находятся под следствием, отбывают наказание]]+Таблица2[[#This Row],[Переезд за пределы Российской Федерации]]+Таблица2[[#This Row],[Не могут трудоустраиваться в связи с уходом за больными родственниками, в связи с иными семейными обстоятельствами]], "+", "Не сходится сумма")</f>
        <v>+</v>
      </c>
      <c r="G361" s="4">
        <v>0</v>
      </c>
      <c r="H361" s="33" t="str">
        <f>IF(Таблица2[[#This Row],[Из них (из 3): трудоустроены по получаемой профессии, специальности]]&lt;=Таблица2[[#This Row],[Трудоустроены]], "+", "Не сход 3 и 4")</f>
        <v>+</v>
      </c>
      <c r="I361" s="33" t="str">
        <f>IF(Таблица2[[#This Row],[Из них (из 3): продолжат обучение]]&lt;=Таблица2[[#This Row],[Трудоустроены]], "+", "Несход 3 и 5")</f>
        <v>+</v>
      </c>
      <c r="J361" s="33" t="str">
        <f>IF(Таблица2[[#This Row],[Трудоустроены]]=Таблица2[[#This Row],[в отрасли образования]]+Таблица2[[#This Row],[в медицинской отрасли]]+Таблица2[[#This Row],[в отрасли сферы услуг, туризма]]+Таблица2[[#This Row],[в отрасли сферы торговли, организациях финансового сектора]]+Таблица2[[#This Row],[в отрасли правоохранительной сферы и управления]]+Таблица2[[#This Row],[в отрасли средств массовой информации]]+Таблица2[[#This Row],[на предприятия оборонно-промышленного комплекса]]+Таблица2[[#This Row],[машиностроения (кроме оборонно-промышленного комплекса)]]+Таблица2[[#This Row],[сельского хозяйства]]+Таблица2[[#This Row],[металлургии ]]+Таблица2[[#This Row],[железнодорожного транспорта]]+Таблица2[[#This Row],[легкой промышленности]]+Таблица2[[#This Row],[химической отрасли]]+Таблица2[[#This Row],[атомной отрасли (кроме оборонно-промышленного комплекса)]]+Таблица2[[#This Row],[фармацевтической отрасли]]+Таблица2[[#This Row],[отрасли информационных технологий]]+Таблица2[[#This Row],[радиоэлектроники (кроме оборонно-промышленного комплекса)]]+Таблица2[[#This Row],[топливно-энергетического комплекса (кроме оборонно-промышленного комплекса)]]+Таблица2[[#This Row],[транспортной отрасли]]+Таблица2[[#This Row],[горнодобывающей отрасли]]+Таблица2[[#This Row],[отрасли электротехнической промышленности (кроме оборонно-промышленного комплекса)]]+Таблица2[[#This Row],[лесной промышленности]]+Таблица2[[#This Row],[строительной отрасли]]+Таблица2[[#This Row],[отрасли электронной промышленности (кроме оборонно-промышленного комплекса)]]+Таблица2[[#This Row],[индустрии робототехники]]+Таблица2[[#This Row],[в отрасли искусства]]+Таблица2[[#This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 "+", "ОШИБКА")</f>
        <v>+</v>
      </c>
      <c r="K361" s="4">
        <v>0</v>
      </c>
      <c r="L361" s="4">
        <v>0</v>
      </c>
      <c r="M361" s="4">
        <v>0</v>
      </c>
      <c r="N361" s="4">
        <v>0</v>
      </c>
      <c r="O361" s="4">
        <v>0</v>
      </c>
      <c r="P361" s="4">
        <v>0</v>
      </c>
      <c r="Q361" s="4">
        <v>0</v>
      </c>
      <c r="R361" s="4">
        <v>0</v>
      </c>
      <c r="S361" s="4">
        <v>0</v>
      </c>
      <c r="T361" s="4">
        <v>0</v>
      </c>
      <c r="U361" s="4">
        <v>0</v>
      </c>
      <c r="V361" s="4">
        <v>0</v>
      </c>
      <c r="W361" s="4">
        <v>0</v>
      </c>
      <c r="X361" s="4">
        <v>0</v>
      </c>
      <c r="Y361" s="4">
        <v>0</v>
      </c>
      <c r="Z361" s="4">
        <v>0</v>
      </c>
      <c r="AA361" s="4">
        <v>0</v>
      </c>
      <c r="AB361" s="4">
        <v>0</v>
      </c>
      <c r="AC361" s="4">
        <v>0</v>
      </c>
      <c r="AD361" s="4">
        <v>0</v>
      </c>
      <c r="AE361" s="4">
        <v>0</v>
      </c>
      <c r="AF361" s="4">
        <v>0</v>
      </c>
      <c r="AG361" s="4">
        <v>0</v>
      </c>
      <c r="AH361" s="4">
        <v>0</v>
      </c>
      <c r="AI361" s="4">
        <v>0</v>
      </c>
      <c r="AJ361" s="4">
        <v>0</v>
      </c>
      <c r="AK361" s="4">
        <v>0</v>
      </c>
      <c r="AL361" s="4">
        <v>0</v>
      </c>
      <c r="AM361" s="4">
        <v>0</v>
      </c>
      <c r="AN361" s="4">
        <v>0</v>
      </c>
      <c r="AO361" s="4">
        <v>4</v>
      </c>
      <c r="AP361" s="33" t="str">
        <f>IF(Таблица2[[#This Row],[из них (из 34): трудоустраиваются по полученной профессии, специальности]]&lt;=Таблица2[[#This Row],[Будут трудоустроены]], "+", "Не сход 34 и 35")</f>
        <v>+</v>
      </c>
      <c r="AQ361" s="33" t="str">
        <f>IF(Таблица2[[#This Row],[из них (из 34) продолжат обучение
]]&lt;=Таблица2[[#This Row],[Будут трудоустроены]], "+", "Не сход 34 и 36")</f>
        <v>+</v>
      </c>
      <c r="AR361" s="33" t="str">
        <f>IF(Таблица2[[#This Row],[Будут трудоустроены]]=Таблица2[[#This Row],[в отрасли образования2]]+Таблица2[[#This Row],[в медицинской отрасли3]]+Таблица2[[#This Row],[в отрасли сферы услуг, туризма4]]+Таблица2[[#This Row],[в отрасли сферы торговли, организациях финансового сектора5]]+Таблица2[[#This Row],[в отрасли правоохранительной сферы и управления6]]+Таблица2[[#This Row],[на предприятия оборонно-промышленного комплекса8]]+Таблица2[[#This Row],[в отрасли средств массовой информации7]]+Таблица2[[#This Row],[машиностроения (кроме оборонно-промышленного комплекса)9]]+Таблица2[[#This Row],[сельского хозяйства10]]+Таблица2[[#This Row],[металлургии 11]]+Таблица2[[#This Row],[железнодорожного транспорта12]]+Таблица2[[#This Row],[легкой промышленности13]]+Таблица2[[#This Row],[химической отрасли14]]+Таблица2[[#This Row],[атомной отрасли (кроме оборонно-промышленного комплекса)15]]+Таблица2[[#This Row],[фармацевтической отрасли16]]+Таблица2[[#This Row],[отрасли информационных технологий17]]+Таблица2[[#This Row],[радиоэлектроники (кроме оборонно-промышленного комплекса)18]]+Таблица2[[#This Row],[топливно-энергетического комплекса (кроме оборонно-промышленного комплекса)19]]+Таблица2[[#This Row],[транспортной отрасли20]]+Таблица2[[#This Row],[горнодобывающей отрасли21]]+Таблица2[[#This Row],[отрасли электротехнической промышленности (кроме оборонно-промышленного комплекса)22]]+Таблица2[[#This Row],[лесной промышленности23]]+Таблица2[[#This Row],[строительной отрасли24]]+Таблица2[[#This Row],[отрасли электронной промышленности (кроме оборонно-промышленного комплекса)25]]+Таблица2[[#This Row],[индустрии робототехники26]]+Таблица2[[#This Row],[в отрасли искусства27]]+Таблица2[[#This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спорт28]], "+", "ОШИБКА")</f>
        <v>+</v>
      </c>
      <c r="AS361" s="4">
        <v>2</v>
      </c>
      <c r="AT361" s="4">
        <v>0</v>
      </c>
      <c r="AU361" s="4">
        <v>0</v>
      </c>
      <c r="AV361" s="4">
        <v>0</v>
      </c>
      <c r="AW361" s="4">
        <v>0</v>
      </c>
      <c r="AX361" s="4">
        <v>2</v>
      </c>
      <c r="AY361" s="4">
        <v>0</v>
      </c>
      <c r="AZ361" s="4">
        <v>0</v>
      </c>
      <c r="BA361" s="4">
        <v>0</v>
      </c>
      <c r="BB361" s="4">
        <v>0</v>
      </c>
      <c r="BC361" s="4">
        <v>0</v>
      </c>
      <c r="BD361" s="4">
        <v>0</v>
      </c>
      <c r="BE361" s="4">
        <v>0</v>
      </c>
      <c r="BF361" s="4">
        <v>0</v>
      </c>
      <c r="BG361" s="4">
        <v>0</v>
      </c>
      <c r="BH361" s="4">
        <v>0</v>
      </c>
      <c r="BI361" s="4">
        <v>0</v>
      </c>
      <c r="BJ361" s="4">
        <v>0</v>
      </c>
      <c r="BK361" s="4">
        <v>0</v>
      </c>
      <c r="BL361" s="4">
        <v>2</v>
      </c>
      <c r="BM361" s="4">
        <v>0</v>
      </c>
      <c r="BN361" s="4">
        <v>0</v>
      </c>
      <c r="BO361" s="4">
        <v>0</v>
      </c>
      <c r="BP361" s="4">
        <v>0</v>
      </c>
      <c r="BQ361" s="4">
        <v>0</v>
      </c>
      <c r="BR361" s="4">
        <v>0</v>
      </c>
      <c r="BS361" s="4">
        <v>0</v>
      </c>
      <c r="BT361" s="4">
        <v>0</v>
      </c>
      <c r="BU361" s="4">
        <v>0</v>
      </c>
      <c r="BV361" s="4">
        <v>0</v>
      </c>
      <c r="BW361" s="4">
        <v>0</v>
      </c>
      <c r="BX361" s="4">
        <v>16</v>
      </c>
      <c r="BY361" s="4">
        <v>0</v>
      </c>
      <c r="BZ361" s="4">
        <v>0</v>
      </c>
      <c r="CA361" s="4">
        <v>0</v>
      </c>
      <c r="CB361" s="4">
        <v>0</v>
      </c>
      <c r="CC361" s="4">
        <f>CE375----CC362--CD361</f>
        <v>0</v>
      </c>
      <c r="CD361" s="4">
        <v>0</v>
      </c>
      <c r="CE361" s="4">
        <v>0</v>
      </c>
      <c r="CF361" s="4">
        <v>0</v>
      </c>
      <c r="CG361" s="4">
        <v>0</v>
      </c>
      <c r="CH361" s="5">
        <v>0</v>
      </c>
      <c r="CI361" s="6" t="s">
        <v>353</v>
      </c>
    </row>
    <row r="362" spans="1:87" ht="37.5" hidden="1">
      <c r="A362" s="65" t="s">
        <v>352</v>
      </c>
      <c r="B362" s="3" t="s">
        <v>121</v>
      </c>
      <c r="C362" s="64">
        <v>21</v>
      </c>
      <c r="D362" s="64">
        <v>0</v>
      </c>
      <c r="E362" s="4">
        <v>21</v>
      </c>
      <c r="F362" s="33" t="str">
        <f>IF(Таблица2[[#This Row],[Выпуск 2024 г.]]=Таблица2[[#This Row],[Трудоустроены]]+Таблица2[[#This Row],[индивидуальные предприниматели или самозанятые]]+Таблица2[[#This Row],[Будут трудоустроены]]+Таблица2[[#This Row],[индивидуальные предприниматели или самозанятые29]]+Таблица2[[#This Row],[продолжат обучение без трудоустройства]]+Таблица2[[#This Row],[призваны в армию, будут призваны в армию]]+Таблица2[[#This Row],[находятся в отпуске по уходу за ребенком, будут находиться в отпуске по уходу за ребенком]]+Таблица2[[#This Row],[Зарегистрированы в центрах занятости в качестве безработных (получают пособие по безработице) и не планируют трудоустраиваться]]+Таблица2[[#This Row],[Не планируют трудоустраиваться, в том числе по причинам получения иных социальных льгот ]]+Таблица2[[#This Row],[Иные причины нахождения под риском нетрудоустройства]]+Таблица2[[#This Row],[Тяжелое состояние здоровья, не позволяющее трудоустраиваться]]+Таблица2[[#This Row],[Находятся под следствием, отбывают наказание]]+Таблица2[[#This Row],[Переезд за пределы Российской Федерации]]+Таблица2[[#This Row],[Не могут трудоустраиваться в связи с уходом за больными родственниками, в связи с иными семейными обстоятельствами]], "+", "Не сходится сумма")</f>
        <v>+</v>
      </c>
      <c r="G362" s="4">
        <v>0</v>
      </c>
      <c r="H362" s="33" t="str">
        <f>IF(Таблица2[[#This Row],[Из них (из 3): трудоустроены по получаемой профессии, специальности]]&lt;=Таблица2[[#This Row],[Трудоустроены]], "+", "Не сход 3 и 4")</f>
        <v>+</v>
      </c>
      <c r="I362" s="33" t="str">
        <f>IF(Таблица2[[#This Row],[Из них (из 3): продолжат обучение]]&lt;=Таблица2[[#This Row],[Трудоустроены]], "+", "Несход 3 и 5")</f>
        <v>+</v>
      </c>
      <c r="J362" s="33" t="str">
        <f>IF(Таблица2[[#This Row],[Трудоустроены]]=Таблица2[[#This Row],[в отрасли образования]]+Таблица2[[#This Row],[в медицинской отрасли]]+Таблица2[[#This Row],[в отрасли сферы услуг, туризма]]+Таблица2[[#This Row],[в отрасли сферы торговли, организациях финансового сектора]]+Таблица2[[#This Row],[в отрасли правоохранительной сферы и управления]]+Таблица2[[#This Row],[в отрасли средств массовой информации]]+Таблица2[[#This Row],[на предприятия оборонно-промышленного комплекса]]+Таблица2[[#This Row],[машиностроения (кроме оборонно-промышленного комплекса)]]+Таблица2[[#This Row],[сельского хозяйства]]+Таблица2[[#This Row],[металлургии ]]+Таблица2[[#This Row],[железнодорожного транспорта]]+Таблица2[[#This Row],[легкой промышленности]]+Таблица2[[#This Row],[химической отрасли]]+Таблица2[[#This Row],[атомной отрасли (кроме оборонно-промышленного комплекса)]]+Таблица2[[#This Row],[фармацевтической отрасли]]+Таблица2[[#This Row],[отрасли информационных технологий]]+Таблица2[[#This Row],[радиоэлектроники (кроме оборонно-промышленного комплекса)]]+Таблица2[[#This Row],[топливно-энергетического комплекса (кроме оборонно-промышленного комплекса)]]+Таблица2[[#This Row],[транспортной отрасли]]+Таблица2[[#This Row],[горнодобывающей отрасли]]+Таблица2[[#This Row],[отрасли электротехнической промышленности (кроме оборонно-промышленного комплекса)]]+Таблица2[[#This Row],[лесной промышленности]]+Таблица2[[#This Row],[строительной отрасли]]+Таблица2[[#This Row],[отрасли электронной промышленности (кроме оборонно-промышленного комплекса)]]+Таблица2[[#This Row],[индустрии робототехники]]+Таблица2[[#This Row],[в отрасли искусства]]+Таблица2[[#This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 "+", "ОШИБКА")</f>
        <v>+</v>
      </c>
      <c r="K362" s="4">
        <v>0</v>
      </c>
      <c r="L362" s="4">
        <v>0</v>
      </c>
      <c r="M362" s="4">
        <v>0</v>
      </c>
      <c r="N362" s="4">
        <v>0</v>
      </c>
      <c r="O362" s="4">
        <v>0</v>
      </c>
      <c r="P362" s="4">
        <v>0</v>
      </c>
      <c r="Q362" s="4">
        <v>0</v>
      </c>
      <c r="R362" s="4">
        <v>0</v>
      </c>
      <c r="S362" s="4">
        <v>0</v>
      </c>
      <c r="T362" s="4">
        <v>0</v>
      </c>
      <c r="U362" s="4">
        <v>0</v>
      </c>
      <c r="V362" s="4">
        <v>0</v>
      </c>
      <c r="W362" s="4">
        <v>0</v>
      </c>
      <c r="X362" s="4">
        <v>0</v>
      </c>
      <c r="Y362" s="4">
        <v>0</v>
      </c>
      <c r="Z362" s="4">
        <v>0</v>
      </c>
      <c r="AA362" s="4">
        <v>0</v>
      </c>
      <c r="AB362" s="4">
        <v>0</v>
      </c>
      <c r="AC362" s="4">
        <v>0</v>
      </c>
      <c r="AD362" s="4">
        <v>0</v>
      </c>
      <c r="AE362" s="4">
        <v>0</v>
      </c>
      <c r="AF362" s="4">
        <v>0</v>
      </c>
      <c r="AG362" s="4">
        <v>0</v>
      </c>
      <c r="AH362" s="4">
        <v>0</v>
      </c>
      <c r="AI362" s="4">
        <v>0</v>
      </c>
      <c r="AJ362" s="4">
        <v>0</v>
      </c>
      <c r="AK362" s="4">
        <v>0</v>
      </c>
      <c r="AL362" s="4">
        <v>0</v>
      </c>
      <c r="AM362" s="4">
        <v>0</v>
      </c>
      <c r="AN362" s="4">
        <v>0</v>
      </c>
      <c r="AO362" s="4">
        <v>5</v>
      </c>
      <c r="AP362" s="33" t="str">
        <f>IF(Таблица2[[#This Row],[из них (из 34): трудоустраиваются по полученной профессии, специальности]]&lt;=Таблица2[[#This Row],[Будут трудоустроены]], "+", "Не сход 34 и 35")</f>
        <v>+</v>
      </c>
      <c r="AQ362" s="33" t="str">
        <f>IF(Таблица2[[#This Row],[из них (из 34) продолжат обучение
]]&lt;=Таблица2[[#This Row],[Будут трудоустроены]], "+", "Не сход 34 и 36")</f>
        <v>+</v>
      </c>
      <c r="AR362" s="33" t="str">
        <f>IF(Таблица2[[#This Row],[Будут трудоустроены]]=Таблица2[[#This Row],[в отрасли образования2]]+Таблица2[[#This Row],[в медицинской отрасли3]]+Таблица2[[#This Row],[в отрасли сферы услуг, туризма4]]+Таблица2[[#This Row],[в отрасли сферы торговли, организациях финансового сектора5]]+Таблица2[[#This Row],[в отрасли правоохранительной сферы и управления6]]+Таблица2[[#This Row],[на предприятия оборонно-промышленного комплекса8]]+Таблица2[[#This Row],[в отрасли средств массовой информации7]]+Таблица2[[#This Row],[машиностроения (кроме оборонно-промышленного комплекса)9]]+Таблица2[[#This Row],[сельского хозяйства10]]+Таблица2[[#This Row],[металлургии 11]]+Таблица2[[#This Row],[железнодорожного транспорта12]]+Таблица2[[#This Row],[легкой промышленности13]]+Таблица2[[#This Row],[химической отрасли14]]+Таблица2[[#This Row],[атомной отрасли (кроме оборонно-промышленного комплекса)15]]+Таблица2[[#This Row],[фармацевтической отрасли16]]+Таблица2[[#This Row],[отрасли информационных технологий17]]+Таблица2[[#This Row],[радиоэлектроники (кроме оборонно-промышленного комплекса)18]]+Таблица2[[#This Row],[топливно-энергетического комплекса (кроме оборонно-промышленного комплекса)19]]+Таблица2[[#This Row],[транспортной отрасли20]]+Таблица2[[#This Row],[горнодобывающей отрасли21]]+Таблица2[[#This Row],[отрасли электротехнической промышленности (кроме оборонно-промышленного комплекса)22]]+Таблица2[[#This Row],[лесной промышленности23]]+Таблица2[[#This Row],[строительной отрасли24]]+Таблица2[[#This Row],[отрасли электронной промышленности (кроме оборонно-промышленного комплекса)25]]+Таблица2[[#This Row],[индустрии робототехники26]]+Таблица2[[#This Row],[в отрасли искусства27]]+Таблица2[[#This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спорт28]], "+", "ОШИБКА")</f>
        <v>+</v>
      </c>
      <c r="AS362" s="4">
        <v>1</v>
      </c>
      <c r="AT362" s="4">
        <v>0</v>
      </c>
      <c r="AU362" s="4">
        <v>0</v>
      </c>
      <c r="AV362" s="4">
        <v>0</v>
      </c>
      <c r="AW362" s="4">
        <v>0</v>
      </c>
      <c r="AX362" s="4">
        <v>1</v>
      </c>
      <c r="AY362" s="4">
        <v>1</v>
      </c>
      <c r="AZ362" s="4">
        <v>0</v>
      </c>
      <c r="BA362" s="4">
        <v>0</v>
      </c>
      <c r="BB362" s="4">
        <v>0</v>
      </c>
      <c r="BC362" s="4">
        <v>1</v>
      </c>
      <c r="BD362" s="4">
        <v>0</v>
      </c>
      <c r="BE362" s="4">
        <v>0</v>
      </c>
      <c r="BF362" s="4">
        <v>0</v>
      </c>
      <c r="BG362" s="4">
        <v>0</v>
      </c>
      <c r="BH362" s="4">
        <v>0</v>
      </c>
      <c r="BI362" s="4">
        <v>0</v>
      </c>
      <c r="BJ362" s="4">
        <v>0</v>
      </c>
      <c r="BK362" s="4">
        <v>0</v>
      </c>
      <c r="BL362" s="4">
        <v>0</v>
      </c>
      <c r="BM362" s="4">
        <v>0</v>
      </c>
      <c r="BN362" s="4">
        <v>2</v>
      </c>
      <c r="BO362" s="4">
        <v>0</v>
      </c>
      <c r="BP362" s="4">
        <v>0</v>
      </c>
      <c r="BQ362" s="4">
        <v>0</v>
      </c>
      <c r="BR362" s="4">
        <v>0</v>
      </c>
      <c r="BS362" s="4">
        <v>0</v>
      </c>
      <c r="BT362" s="4">
        <v>0</v>
      </c>
      <c r="BU362" s="4">
        <v>0</v>
      </c>
      <c r="BV362" s="4">
        <v>0</v>
      </c>
      <c r="BW362" s="4">
        <v>1</v>
      </c>
      <c r="BX362" s="4">
        <v>14</v>
      </c>
      <c r="BY362" s="4">
        <v>1</v>
      </c>
      <c r="BZ362" s="4">
        <v>0</v>
      </c>
      <c r="CA362" s="4">
        <v>0</v>
      </c>
      <c r="CB362" s="4">
        <v>0</v>
      </c>
      <c r="CC362" s="4">
        <v>0</v>
      </c>
      <c r="CD362" s="4">
        <v>0</v>
      </c>
      <c r="CE362" s="4">
        <v>0</v>
      </c>
      <c r="CF362" s="4">
        <v>0</v>
      </c>
      <c r="CG362" s="4">
        <v>0</v>
      </c>
      <c r="CH362" s="5">
        <v>0</v>
      </c>
      <c r="CI362" s="6" t="s">
        <v>354</v>
      </c>
    </row>
    <row r="363" spans="1:87" ht="37.5" hidden="1">
      <c r="A363" s="65" t="s">
        <v>355</v>
      </c>
      <c r="B363" s="3" t="s">
        <v>90</v>
      </c>
      <c r="C363" s="64">
        <v>21</v>
      </c>
      <c r="D363" s="64">
        <v>0</v>
      </c>
      <c r="E363" s="4">
        <v>21</v>
      </c>
      <c r="F363" s="33" t="str">
        <f>IF(Таблица2[[#This Row],[Выпуск 2024 г.]]=Таблица2[[#This Row],[Трудоустроены]]+Таблица2[[#This Row],[индивидуальные предприниматели или самозанятые]]+Таблица2[[#This Row],[Будут трудоустроены]]+Таблица2[[#This Row],[индивидуальные предприниматели или самозанятые29]]+Таблица2[[#This Row],[продолжат обучение без трудоустройства]]+Таблица2[[#This Row],[призваны в армию, будут призваны в армию]]+Таблица2[[#This Row],[находятся в отпуске по уходу за ребенком, будут находиться в отпуске по уходу за ребенком]]+Таблица2[[#This Row],[Зарегистрированы в центрах занятости в качестве безработных (получают пособие по безработице) и не планируют трудоустраиваться]]+Таблица2[[#This Row],[Не планируют трудоустраиваться, в том числе по причинам получения иных социальных льгот ]]+Таблица2[[#This Row],[Иные причины нахождения под риском нетрудоустройства]]+Таблица2[[#This Row],[Тяжелое состояние здоровья, не позволяющее трудоустраиваться]]+Таблица2[[#This Row],[Находятся под следствием, отбывают наказание]]+Таблица2[[#This Row],[Переезд за пределы Российской Федерации]]+Таблица2[[#This Row],[Не могут трудоустраиваться в связи с уходом за больными родственниками, в связи с иными семейными обстоятельствами]], "+", "Не сходится сумма")</f>
        <v>+</v>
      </c>
      <c r="G363" s="4">
        <v>11</v>
      </c>
      <c r="H363" s="33" t="str">
        <f>IF(Таблица2[[#This Row],[Из них (из 3): трудоустроены по получаемой профессии, специальности]]&lt;=Таблица2[[#This Row],[Трудоустроены]], "+", "Не сход 3 и 4")</f>
        <v>+</v>
      </c>
      <c r="I363" s="33" t="str">
        <f>IF(Таблица2[[#This Row],[Из них (из 3): продолжат обучение]]&lt;=Таблица2[[#This Row],[Трудоустроены]], "+", "Несход 3 и 5")</f>
        <v>+</v>
      </c>
      <c r="J363" s="33" t="str">
        <f>IF(Таблица2[[#This Row],[Трудоустроены]]=Таблица2[[#This Row],[в отрасли образования]]+Таблица2[[#This Row],[в медицинской отрасли]]+Таблица2[[#This Row],[в отрасли сферы услуг, туризма]]+Таблица2[[#This Row],[в отрасли сферы торговли, организациях финансового сектора]]+Таблица2[[#This Row],[в отрасли правоохранительной сферы и управления]]+Таблица2[[#This Row],[в отрасли средств массовой информации]]+Таблица2[[#This Row],[на предприятия оборонно-промышленного комплекса]]+Таблица2[[#This Row],[машиностроения (кроме оборонно-промышленного комплекса)]]+Таблица2[[#This Row],[сельского хозяйства]]+Таблица2[[#This Row],[металлургии ]]+Таблица2[[#This Row],[железнодорожного транспорта]]+Таблица2[[#This Row],[легкой промышленности]]+Таблица2[[#This Row],[химической отрасли]]+Таблица2[[#This Row],[атомной отрасли (кроме оборонно-промышленного комплекса)]]+Таблица2[[#This Row],[фармацевтической отрасли]]+Таблица2[[#This Row],[отрасли информационных технологий]]+Таблица2[[#This Row],[радиоэлектроники (кроме оборонно-промышленного комплекса)]]+Таблица2[[#This Row],[топливно-энергетического комплекса (кроме оборонно-промышленного комплекса)]]+Таблица2[[#This Row],[транспортной отрасли]]+Таблица2[[#This Row],[горнодобывающей отрасли]]+Таблица2[[#This Row],[отрасли электротехнической промышленности (кроме оборонно-промышленного комплекса)]]+Таблица2[[#This Row],[лесной промышленности]]+Таблица2[[#This Row],[строительной отрасли]]+Таблица2[[#This Row],[отрасли электронной промышленности (кроме оборонно-промышленного комплекса)]]+Таблица2[[#This Row],[индустрии робототехники]]+Таблица2[[#This Row],[в отрасли искусства]]+Таблица2[[#This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 "+", "ОШИБКА")</f>
        <v>+</v>
      </c>
      <c r="K363" s="4">
        <v>0</v>
      </c>
      <c r="L363" s="4">
        <v>0</v>
      </c>
      <c r="M363" s="4">
        <v>0</v>
      </c>
      <c r="N363" s="4">
        <v>0</v>
      </c>
      <c r="O363" s="4">
        <v>0</v>
      </c>
      <c r="P363" s="4">
        <v>0</v>
      </c>
      <c r="Q363" s="4">
        <v>0</v>
      </c>
      <c r="R363" s="4">
        <v>0</v>
      </c>
      <c r="S363" s="4">
        <v>0</v>
      </c>
      <c r="T363" s="4">
        <v>0</v>
      </c>
      <c r="U363" s="4">
        <v>0</v>
      </c>
      <c r="V363" s="4">
        <v>11</v>
      </c>
      <c r="W363" s="4">
        <v>0</v>
      </c>
      <c r="X363" s="4">
        <v>0</v>
      </c>
      <c r="Y363" s="4">
        <v>0</v>
      </c>
      <c r="Z363" s="4">
        <v>0</v>
      </c>
      <c r="AA363" s="4">
        <v>0</v>
      </c>
      <c r="AB363" s="4">
        <v>0</v>
      </c>
      <c r="AC363" s="4">
        <v>0</v>
      </c>
      <c r="AD363" s="4">
        <v>0</v>
      </c>
      <c r="AE363" s="4">
        <v>0</v>
      </c>
      <c r="AF363" s="4">
        <v>0</v>
      </c>
      <c r="AG363" s="4">
        <v>0</v>
      </c>
      <c r="AH363" s="4">
        <v>0</v>
      </c>
      <c r="AI363" s="4">
        <v>0</v>
      </c>
      <c r="AJ363" s="4">
        <v>0</v>
      </c>
      <c r="AK363" s="4">
        <v>0</v>
      </c>
      <c r="AL363" s="4">
        <v>0</v>
      </c>
      <c r="AM363" s="4">
        <v>0</v>
      </c>
      <c r="AN363" s="4">
        <v>0</v>
      </c>
      <c r="AO363" s="4">
        <v>0</v>
      </c>
      <c r="AP363" s="33" t="str">
        <f>IF(Таблица2[[#This Row],[из них (из 34): трудоустраиваются по полученной профессии, специальности]]&lt;=Таблица2[[#This Row],[Будут трудоустроены]], "+", "Не сход 34 и 35")</f>
        <v>+</v>
      </c>
      <c r="AQ363" s="33" t="str">
        <f>IF(Таблица2[[#This Row],[из них (из 34) продолжат обучение
]]&lt;=Таблица2[[#This Row],[Будут трудоустроены]], "+", "Не сход 34 и 36")</f>
        <v>+</v>
      </c>
      <c r="AR363" s="33" t="str">
        <f>IF(Таблица2[[#This Row],[Будут трудоустроены]]=Таблица2[[#This Row],[в отрасли образования2]]+Таблица2[[#This Row],[в медицинской отрасли3]]+Таблица2[[#This Row],[в отрасли сферы услуг, туризма4]]+Таблица2[[#This Row],[в отрасли сферы торговли, организациях финансового сектора5]]+Таблица2[[#This Row],[в отрасли правоохранительной сферы и управления6]]+Таблица2[[#This Row],[на предприятия оборонно-промышленного комплекса8]]+Таблица2[[#This Row],[в отрасли средств массовой информации7]]+Таблица2[[#This Row],[машиностроения (кроме оборонно-промышленного комплекса)9]]+Таблица2[[#This Row],[сельского хозяйства10]]+Таблица2[[#This Row],[металлургии 11]]+Таблица2[[#This Row],[железнодорожного транспорта12]]+Таблица2[[#This Row],[легкой промышленности13]]+Таблица2[[#This Row],[химической отрасли14]]+Таблица2[[#This Row],[атомной отрасли (кроме оборонно-промышленного комплекса)15]]+Таблица2[[#This Row],[фармацевтической отрасли16]]+Таблица2[[#This Row],[отрасли информационных технологий17]]+Таблица2[[#This Row],[радиоэлектроники (кроме оборонно-промышленного комплекса)18]]+Таблица2[[#This Row],[топливно-энергетического комплекса (кроме оборонно-промышленного комплекса)19]]+Таблица2[[#This Row],[транспортной отрасли20]]+Таблица2[[#This Row],[горнодобывающей отрасли21]]+Таблица2[[#This Row],[отрасли электротехнической промышленности (кроме оборонно-промышленного комплекса)22]]+Таблица2[[#This Row],[лесной промышленности23]]+Таблица2[[#This Row],[строительной отрасли24]]+Таблица2[[#This Row],[отрасли электронной промышленности (кроме оборонно-промышленного комплекса)25]]+Таблица2[[#This Row],[индустрии робототехники26]]+Таблица2[[#This Row],[в отрасли искусства27]]+Таблица2[[#This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спорт28]], "+", "ОШИБКА")</f>
        <v>+</v>
      </c>
      <c r="AS363" s="4">
        <v>0</v>
      </c>
      <c r="AT363" s="4">
        <v>0</v>
      </c>
      <c r="AU363" s="4">
        <v>0</v>
      </c>
      <c r="AV363" s="4">
        <v>0</v>
      </c>
      <c r="AW363" s="4">
        <v>0</v>
      </c>
      <c r="AX363" s="4">
        <v>0</v>
      </c>
      <c r="AY363" s="4">
        <v>0</v>
      </c>
      <c r="AZ363" s="4">
        <v>0</v>
      </c>
      <c r="BA363" s="4">
        <v>0</v>
      </c>
      <c r="BB363" s="4">
        <v>0</v>
      </c>
      <c r="BC363" s="4">
        <v>0</v>
      </c>
      <c r="BD363" s="4"/>
      <c r="BE363" s="4">
        <v>0</v>
      </c>
      <c r="BF363" s="4">
        <v>0</v>
      </c>
      <c r="BG363" s="4">
        <v>0</v>
      </c>
      <c r="BH363" s="4">
        <v>0</v>
      </c>
      <c r="BI363" s="4">
        <v>0</v>
      </c>
      <c r="BJ363" s="4">
        <v>0</v>
      </c>
      <c r="BK363" s="4">
        <v>0</v>
      </c>
      <c r="BL363" s="4">
        <v>0</v>
      </c>
      <c r="BM363" s="4">
        <v>0</v>
      </c>
      <c r="BN363" s="4">
        <v>0</v>
      </c>
      <c r="BO363" s="4">
        <v>0</v>
      </c>
      <c r="BP363" s="4">
        <v>0</v>
      </c>
      <c r="BQ363" s="4">
        <v>0</v>
      </c>
      <c r="BR363" s="4">
        <v>0</v>
      </c>
      <c r="BS363" s="4">
        <v>0</v>
      </c>
      <c r="BT363" s="4">
        <v>0</v>
      </c>
      <c r="BU363" s="4">
        <v>0</v>
      </c>
      <c r="BV363" s="4">
        <v>0</v>
      </c>
      <c r="BW363" s="4">
        <v>0</v>
      </c>
      <c r="BX363" s="4">
        <v>10</v>
      </c>
      <c r="BY363" s="4">
        <v>0</v>
      </c>
      <c r="BZ363" s="4">
        <v>0</v>
      </c>
      <c r="CA363" s="4">
        <v>0</v>
      </c>
      <c r="CB363" s="4">
        <v>0</v>
      </c>
      <c r="CC363" s="4">
        <v>0</v>
      </c>
      <c r="CD363" s="4">
        <v>0</v>
      </c>
      <c r="CE363" s="4">
        <v>0</v>
      </c>
      <c r="CF363" s="4">
        <v>0</v>
      </c>
      <c r="CG363" s="4">
        <v>0</v>
      </c>
      <c r="CH363" s="5">
        <v>0</v>
      </c>
      <c r="CI363" s="6" t="s">
        <v>356</v>
      </c>
    </row>
    <row r="364" spans="1:87" ht="37.5" hidden="1">
      <c r="A364" s="65" t="s">
        <v>355</v>
      </c>
      <c r="B364" s="3" t="s">
        <v>121</v>
      </c>
      <c r="C364" s="64">
        <v>25</v>
      </c>
      <c r="D364" s="64">
        <v>0</v>
      </c>
      <c r="E364" s="4">
        <v>25</v>
      </c>
      <c r="F364" s="33" t="str">
        <f>IF(Таблица2[[#This Row],[Выпуск 2024 г.]]=Таблица2[[#This Row],[Трудоустроены]]+Таблица2[[#This Row],[индивидуальные предприниматели или самозанятые]]+Таблица2[[#This Row],[Будут трудоустроены]]+Таблица2[[#This Row],[индивидуальные предприниматели или самозанятые29]]+Таблица2[[#This Row],[продолжат обучение без трудоустройства]]+Таблица2[[#This Row],[призваны в армию, будут призваны в армию]]+Таблица2[[#This Row],[находятся в отпуске по уходу за ребенком, будут находиться в отпуске по уходу за ребенком]]+Таблица2[[#This Row],[Зарегистрированы в центрах занятости в качестве безработных (получают пособие по безработице) и не планируют трудоустраиваться]]+Таблица2[[#This Row],[Не планируют трудоустраиваться, в том числе по причинам получения иных социальных льгот ]]+Таблица2[[#This Row],[Иные причины нахождения под риском нетрудоустройства]]+Таблица2[[#This Row],[Тяжелое состояние здоровья, не позволяющее трудоустраиваться]]+Таблица2[[#This Row],[Находятся под следствием, отбывают наказание]]+Таблица2[[#This Row],[Переезд за пределы Российской Федерации]]+Таблица2[[#This Row],[Не могут трудоустраиваться в связи с уходом за больными родственниками, в связи с иными семейными обстоятельствами]], "+", "Не сходится сумма")</f>
        <v>+</v>
      </c>
      <c r="G364" s="4">
        <v>13</v>
      </c>
      <c r="H364" s="33" t="str">
        <f>IF(Таблица2[[#This Row],[Из них (из 3): трудоустроены по получаемой профессии, специальности]]&lt;=Таблица2[[#This Row],[Трудоустроены]], "+", "Не сход 3 и 4")</f>
        <v>+</v>
      </c>
      <c r="I364" s="33" t="str">
        <f>IF(Таблица2[[#This Row],[Из них (из 3): продолжат обучение]]&lt;=Таблица2[[#This Row],[Трудоустроены]], "+", "Несход 3 и 5")</f>
        <v>+</v>
      </c>
      <c r="J364" s="33" t="str">
        <f>IF(Таблица2[[#This Row],[Трудоустроены]]=Таблица2[[#This Row],[в отрасли образования]]+Таблица2[[#This Row],[в медицинской отрасли]]+Таблица2[[#This Row],[в отрасли сферы услуг, туризма]]+Таблица2[[#This Row],[в отрасли сферы торговли, организациях финансового сектора]]+Таблица2[[#This Row],[в отрасли правоохранительной сферы и управления]]+Таблица2[[#This Row],[в отрасли средств массовой информации]]+Таблица2[[#This Row],[на предприятия оборонно-промышленного комплекса]]+Таблица2[[#This Row],[машиностроения (кроме оборонно-промышленного комплекса)]]+Таблица2[[#This Row],[сельского хозяйства]]+Таблица2[[#This Row],[металлургии ]]+Таблица2[[#This Row],[железнодорожного транспорта]]+Таблица2[[#This Row],[легкой промышленности]]+Таблица2[[#This Row],[химической отрасли]]+Таблица2[[#This Row],[атомной отрасли (кроме оборонно-промышленного комплекса)]]+Таблица2[[#This Row],[фармацевтической отрасли]]+Таблица2[[#This Row],[отрасли информационных технологий]]+Таблица2[[#This Row],[радиоэлектроники (кроме оборонно-промышленного комплекса)]]+Таблица2[[#This Row],[топливно-энергетического комплекса (кроме оборонно-промышленного комплекса)]]+Таблица2[[#This Row],[транспортной отрасли]]+Таблица2[[#This Row],[горнодобывающей отрасли]]+Таблица2[[#This Row],[отрасли электротехнической промышленности (кроме оборонно-промышленного комплекса)]]+Таблица2[[#This Row],[лесной промышленности]]+Таблица2[[#This Row],[строительной отрасли]]+Таблица2[[#This Row],[отрасли электронной промышленности (кроме оборонно-промышленного комплекса)]]+Таблица2[[#This Row],[индустрии робототехники]]+Таблица2[[#This Row],[в отрасли искусства]]+Таблица2[[#This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 "+", "ОШИБКА")</f>
        <v>+</v>
      </c>
      <c r="K364" s="4">
        <v>0</v>
      </c>
      <c r="L364" s="4">
        <v>0</v>
      </c>
      <c r="M364" s="4">
        <v>0</v>
      </c>
      <c r="N364" s="4">
        <v>0</v>
      </c>
      <c r="O364" s="4">
        <v>0</v>
      </c>
      <c r="P364" s="4">
        <v>0</v>
      </c>
      <c r="Q364" s="4">
        <v>0</v>
      </c>
      <c r="R364" s="4">
        <v>0</v>
      </c>
      <c r="S364" s="4">
        <v>0</v>
      </c>
      <c r="T364" s="4">
        <v>0</v>
      </c>
      <c r="U364" s="4">
        <v>13</v>
      </c>
      <c r="V364" s="4">
        <v>0</v>
      </c>
      <c r="W364" s="4">
        <v>0</v>
      </c>
      <c r="X364" s="4">
        <v>0</v>
      </c>
      <c r="Y364" s="4">
        <v>0</v>
      </c>
      <c r="Z364" s="4">
        <v>0</v>
      </c>
      <c r="AA364" s="4">
        <v>0</v>
      </c>
      <c r="AB364" s="4">
        <v>0</v>
      </c>
      <c r="AC364" s="4">
        <v>0</v>
      </c>
      <c r="AD364" s="4">
        <v>0</v>
      </c>
      <c r="AE364" s="4">
        <v>0</v>
      </c>
      <c r="AF364" s="4">
        <v>0</v>
      </c>
      <c r="AG364" s="4">
        <v>0</v>
      </c>
      <c r="AH364" s="4">
        <v>0</v>
      </c>
      <c r="AI364" s="4">
        <v>0</v>
      </c>
      <c r="AJ364" s="4">
        <v>0</v>
      </c>
      <c r="AK364" s="4">
        <v>0</v>
      </c>
      <c r="AL364" s="4">
        <v>0</v>
      </c>
      <c r="AM364" s="4">
        <v>0</v>
      </c>
      <c r="AN364" s="4">
        <v>0</v>
      </c>
      <c r="AO364" s="4">
        <v>0</v>
      </c>
      <c r="AP364" s="33" t="str">
        <f>IF(Таблица2[[#This Row],[из них (из 34): трудоустраиваются по полученной профессии, специальности]]&lt;=Таблица2[[#This Row],[Будут трудоустроены]], "+", "Не сход 34 и 35")</f>
        <v>+</v>
      </c>
      <c r="AQ364" s="33" t="str">
        <f>IF(Таблица2[[#This Row],[из них (из 34) продолжат обучение
]]&lt;=Таблица2[[#This Row],[Будут трудоустроены]], "+", "Не сход 34 и 36")</f>
        <v>+</v>
      </c>
      <c r="AR364" s="33" t="str">
        <f>IF(Таблица2[[#This Row],[Будут трудоустроены]]=Таблица2[[#This Row],[в отрасли образования2]]+Таблица2[[#This Row],[в медицинской отрасли3]]+Таблица2[[#This Row],[в отрасли сферы услуг, туризма4]]+Таблица2[[#This Row],[в отрасли сферы торговли, организациях финансового сектора5]]+Таблица2[[#This Row],[в отрасли правоохранительной сферы и управления6]]+Таблица2[[#This Row],[на предприятия оборонно-промышленного комплекса8]]+Таблица2[[#This Row],[в отрасли средств массовой информации7]]+Таблица2[[#This Row],[машиностроения (кроме оборонно-промышленного комплекса)9]]+Таблица2[[#This Row],[сельского хозяйства10]]+Таблица2[[#This Row],[металлургии 11]]+Таблица2[[#This Row],[железнодорожного транспорта12]]+Таблица2[[#This Row],[легкой промышленности13]]+Таблица2[[#This Row],[химической отрасли14]]+Таблица2[[#This Row],[атомной отрасли (кроме оборонно-промышленного комплекса)15]]+Таблица2[[#This Row],[фармацевтической отрасли16]]+Таблица2[[#This Row],[отрасли информационных технологий17]]+Таблица2[[#This Row],[радиоэлектроники (кроме оборонно-промышленного комплекса)18]]+Таблица2[[#This Row],[топливно-энергетического комплекса (кроме оборонно-промышленного комплекса)19]]+Таблица2[[#This Row],[транспортной отрасли20]]+Таблица2[[#This Row],[горнодобывающей отрасли21]]+Таблица2[[#This Row],[отрасли электротехнической промышленности (кроме оборонно-промышленного комплекса)22]]+Таблица2[[#This Row],[лесной промышленности23]]+Таблица2[[#This Row],[строительной отрасли24]]+Таблица2[[#This Row],[отрасли электронной промышленности (кроме оборонно-промышленного комплекса)25]]+Таблица2[[#This Row],[индустрии робототехники26]]+Таблица2[[#This Row],[в отрасли искусства27]]+Таблица2[[#This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спорт28]], "+", "ОШИБКА")</f>
        <v>+</v>
      </c>
      <c r="AS364" s="4">
        <v>0</v>
      </c>
      <c r="AT364" s="4">
        <v>0</v>
      </c>
      <c r="AU364" s="4">
        <v>0</v>
      </c>
      <c r="AV364" s="4">
        <v>0</v>
      </c>
      <c r="AW364" s="4">
        <v>0</v>
      </c>
      <c r="AX364" s="4">
        <v>0</v>
      </c>
      <c r="AY364" s="4">
        <v>0</v>
      </c>
      <c r="AZ364" s="4">
        <v>0</v>
      </c>
      <c r="BA364" s="4">
        <v>0</v>
      </c>
      <c r="BB364" s="4">
        <v>0</v>
      </c>
      <c r="BC364" s="4"/>
      <c r="BD364" s="4">
        <v>0</v>
      </c>
      <c r="BE364" s="4">
        <v>0</v>
      </c>
      <c r="BF364" s="4">
        <v>0</v>
      </c>
      <c r="BG364" s="4">
        <v>0</v>
      </c>
      <c r="BH364" s="4">
        <v>0</v>
      </c>
      <c r="BI364" s="4">
        <v>0</v>
      </c>
      <c r="BJ364" s="4">
        <v>0</v>
      </c>
      <c r="BK364" s="4">
        <v>0</v>
      </c>
      <c r="BL364" s="4">
        <v>0</v>
      </c>
      <c r="BM364" s="4">
        <v>0</v>
      </c>
      <c r="BN364" s="4">
        <v>0</v>
      </c>
      <c r="BO364" s="4">
        <v>0</v>
      </c>
      <c r="BP364" s="4">
        <v>0</v>
      </c>
      <c r="BQ364" s="4">
        <v>0</v>
      </c>
      <c r="BR364" s="4">
        <v>0</v>
      </c>
      <c r="BS364" s="4">
        <v>0</v>
      </c>
      <c r="BT364" s="4">
        <v>0</v>
      </c>
      <c r="BU364" s="4">
        <v>0</v>
      </c>
      <c r="BV364" s="4">
        <v>0</v>
      </c>
      <c r="BW364" s="4">
        <v>0</v>
      </c>
      <c r="BX364" s="4">
        <v>12</v>
      </c>
      <c r="BY364" s="4">
        <v>0</v>
      </c>
      <c r="BZ364" s="4">
        <v>0</v>
      </c>
      <c r="CA364" s="4">
        <v>0</v>
      </c>
      <c r="CB364" s="4">
        <v>0</v>
      </c>
      <c r="CC364" s="4">
        <v>0</v>
      </c>
      <c r="CD364" s="4">
        <v>0</v>
      </c>
      <c r="CE364" s="4">
        <v>0</v>
      </c>
      <c r="CF364" s="4">
        <v>0</v>
      </c>
      <c r="CG364" s="4">
        <v>0</v>
      </c>
      <c r="CH364" s="5" t="s">
        <v>357</v>
      </c>
      <c r="CI364" s="6" t="s">
        <v>358</v>
      </c>
    </row>
    <row r="365" spans="1:87" ht="37.5" hidden="1">
      <c r="A365" s="65" t="s">
        <v>359</v>
      </c>
      <c r="B365" s="3" t="s">
        <v>360</v>
      </c>
      <c r="C365" s="64">
        <v>2</v>
      </c>
      <c r="D365" s="64">
        <v>0</v>
      </c>
      <c r="E365" s="4">
        <v>2</v>
      </c>
      <c r="F365" s="33" t="str">
        <f>IF(Таблица2[[#This Row],[Выпуск 2024 г.]]=Таблица2[[#This Row],[Трудоустроены]]+Таблица2[[#This Row],[индивидуальные предприниматели или самозанятые]]+Таблица2[[#This Row],[Будут трудоустроены]]+Таблица2[[#This Row],[индивидуальные предприниматели или самозанятые29]]+Таблица2[[#This Row],[продолжат обучение без трудоустройства]]+Таблица2[[#This Row],[призваны в армию, будут призваны в армию]]+Таблица2[[#This Row],[находятся в отпуске по уходу за ребенком, будут находиться в отпуске по уходу за ребенком]]+Таблица2[[#This Row],[Зарегистрированы в центрах занятости в качестве безработных (получают пособие по безработице) и не планируют трудоустраиваться]]+Таблица2[[#This Row],[Не планируют трудоустраиваться, в том числе по причинам получения иных социальных льгот ]]+Таблица2[[#This Row],[Иные причины нахождения под риском нетрудоустройства]]+Таблица2[[#This Row],[Тяжелое состояние здоровья, не позволяющее трудоустраиваться]]+Таблица2[[#This Row],[Находятся под следствием, отбывают наказание]]+Таблица2[[#This Row],[Переезд за пределы Российской Федерации]]+Таблица2[[#This Row],[Не могут трудоустраиваться в связи с уходом за больными родственниками, в связи с иными семейными обстоятельствами]], "+", "Не сходится сумма")</f>
        <v>+</v>
      </c>
      <c r="G365" s="4">
        <v>2</v>
      </c>
      <c r="H365" s="33" t="str">
        <f>IF(Таблица2[[#This Row],[Из них (из 3): трудоустроены по получаемой профессии, специальности]]&lt;=Таблица2[[#This Row],[Трудоустроены]], "+", "Не сход 3 и 4")</f>
        <v>+</v>
      </c>
      <c r="I365" s="33" t="str">
        <f>IF(Таблица2[[#This Row],[Из них (из 3): продолжат обучение]]&lt;=Таблица2[[#This Row],[Трудоустроены]], "+", "Несход 3 и 5")</f>
        <v>+</v>
      </c>
      <c r="J365" s="33" t="str">
        <f>IF(Таблица2[[#This Row],[Трудоустроены]]=Таблица2[[#This Row],[в отрасли образования]]+Таблица2[[#This Row],[в медицинской отрасли]]+Таблица2[[#This Row],[в отрасли сферы услуг, туризма]]+Таблица2[[#This Row],[в отрасли сферы торговли, организациях финансового сектора]]+Таблица2[[#This Row],[в отрасли правоохранительной сферы и управления]]+Таблица2[[#This Row],[в отрасли средств массовой информации]]+Таблица2[[#This Row],[на предприятия оборонно-промышленного комплекса]]+Таблица2[[#This Row],[машиностроения (кроме оборонно-промышленного комплекса)]]+Таблица2[[#This Row],[сельского хозяйства]]+Таблица2[[#This Row],[металлургии ]]+Таблица2[[#This Row],[железнодорожного транспорта]]+Таблица2[[#This Row],[легкой промышленности]]+Таблица2[[#This Row],[химической отрасли]]+Таблица2[[#This Row],[атомной отрасли (кроме оборонно-промышленного комплекса)]]+Таблица2[[#This Row],[фармацевтической отрасли]]+Таблица2[[#This Row],[отрасли информационных технологий]]+Таблица2[[#This Row],[радиоэлектроники (кроме оборонно-промышленного комплекса)]]+Таблица2[[#This Row],[топливно-энергетического комплекса (кроме оборонно-промышленного комплекса)]]+Таблица2[[#This Row],[транспортной отрасли]]+Таблица2[[#This Row],[горнодобывающей отрасли]]+Таблица2[[#This Row],[отрасли электротехнической промышленности (кроме оборонно-промышленного комплекса)]]+Таблица2[[#This Row],[лесной промышленности]]+Таблица2[[#This Row],[строительной отрасли]]+Таблица2[[#This Row],[отрасли электронной промышленности (кроме оборонно-промышленного комплекса)]]+Таблица2[[#This Row],[индустрии робототехники]]+Таблица2[[#This Row],[в отрасли искусства]]+Таблица2[[#This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 "+", "ОШИБКА")</f>
        <v>+</v>
      </c>
      <c r="K365" s="4">
        <v>2</v>
      </c>
      <c r="L365" s="4">
        <v>0</v>
      </c>
      <c r="M365" s="4">
        <v>0</v>
      </c>
      <c r="N365" s="4">
        <v>0</v>
      </c>
      <c r="O365" s="4">
        <v>0</v>
      </c>
      <c r="P365" s="4">
        <v>0</v>
      </c>
      <c r="Q365" s="4">
        <v>0</v>
      </c>
      <c r="R365" s="4">
        <v>0</v>
      </c>
      <c r="S365" s="4">
        <v>0</v>
      </c>
      <c r="T365" s="4">
        <v>0</v>
      </c>
      <c r="U365" s="4">
        <v>0</v>
      </c>
      <c r="V365" s="4">
        <v>0</v>
      </c>
      <c r="W365" s="4">
        <v>1</v>
      </c>
      <c r="X365" s="4">
        <v>0</v>
      </c>
      <c r="Y365" s="4">
        <v>0</v>
      </c>
      <c r="Z365" s="4">
        <v>0</v>
      </c>
      <c r="AA365" s="4">
        <v>0</v>
      </c>
      <c r="AB365" s="4">
        <v>0</v>
      </c>
      <c r="AC365" s="4">
        <v>0</v>
      </c>
      <c r="AD365" s="4">
        <v>0</v>
      </c>
      <c r="AE365" s="4">
        <v>0</v>
      </c>
      <c r="AF365" s="4">
        <v>0</v>
      </c>
      <c r="AG365" s="4">
        <v>0</v>
      </c>
      <c r="AH365" s="4">
        <v>1</v>
      </c>
      <c r="AI365" s="4">
        <v>0</v>
      </c>
      <c r="AJ365" s="4">
        <v>0</v>
      </c>
      <c r="AK365" s="4">
        <v>0</v>
      </c>
      <c r="AL365" s="4">
        <v>0</v>
      </c>
      <c r="AM365" s="4">
        <v>0</v>
      </c>
      <c r="AN365" s="4">
        <v>0</v>
      </c>
      <c r="AO365" s="4">
        <v>0</v>
      </c>
      <c r="AP365" s="33" t="str">
        <f>IF(Таблица2[[#This Row],[из них (из 34): трудоустраиваются по полученной профессии, специальности]]&lt;=Таблица2[[#This Row],[Будут трудоустроены]], "+", "Не сход 34 и 35")</f>
        <v>+</v>
      </c>
      <c r="AQ365" s="33" t="str">
        <f>IF(Таблица2[[#This Row],[из них (из 34) продолжат обучение
]]&lt;=Таблица2[[#This Row],[Будут трудоустроены]], "+", "Не сход 34 и 36")</f>
        <v>+</v>
      </c>
      <c r="AR365" s="33" t="str">
        <f>IF(Таблица2[[#This Row],[Будут трудоустроены]]=Таблица2[[#This Row],[в отрасли образования2]]+Таблица2[[#This Row],[в медицинской отрасли3]]+Таблица2[[#This Row],[в отрасли сферы услуг, туризма4]]+Таблица2[[#This Row],[в отрасли сферы торговли, организациях финансового сектора5]]+Таблица2[[#This Row],[в отрасли правоохранительной сферы и управления6]]+Таблица2[[#This Row],[на предприятия оборонно-промышленного комплекса8]]+Таблица2[[#This Row],[в отрасли средств массовой информации7]]+Таблица2[[#This Row],[машиностроения (кроме оборонно-промышленного комплекса)9]]+Таблица2[[#This Row],[сельского хозяйства10]]+Таблица2[[#This Row],[металлургии 11]]+Таблица2[[#This Row],[железнодорожного транспорта12]]+Таблица2[[#This Row],[легкой промышленности13]]+Таблица2[[#This Row],[химической отрасли14]]+Таблица2[[#This Row],[атомной отрасли (кроме оборонно-промышленного комплекса)15]]+Таблица2[[#This Row],[фармацевтической отрасли16]]+Таблица2[[#This Row],[отрасли информационных технологий17]]+Таблица2[[#This Row],[радиоэлектроники (кроме оборонно-промышленного комплекса)18]]+Таблица2[[#This Row],[топливно-энергетического комплекса (кроме оборонно-промышленного комплекса)19]]+Таблица2[[#This Row],[транспортной отрасли20]]+Таблица2[[#This Row],[горнодобывающей отрасли21]]+Таблица2[[#This Row],[отрасли электротехнической промышленности (кроме оборонно-промышленного комплекса)22]]+Таблица2[[#This Row],[лесной промышленности23]]+Таблица2[[#This Row],[строительной отрасли24]]+Таблица2[[#This Row],[отрасли электронной промышленности (кроме оборонно-промышленного комплекса)25]]+Таблица2[[#This Row],[индустрии робототехники26]]+Таблица2[[#This Row],[в отрасли искусства27]]+Таблица2[[#This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спорт28]], "+", "ОШИБКА")</f>
        <v>+</v>
      </c>
      <c r="AS365" s="4"/>
      <c r="AT365" s="4">
        <v>0</v>
      </c>
      <c r="AU365" s="4">
        <v>0</v>
      </c>
      <c r="AV365" s="4"/>
      <c r="AW365" s="4"/>
      <c r="AX365" s="4">
        <v>0</v>
      </c>
      <c r="AY365" s="4">
        <v>0</v>
      </c>
      <c r="AZ365" s="4">
        <v>0</v>
      </c>
      <c r="BA365" s="4"/>
      <c r="BB365" s="4"/>
      <c r="BC365" s="4"/>
      <c r="BD365" s="4"/>
      <c r="BE365" s="4"/>
      <c r="BF365" s="4"/>
      <c r="BG365" s="4"/>
      <c r="BH365" s="4"/>
      <c r="BI365" s="4"/>
      <c r="BJ365" s="4"/>
      <c r="BK365" s="4"/>
      <c r="BL365" s="4"/>
      <c r="BM365" s="4"/>
      <c r="BN365" s="4"/>
      <c r="BO365" s="4"/>
      <c r="BP365" s="4"/>
      <c r="BQ365" s="4">
        <v>0</v>
      </c>
      <c r="BR365" s="4">
        <v>0</v>
      </c>
      <c r="BS365" s="4">
        <v>0</v>
      </c>
      <c r="BT365" s="4">
        <v>0</v>
      </c>
      <c r="BU365" s="4">
        <v>0</v>
      </c>
      <c r="BV365" s="4"/>
      <c r="BW365" s="4"/>
      <c r="BX365" s="4"/>
      <c r="BY365" s="4"/>
      <c r="BZ365" s="4"/>
      <c r="CA365" s="4"/>
      <c r="CB365" s="4"/>
      <c r="CC365" s="4"/>
      <c r="CD365" s="4"/>
      <c r="CE365" s="4"/>
      <c r="CF365" s="4"/>
      <c r="CG365" s="5"/>
      <c r="CH365" s="14" t="s">
        <v>361</v>
      </c>
      <c r="CI365" s="14" t="s">
        <v>361</v>
      </c>
    </row>
    <row r="366" spans="1:87" ht="37.5" hidden="1">
      <c r="A366" s="65" t="s">
        <v>359</v>
      </c>
      <c r="B366" s="3" t="s">
        <v>362</v>
      </c>
      <c r="C366" s="64">
        <v>1</v>
      </c>
      <c r="D366" s="64">
        <v>0</v>
      </c>
      <c r="E366" s="4">
        <v>1</v>
      </c>
      <c r="F366" s="33" t="str">
        <f>IF(Таблица2[[#This Row],[Выпуск 2024 г.]]=Таблица2[[#This Row],[Трудоустроены]]+Таблица2[[#This Row],[индивидуальные предприниматели или самозанятые]]+Таблица2[[#This Row],[Будут трудоустроены]]+Таблица2[[#This Row],[индивидуальные предприниматели или самозанятые29]]+Таблица2[[#This Row],[продолжат обучение без трудоустройства]]+Таблица2[[#This Row],[призваны в армию, будут призваны в армию]]+Таблица2[[#This Row],[находятся в отпуске по уходу за ребенком, будут находиться в отпуске по уходу за ребенком]]+Таблица2[[#This Row],[Зарегистрированы в центрах занятости в качестве безработных (получают пособие по безработице) и не планируют трудоустраиваться]]+Таблица2[[#This Row],[Не планируют трудоустраиваться, в том числе по причинам получения иных социальных льгот ]]+Таблица2[[#This Row],[Иные причины нахождения под риском нетрудоустройства]]+Таблица2[[#This Row],[Тяжелое состояние здоровья, не позволяющее трудоустраиваться]]+Таблица2[[#This Row],[Находятся под следствием, отбывают наказание]]+Таблица2[[#This Row],[Переезд за пределы Российской Федерации]]+Таблица2[[#This Row],[Не могут трудоустраиваться в связи с уходом за больными родственниками, в связи с иными семейными обстоятельствами]], "+", "Не сходится сумма")</f>
        <v>+</v>
      </c>
      <c r="G366" s="4">
        <v>1</v>
      </c>
      <c r="H366" s="33" t="str">
        <f>IF(Таблица2[[#This Row],[Из них (из 3): трудоустроены по получаемой профессии, специальности]]&lt;=Таблица2[[#This Row],[Трудоустроены]], "+", "Не сход 3 и 4")</f>
        <v>+</v>
      </c>
      <c r="I366" s="33" t="str">
        <f>IF(Таблица2[[#This Row],[Из них (из 3): продолжат обучение]]&lt;=Таблица2[[#This Row],[Трудоустроены]], "+", "Несход 3 и 5")</f>
        <v>+</v>
      </c>
      <c r="J366" s="33" t="str">
        <f>IF(Таблица2[[#This Row],[Трудоустроены]]=Таблица2[[#This Row],[в отрасли образования]]+Таблица2[[#This Row],[в медицинской отрасли]]+Таблица2[[#This Row],[в отрасли сферы услуг, туризма]]+Таблица2[[#This Row],[в отрасли сферы торговли, организациях финансового сектора]]+Таблица2[[#This Row],[в отрасли правоохранительной сферы и управления]]+Таблица2[[#This Row],[в отрасли средств массовой информации]]+Таблица2[[#This Row],[на предприятия оборонно-промышленного комплекса]]+Таблица2[[#This Row],[машиностроения (кроме оборонно-промышленного комплекса)]]+Таблица2[[#This Row],[сельского хозяйства]]+Таблица2[[#This Row],[металлургии ]]+Таблица2[[#This Row],[железнодорожного транспорта]]+Таблица2[[#This Row],[легкой промышленности]]+Таблица2[[#This Row],[химической отрасли]]+Таблица2[[#This Row],[атомной отрасли (кроме оборонно-промышленного комплекса)]]+Таблица2[[#This Row],[фармацевтической отрасли]]+Таблица2[[#This Row],[отрасли информационных технологий]]+Таблица2[[#This Row],[радиоэлектроники (кроме оборонно-промышленного комплекса)]]+Таблица2[[#This Row],[топливно-энергетического комплекса (кроме оборонно-промышленного комплекса)]]+Таблица2[[#This Row],[транспортной отрасли]]+Таблица2[[#This Row],[горнодобывающей отрасли]]+Таблица2[[#This Row],[отрасли электротехнической промышленности (кроме оборонно-промышленного комплекса)]]+Таблица2[[#This Row],[лесной промышленности]]+Таблица2[[#This Row],[строительной отрасли]]+Таблица2[[#This Row],[отрасли электронной промышленности (кроме оборонно-промышленного комплекса)]]+Таблица2[[#This Row],[индустрии робототехники]]+Таблица2[[#This Row],[в отрасли искусства]]+Таблица2[[#This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 "+", "ОШИБКА")</f>
        <v>+</v>
      </c>
      <c r="K366" s="4">
        <v>1</v>
      </c>
      <c r="L366" s="4">
        <v>0</v>
      </c>
      <c r="M366" s="4">
        <v>0</v>
      </c>
      <c r="N366" s="4"/>
      <c r="O366" s="4">
        <v>0</v>
      </c>
      <c r="P366" s="4">
        <v>1</v>
      </c>
      <c r="Q366" s="4">
        <v>0</v>
      </c>
      <c r="R366" s="4">
        <v>0</v>
      </c>
      <c r="S366" s="4">
        <v>0</v>
      </c>
      <c r="T366" s="4">
        <v>0</v>
      </c>
      <c r="U366" s="4">
        <v>0</v>
      </c>
      <c r="V366" s="4">
        <v>0</v>
      </c>
      <c r="W366" s="4">
        <v>0</v>
      </c>
      <c r="X366" s="4">
        <v>0</v>
      </c>
      <c r="Y366" s="4">
        <v>0</v>
      </c>
      <c r="Z366" s="4">
        <v>0</v>
      </c>
      <c r="AA366" s="4">
        <v>0</v>
      </c>
      <c r="AB366" s="4">
        <v>0</v>
      </c>
      <c r="AC366" s="4">
        <v>0</v>
      </c>
      <c r="AD366" s="4">
        <v>0</v>
      </c>
      <c r="AE366" s="4">
        <v>0</v>
      </c>
      <c r="AF366" s="4">
        <v>0</v>
      </c>
      <c r="AG366" s="4">
        <v>0</v>
      </c>
      <c r="AH366" s="4">
        <v>0</v>
      </c>
      <c r="AI366" s="4">
        <v>0</v>
      </c>
      <c r="AJ366" s="4">
        <v>0</v>
      </c>
      <c r="AK366" s="4">
        <v>0</v>
      </c>
      <c r="AL366" s="4">
        <v>0</v>
      </c>
      <c r="AM366" s="4">
        <v>0</v>
      </c>
      <c r="AN366" s="4"/>
      <c r="AO366" s="4">
        <v>0</v>
      </c>
      <c r="AP366" s="33" t="str">
        <f>IF(Таблица2[[#This Row],[из них (из 34): трудоустраиваются по полученной профессии, специальности]]&lt;=Таблица2[[#This Row],[Будут трудоустроены]], "+", "Не сход 34 и 35")</f>
        <v>+</v>
      </c>
      <c r="AQ366" s="33" t="str">
        <f>IF(Таблица2[[#This Row],[из них (из 34) продолжат обучение
]]&lt;=Таблица2[[#This Row],[Будут трудоустроены]], "+", "Не сход 34 и 36")</f>
        <v>+</v>
      </c>
      <c r="AR366" s="33" t="str">
        <f>IF(Таблица2[[#This Row],[Будут трудоустроены]]=Таблица2[[#This Row],[в отрасли образования2]]+Таблица2[[#This Row],[в медицинской отрасли3]]+Таблица2[[#This Row],[в отрасли сферы услуг, туризма4]]+Таблица2[[#This Row],[в отрасли сферы торговли, организациях финансового сектора5]]+Таблица2[[#This Row],[в отрасли правоохранительной сферы и управления6]]+Таблица2[[#This Row],[на предприятия оборонно-промышленного комплекса8]]+Таблица2[[#This Row],[в отрасли средств массовой информации7]]+Таблица2[[#This Row],[машиностроения (кроме оборонно-промышленного комплекса)9]]+Таблица2[[#This Row],[сельского хозяйства10]]+Таблица2[[#This Row],[металлургии 11]]+Таблица2[[#This Row],[железнодорожного транспорта12]]+Таблица2[[#This Row],[легкой промышленности13]]+Таблица2[[#This Row],[химической отрасли14]]+Таблица2[[#This Row],[атомной отрасли (кроме оборонно-промышленного комплекса)15]]+Таблица2[[#This Row],[фармацевтической отрасли16]]+Таблица2[[#This Row],[отрасли информационных технологий17]]+Таблица2[[#This Row],[радиоэлектроники (кроме оборонно-промышленного комплекса)18]]+Таблица2[[#This Row],[топливно-энергетического комплекса (кроме оборонно-промышленного комплекса)19]]+Таблица2[[#This Row],[транспортной отрасли20]]+Таблица2[[#This Row],[горнодобывающей отрасли21]]+Таблица2[[#This Row],[отрасли электротехнической промышленности (кроме оборонно-промышленного комплекса)22]]+Таблица2[[#This Row],[лесной промышленности23]]+Таблица2[[#This Row],[строительной отрасли24]]+Таблица2[[#This Row],[отрасли электронной промышленности (кроме оборонно-промышленного комплекса)25]]+Таблица2[[#This Row],[индустрии робототехники26]]+Таблица2[[#This Row],[в отрасли искусства27]]+Таблица2[[#This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спорт28]], "+", "ОШИБКА")</f>
        <v>+</v>
      </c>
      <c r="AS366" s="4">
        <v>0</v>
      </c>
      <c r="AT366" s="4">
        <v>0</v>
      </c>
      <c r="AU366" s="4">
        <v>0</v>
      </c>
      <c r="AV366" s="4"/>
      <c r="AW366" s="4"/>
      <c r="AX366" s="4"/>
      <c r="AY366" s="4"/>
      <c r="AZ366" s="4"/>
      <c r="BA366" s="4"/>
      <c r="BB366" s="4"/>
      <c r="BC366" s="4"/>
      <c r="BD366" s="4"/>
      <c r="BE366" s="4"/>
      <c r="BF366" s="4"/>
      <c r="BG366" s="4"/>
      <c r="BH366" s="4">
        <v>0</v>
      </c>
      <c r="BI366" s="4">
        <v>0</v>
      </c>
      <c r="BJ366" s="4">
        <v>0</v>
      </c>
      <c r="BK366" s="4">
        <v>0</v>
      </c>
      <c r="BL366" s="4">
        <v>0</v>
      </c>
      <c r="BM366" s="4">
        <v>0</v>
      </c>
      <c r="BN366" s="4">
        <v>0</v>
      </c>
      <c r="BO366" s="4">
        <v>0</v>
      </c>
      <c r="BP366" s="4">
        <v>0</v>
      </c>
      <c r="BQ366" s="4">
        <v>0</v>
      </c>
      <c r="BR366" s="4">
        <v>0</v>
      </c>
      <c r="BS366" s="4">
        <v>0</v>
      </c>
      <c r="BT366" s="4">
        <v>0</v>
      </c>
      <c r="BU366" s="4">
        <v>0</v>
      </c>
      <c r="BV366" s="4"/>
      <c r="BW366" s="4"/>
      <c r="BX366" s="4"/>
      <c r="BY366" s="4"/>
      <c r="BZ366" s="4"/>
      <c r="CA366" s="4"/>
      <c r="CB366" s="4"/>
      <c r="CC366" s="4"/>
      <c r="CD366" s="4"/>
      <c r="CE366" s="4"/>
      <c r="CF366" s="4"/>
      <c r="CG366" s="5"/>
      <c r="CH366" s="14" t="s">
        <v>363</v>
      </c>
      <c r="CI366" s="14" t="s">
        <v>363</v>
      </c>
    </row>
    <row r="367" spans="1:87" ht="37.5" hidden="1">
      <c r="A367" s="65" t="s">
        <v>359</v>
      </c>
      <c r="B367" s="3" t="s">
        <v>364</v>
      </c>
      <c r="C367" s="64">
        <v>2</v>
      </c>
      <c r="D367" s="64">
        <v>0</v>
      </c>
      <c r="E367" s="4">
        <v>2</v>
      </c>
      <c r="F367" s="33" t="str">
        <f>IF(Таблица2[[#This Row],[Выпуск 2024 г.]]=Таблица2[[#This Row],[Трудоустроены]]+Таблица2[[#This Row],[индивидуальные предприниматели или самозанятые]]+Таблица2[[#This Row],[Будут трудоустроены]]+Таблица2[[#This Row],[индивидуальные предприниматели или самозанятые29]]+Таблица2[[#This Row],[продолжат обучение без трудоустройства]]+Таблица2[[#This Row],[призваны в армию, будут призваны в армию]]+Таблица2[[#This Row],[находятся в отпуске по уходу за ребенком, будут находиться в отпуске по уходу за ребенком]]+Таблица2[[#This Row],[Зарегистрированы в центрах занятости в качестве безработных (получают пособие по безработице) и не планируют трудоустраиваться]]+Таблица2[[#This Row],[Не планируют трудоустраиваться, в том числе по причинам получения иных социальных льгот ]]+Таблица2[[#This Row],[Иные причины нахождения под риском нетрудоустройства]]+Таблица2[[#This Row],[Тяжелое состояние здоровья, не позволяющее трудоустраиваться]]+Таблица2[[#This Row],[Находятся под следствием, отбывают наказание]]+Таблица2[[#This Row],[Переезд за пределы Российской Федерации]]+Таблица2[[#This Row],[Не могут трудоустраиваться в связи с уходом за больными родственниками, в связи с иными семейными обстоятельствами]], "+", "Не сходится сумма")</f>
        <v>+</v>
      </c>
      <c r="G367" s="4">
        <v>2</v>
      </c>
      <c r="H367" s="33" t="str">
        <f>IF(Таблица2[[#This Row],[Из них (из 3): трудоустроены по получаемой профессии, специальности]]&lt;=Таблица2[[#This Row],[Трудоустроены]], "+", "Не сход 3 и 4")</f>
        <v>+</v>
      </c>
      <c r="I367" s="33" t="str">
        <f>IF(Таблица2[[#This Row],[Из них (из 3): продолжат обучение]]&lt;=Таблица2[[#This Row],[Трудоустроены]], "+", "Несход 3 и 5")</f>
        <v>+</v>
      </c>
      <c r="J367" s="33" t="str">
        <f>IF(Таблица2[[#This Row],[Трудоустроены]]=Таблица2[[#This Row],[в отрасли образования]]+Таблица2[[#This Row],[в медицинской отрасли]]+Таблица2[[#This Row],[в отрасли сферы услуг, туризма]]+Таблица2[[#This Row],[в отрасли сферы торговли, организациях финансового сектора]]+Таблица2[[#This Row],[в отрасли правоохранительной сферы и управления]]+Таблица2[[#This Row],[в отрасли средств массовой информации]]+Таблица2[[#This Row],[на предприятия оборонно-промышленного комплекса]]+Таблица2[[#This Row],[машиностроения (кроме оборонно-промышленного комплекса)]]+Таблица2[[#This Row],[сельского хозяйства]]+Таблица2[[#This Row],[металлургии ]]+Таблица2[[#This Row],[железнодорожного транспорта]]+Таблица2[[#This Row],[легкой промышленности]]+Таблица2[[#This Row],[химической отрасли]]+Таблица2[[#This Row],[атомной отрасли (кроме оборонно-промышленного комплекса)]]+Таблица2[[#This Row],[фармацевтической отрасли]]+Таблица2[[#This Row],[отрасли информационных технологий]]+Таблица2[[#This Row],[радиоэлектроники (кроме оборонно-промышленного комплекса)]]+Таблица2[[#This Row],[топливно-энергетического комплекса (кроме оборонно-промышленного комплекса)]]+Таблица2[[#This Row],[транспортной отрасли]]+Таблица2[[#This Row],[горнодобывающей отрасли]]+Таблица2[[#This Row],[отрасли электротехнической промышленности (кроме оборонно-промышленного комплекса)]]+Таблица2[[#This Row],[лесной промышленности]]+Таблица2[[#This Row],[строительной отрасли]]+Таблица2[[#This Row],[отрасли электронной промышленности (кроме оборонно-промышленного комплекса)]]+Таблица2[[#This Row],[индустрии робототехники]]+Таблица2[[#This Row],[в отрасли искусства]]+Таблица2[[#This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 "+", "ОШИБКА")</f>
        <v>+</v>
      </c>
      <c r="K367" s="4">
        <v>0</v>
      </c>
      <c r="L367" s="4">
        <v>0</v>
      </c>
      <c r="M367" s="4">
        <v>0</v>
      </c>
      <c r="N367" s="4">
        <v>0</v>
      </c>
      <c r="O367" s="4">
        <v>0</v>
      </c>
      <c r="P367" s="4">
        <v>1</v>
      </c>
      <c r="Q367" s="4">
        <v>0</v>
      </c>
      <c r="R367" s="4">
        <v>0</v>
      </c>
      <c r="S367" s="4">
        <v>0</v>
      </c>
      <c r="T367" s="4">
        <v>0</v>
      </c>
      <c r="U367" s="4">
        <v>1</v>
      </c>
      <c r="V367" s="4">
        <v>0</v>
      </c>
      <c r="W367" s="4">
        <v>0</v>
      </c>
      <c r="X367" s="4">
        <v>0</v>
      </c>
      <c r="Y367" s="4">
        <v>0</v>
      </c>
      <c r="Z367" s="4">
        <v>0</v>
      </c>
      <c r="AA367" s="4">
        <v>0</v>
      </c>
      <c r="AB367" s="4">
        <v>0</v>
      </c>
      <c r="AC367" s="4">
        <v>0</v>
      </c>
      <c r="AD367" s="4">
        <v>0</v>
      </c>
      <c r="AE367" s="4">
        <v>0</v>
      </c>
      <c r="AF367" s="4">
        <v>0</v>
      </c>
      <c r="AG367" s="4">
        <v>0</v>
      </c>
      <c r="AH367" s="4">
        <v>0</v>
      </c>
      <c r="AI367" s="4">
        <v>0</v>
      </c>
      <c r="AJ367" s="4">
        <v>0</v>
      </c>
      <c r="AK367" s="4">
        <v>0</v>
      </c>
      <c r="AL367" s="4">
        <v>0</v>
      </c>
      <c r="AM367" s="4">
        <v>0</v>
      </c>
      <c r="AN367" s="4"/>
      <c r="AO367" s="4">
        <v>0</v>
      </c>
      <c r="AP367" s="33" t="str">
        <f>IF(Таблица2[[#This Row],[из них (из 34): трудоустраиваются по полученной профессии, специальности]]&lt;=Таблица2[[#This Row],[Будут трудоустроены]], "+", "Не сход 34 и 35")</f>
        <v>+</v>
      </c>
      <c r="AQ367" s="33" t="str">
        <f>IF(Таблица2[[#This Row],[из них (из 34) продолжат обучение
]]&lt;=Таблица2[[#This Row],[Будут трудоустроены]], "+", "Не сход 34 и 36")</f>
        <v>+</v>
      </c>
      <c r="AR367" s="33" t="str">
        <f>IF(Таблица2[[#This Row],[Будут трудоустроены]]=Таблица2[[#This Row],[в отрасли образования2]]+Таблица2[[#This Row],[в медицинской отрасли3]]+Таблица2[[#This Row],[в отрасли сферы услуг, туризма4]]+Таблица2[[#This Row],[в отрасли сферы торговли, организациях финансового сектора5]]+Таблица2[[#This Row],[в отрасли правоохранительной сферы и управления6]]+Таблица2[[#This Row],[на предприятия оборонно-промышленного комплекса8]]+Таблица2[[#This Row],[в отрасли средств массовой информации7]]+Таблица2[[#This Row],[машиностроения (кроме оборонно-промышленного комплекса)9]]+Таблица2[[#This Row],[сельского хозяйства10]]+Таблица2[[#This Row],[металлургии 11]]+Таблица2[[#This Row],[железнодорожного транспорта12]]+Таблица2[[#This Row],[легкой промышленности13]]+Таблица2[[#This Row],[химической отрасли14]]+Таблица2[[#This Row],[атомной отрасли (кроме оборонно-промышленного комплекса)15]]+Таблица2[[#This Row],[фармацевтической отрасли16]]+Таблица2[[#This Row],[отрасли информационных технологий17]]+Таблица2[[#This Row],[радиоэлектроники (кроме оборонно-промышленного комплекса)18]]+Таблица2[[#This Row],[топливно-энергетического комплекса (кроме оборонно-промышленного комплекса)19]]+Таблица2[[#This Row],[транспортной отрасли20]]+Таблица2[[#This Row],[горнодобывающей отрасли21]]+Таблица2[[#This Row],[отрасли электротехнической промышленности (кроме оборонно-промышленного комплекса)22]]+Таблица2[[#This Row],[лесной промышленности23]]+Таблица2[[#This Row],[строительной отрасли24]]+Таблица2[[#This Row],[отрасли электронной промышленности (кроме оборонно-промышленного комплекса)25]]+Таблица2[[#This Row],[индустрии робототехники26]]+Таблица2[[#This Row],[в отрасли искусства27]]+Таблица2[[#This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спорт28]], "+", "ОШИБКА")</f>
        <v>+</v>
      </c>
      <c r="AS367" s="4">
        <v>0</v>
      </c>
      <c r="AT367" s="4">
        <v>0</v>
      </c>
      <c r="AU367" s="4">
        <v>0</v>
      </c>
      <c r="AV367" s="4">
        <v>0</v>
      </c>
      <c r="AW367" s="4"/>
      <c r="AX367" s="4"/>
      <c r="AY367" s="4"/>
      <c r="AZ367" s="4"/>
      <c r="BA367" s="4"/>
      <c r="BB367" s="4"/>
      <c r="BC367" s="4"/>
      <c r="BD367" s="4"/>
      <c r="BE367" s="4"/>
      <c r="BF367" s="4"/>
      <c r="BG367" s="4"/>
      <c r="BH367" s="4"/>
      <c r="BI367" s="4"/>
      <c r="BJ367" s="4"/>
      <c r="BK367" s="4"/>
      <c r="BL367" s="4">
        <v>0</v>
      </c>
      <c r="BM367" s="4">
        <v>0</v>
      </c>
      <c r="BN367" s="4">
        <v>0</v>
      </c>
      <c r="BO367" s="4">
        <v>0</v>
      </c>
      <c r="BP367" s="4">
        <v>0</v>
      </c>
      <c r="BQ367" s="4">
        <v>0</v>
      </c>
      <c r="BR367" s="4">
        <v>0</v>
      </c>
      <c r="BS367" s="4">
        <v>0</v>
      </c>
      <c r="BT367" s="4">
        <v>0</v>
      </c>
      <c r="BU367" s="4">
        <v>0</v>
      </c>
      <c r="BV367" s="4"/>
      <c r="BW367" s="4"/>
      <c r="BX367" s="4"/>
      <c r="BY367" s="4"/>
      <c r="BZ367" s="4"/>
      <c r="CA367" s="4"/>
      <c r="CB367" s="4"/>
      <c r="CC367" s="4"/>
      <c r="CD367" s="4"/>
      <c r="CE367" s="4"/>
      <c r="CF367" s="4"/>
      <c r="CG367" s="5"/>
      <c r="CH367" s="14" t="s">
        <v>365</v>
      </c>
      <c r="CI367" s="14" t="s">
        <v>365</v>
      </c>
    </row>
    <row r="368" spans="1:87" ht="37.5" hidden="1">
      <c r="A368" s="65" t="s">
        <v>359</v>
      </c>
      <c r="B368" s="3" t="s">
        <v>121</v>
      </c>
      <c r="C368" s="64">
        <v>1</v>
      </c>
      <c r="D368" s="64">
        <v>20</v>
      </c>
      <c r="E368" s="4">
        <v>1</v>
      </c>
      <c r="F368" s="33" t="str">
        <f>IF(Таблица2[[#This Row],[Выпуск 2024 г.]]=Таблица2[[#This Row],[Трудоустроены]]+Таблица2[[#This Row],[индивидуальные предприниматели или самозанятые]]+Таблица2[[#This Row],[Будут трудоустроены]]+Таблица2[[#This Row],[индивидуальные предприниматели или самозанятые29]]+Таблица2[[#This Row],[продолжат обучение без трудоустройства]]+Таблица2[[#This Row],[призваны в армию, будут призваны в армию]]+Таблица2[[#This Row],[находятся в отпуске по уходу за ребенком, будут находиться в отпуске по уходу за ребенком]]+Таблица2[[#This Row],[Зарегистрированы в центрах занятости в качестве безработных (получают пособие по безработице) и не планируют трудоустраиваться]]+Таблица2[[#This Row],[Не планируют трудоустраиваться, в том числе по причинам получения иных социальных льгот ]]+Таблица2[[#This Row],[Иные причины нахождения под риском нетрудоустройства]]+Таблица2[[#This Row],[Тяжелое состояние здоровья, не позволяющее трудоустраиваться]]+Таблица2[[#This Row],[Находятся под следствием, отбывают наказание]]+Таблица2[[#This Row],[Переезд за пределы Российской Федерации]]+Таблица2[[#This Row],[Не могут трудоустраиваться в связи с уходом за больными родственниками, в связи с иными семейными обстоятельствами]], "+", "Не сходится сумма")</f>
        <v>+</v>
      </c>
      <c r="G368" s="4">
        <v>1</v>
      </c>
      <c r="H368" s="33" t="str">
        <f>IF(Таблица2[[#This Row],[Из них (из 3): трудоустроены по получаемой профессии, специальности]]&lt;=Таблица2[[#This Row],[Трудоустроены]], "+", "Не сход 3 и 4")</f>
        <v>+</v>
      </c>
      <c r="I368" s="33" t="str">
        <f>IF(Таблица2[[#This Row],[Из них (из 3): продолжат обучение]]&lt;=Таблица2[[#This Row],[Трудоустроены]], "+", "Несход 3 и 5")</f>
        <v>+</v>
      </c>
      <c r="J368" s="33" t="str">
        <f>IF(Таблица2[[#This Row],[Трудоустроены]]=Таблица2[[#This Row],[в отрасли образования]]+Таблица2[[#This Row],[в медицинской отрасли]]+Таблица2[[#This Row],[в отрасли сферы услуг, туризма]]+Таблица2[[#This Row],[в отрасли сферы торговли, организациях финансового сектора]]+Таблица2[[#This Row],[в отрасли правоохранительной сферы и управления]]+Таблица2[[#This Row],[в отрасли средств массовой информации]]+Таблица2[[#This Row],[на предприятия оборонно-промышленного комплекса]]+Таблица2[[#This Row],[машиностроения (кроме оборонно-промышленного комплекса)]]+Таблица2[[#This Row],[сельского хозяйства]]+Таблица2[[#This Row],[металлургии ]]+Таблица2[[#This Row],[железнодорожного транспорта]]+Таблица2[[#This Row],[легкой промышленности]]+Таблица2[[#This Row],[химической отрасли]]+Таблица2[[#This Row],[атомной отрасли (кроме оборонно-промышленного комплекса)]]+Таблица2[[#This Row],[фармацевтической отрасли]]+Таблица2[[#This Row],[отрасли информационных технологий]]+Таблица2[[#This Row],[радиоэлектроники (кроме оборонно-промышленного комплекса)]]+Таблица2[[#This Row],[топливно-энергетического комплекса (кроме оборонно-промышленного комплекса)]]+Таблица2[[#This Row],[транспортной отрасли]]+Таблица2[[#This Row],[горнодобывающей отрасли]]+Таблица2[[#This Row],[отрасли электротехнической промышленности (кроме оборонно-промышленного комплекса)]]+Таблица2[[#This Row],[лесной промышленности]]+Таблица2[[#This Row],[строительной отрасли]]+Таблица2[[#This Row],[отрасли электронной промышленности (кроме оборонно-промышленного комплекса)]]+Таблица2[[#This Row],[индустрии робототехники]]+Таблица2[[#This Row],[в отрасли искусства]]+Таблица2[[#This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 "+", "ОШИБКА")</f>
        <v>+</v>
      </c>
      <c r="K368" s="4">
        <v>0</v>
      </c>
      <c r="L368" s="4">
        <v>0</v>
      </c>
      <c r="M368" s="4">
        <v>0</v>
      </c>
      <c r="N368" s="4">
        <v>0</v>
      </c>
      <c r="O368" s="4">
        <v>0</v>
      </c>
      <c r="P368" s="4">
        <v>1</v>
      </c>
      <c r="Q368" s="4">
        <v>0</v>
      </c>
      <c r="R368" s="4">
        <v>0</v>
      </c>
      <c r="S368" s="4">
        <v>0</v>
      </c>
      <c r="T368" s="4">
        <v>0</v>
      </c>
      <c r="U368" s="4">
        <v>0</v>
      </c>
      <c r="V368" s="4">
        <v>0</v>
      </c>
      <c r="W368" s="4">
        <v>0</v>
      </c>
      <c r="X368" s="4">
        <v>0</v>
      </c>
      <c r="Y368" s="4">
        <v>0</v>
      </c>
      <c r="Z368" s="4">
        <v>0</v>
      </c>
      <c r="AA368" s="4">
        <v>0</v>
      </c>
      <c r="AB368" s="4">
        <v>0</v>
      </c>
      <c r="AC368" s="4">
        <v>0</v>
      </c>
      <c r="AD368" s="4">
        <v>0</v>
      </c>
      <c r="AE368" s="4">
        <v>0</v>
      </c>
      <c r="AF368" s="4">
        <v>0</v>
      </c>
      <c r="AG368" s="4">
        <v>0</v>
      </c>
      <c r="AH368" s="4">
        <v>0</v>
      </c>
      <c r="AI368" s="4">
        <v>0</v>
      </c>
      <c r="AJ368" s="4">
        <v>0</v>
      </c>
      <c r="AK368" s="4">
        <v>0</v>
      </c>
      <c r="AL368" s="4">
        <v>0</v>
      </c>
      <c r="AM368" s="4">
        <v>0</v>
      </c>
      <c r="AN368" s="4"/>
      <c r="AO368" s="4">
        <v>0</v>
      </c>
      <c r="AP368" s="33" t="str">
        <f>IF(Таблица2[[#This Row],[из них (из 34): трудоустраиваются по полученной профессии, специальности]]&lt;=Таблица2[[#This Row],[Будут трудоустроены]], "+", "Не сход 34 и 35")</f>
        <v>+</v>
      </c>
      <c r="AQ368" s="33" t="str">
        <f>IF(Таблица2[[#This Row],[из них (из 34) продолжат обучение
]]&lt;=Таблица2[[#This Row],[Будут трудоустроены]], "+", "Не сход 34 и 36")</f>
        <v>+</v>
      </c>
      <c r="AR368" s="33" t="str">
        <f>IF(Таблица2[[#This Row],[Будут трудоустроены]]=Таблица2[[#This Row],[в отрасли образования2]]+Таблица2[[#This Row],[в медицинской отрасли3]]+Таблица2[[#This Row],[в отрасли сферы услуг, туризма4]]+Таблица2[[#This Row],[в отрасли сферы торговли, организациях финансового сектора5]]+Таблица2[[#This Row],[в отрасли правоохранительной сферы и управления6]]+Таблица2[[#This Row],[на предприятия оборонно-промышленного комплекса8]]+Таблица2[[#This Row],[в отрасли средств массовой информации7]]+Таблица2[[#This Row],[машиностроения (кроме оборонно-промышленного комплекса)9]]+Таблица2[[#This Row],[сельского хозяйства10]]+Таблица2[[#This Row],[металлургии 11]]+Таблица2[[#This Row],[железнодорожного транспорта12]]+Таблица2[[#This Row],[легкой промышленности13]]+Таблица2[[#This Row],[химической отрасли14]]+Таблица2[[#This Row],[атомной отрасли (кроме оборонно-промышленного комплекса)15]]+Таблица2[[#This Row],[фармацевтической отрасли16]]+Таблица2[[#This Row],[отрасли информационных технологий17]]+Таблица2[[#This Row],[радиоэлектроники (кроме оборонно-промышленного комплекса)18]]+Таблица2[[#This Row],[топливно-энергетического комплекса (кроме оборонно-промышленного комплекса)19]]+Таблица2[[#This Row],[транспортной отрасли20]]+Таблица2[[#This Row],[горнодобывающей отрасли21]]+Таблица2[[#This Row],[отрасли электротехнической промышленности (кроме оборонно-промышленного комплекса)22]]+Таблица2[[#This Row],[лесной промышленности23]]+Таблица2[[#This Row],[строительной отрасли24]]+Таблица2[[#This Row],[отрасли электронной промышленности (кроме оборонно-промышленного комплекса)25]]+Таблица2[[#This Row],[индустрии робототехники26]]+Таблица2[[#This Row],[в отрасли искусства27]]+Таблица2[[#This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спорт28]], "+", "ОШИБКА")</f>
        <v>+</v>
      </c>
      <c r="AS368" s="4">
        <v>0</v>
      </c>
      <c r="AT368" s="4">
        <v>0</v>
      </c>
      <c r="AU368" s="4">
        <v>0</v>
      </c>
      <c r="AV368" s="4">
        <v>0</v>
      </c>
      <c r="AW368" s="4">
        <v>0</v>
      </c>
      <c r="AX368" s="4">
        <v>0</v>
      </c>
      <c r="AY368" s="4">
        <v>0</v>
      </c>
      <c r="AZ368" s="4">
        <v>0</v>
      </c>
      <c r="BA368" s="4">
        <v>0</v>
      </c>
      <c r="BB368" s="4"/>
      <c r="BC368" s="4">
        <v>0</v>
      </c>
      <c r="BD368" s="4">
        <v>0</v>
      </c>
      <c r="BE368" s="4">
        <v>0</v>
      </c>
      <c r="BF368" s="4">
        <v>0</v>
      </c>
      <c r="BG368" s="4">
        <v>0</v>
      </c>
      <c r="BH368" s="4">
        <v>0</v>
      </c>
      <c r="BI368" s="4">
        <v>0</v>
      </c>
      <c r="BJ368" s="4">
        <v>0</v>
      </c>
      <c r="BK368" s="4">
        <v>0</v>
      </c>
      <c r="BL368" s="4">
        <v>0</v>
      </c>
      <c r="BM368" s="4">
        <v>0</v>
      </c>
      <c r="BN368" s="4">
        <v>0</v>
      </c>
      <c r="BO368" s="4">
        <v>0</v>
      </c>
      <c r="BP368" s="4">
        <v>0</v>
      </c>
      <c r="BQ368" s="4">
        <v>0</v>
      </c>
      <c r="BR368" s="4">
        <v>0</v>
      </c>
      <c r="BS368" s="4">
        <v>0</v>
      </c>
      <c r="BT368" s="4">
        <v>0</v>
      </c>
      <c r="BU368" s="4">
        <v>0</v>
      </c>
      <c r="BV368" s="4"/>
      <c r="BW368" s="4"/>
      <c r="BX368" s="4"/>
      <c r="BY368" s="4"/>
      <c r="BZ368" s="4"/>
      <c r="CA368" s="4"/>
      <c r="CB368" s="4"/>
      <c r="CC368" s="4"/>
      <c r="CD368" s="4"/>
      <c r="CE368" s="4"/>
      <c r="CF368" s="4"/>
      <c r="CG368" s="5"/>
      <c r="CH368" s="14" t="s">
        <v>366</v>
      </c>
      <c r="CI368" s="14" t="s">
        <v>366</v>
      </c>
    </row>
    <row r="369" spans="1:87" ht="37.5" hidden="1">
      <c r="A369" s="65" t="s">
        <v>367</v>
      </c>
      <c r="B369" s="3" t="s">
        <v>189</v>
      </c>
      <c r="C369" s="64">
        <v>19</v>
      </c>
      <c r="D369" s="64">
        <v>0</v>
      </c>
      <c r="E369" s="4">
        <v>19</v>
      </c>
      <c r="F369" s="33" t="str">
        <f>IF(Таблица2[[#This Row],[Выпуск 2024 г.]]=Таблица2[[#This Row],[Трудоустроены]]+Таблица2[[#This Row],[индивидуальные предприниматели или самозанятые]]+Таблица2[[#This Row],[Будут трудоустроены]]+Таблица2[[#This Row],[индивидуальные предприниматели или самозанятые29]]+Таблица2[[#This Row],[продолжат обучение без трудоустройства]]+Таблица2[[#This Row],[призваны в армию, будут призваны в армию]]+Таблица2[[#This Row],[находятся в отпуске по уходу за ребенком, будут находиться в отпуске по уходу за ребенком]]+Таблица2[[#This Row],[Зарегистрированы в центрах занятости в качестве безработных (получают пособие по безработице) и не планируют трудоустраиваться]]+Таблица2[[#This Row],[Не планируют трудоустраиваться, в том числе по причинам получения иных социальных льгот ]]+Таблица2[[#This Row],[Иные причины нахождения под риском нетрудоустройства]]+Таблица2[[#This Row],[Тяжелое состояние здоровья, не позволяющее трудоустраиваться]]+Таблица2[[#This Row],[Находятся под следствием, отбывают наказание]]+Таблица2[[#This Row],[Переезд за пределы Российской Федерации]]+Таблица2[[#This Row],[Не могут трудоустраиваться в связи с уходом за больными родственниками, в связи с иными семейными обстоятельствами]], "+", "Не сходится сумма")</f>
        <v>+</v>
      </c>
      <c r="G369" s="4">
        <v>0</v>
      </c>
      <c r="H369" s="33" t="str">
        <f>IF(Таблица2[[#This Row],[Из них (из 3): трудоустроены по получаемой профессии, специальности]]&lt;=Таблица2[[#This Row],[Трудоустроены]], "+", "Не сход 3 и 4")</f>
        <v>+</v>
      </c>
      <c r="I369" s="33" t="str">
        <f>IF(Таблица2[[#This Row],[Из них (из 3): продолжат обучение]]&lt;=Таблица2[[#This Row],[Трудоустроены]], "+", "Несход 3 и 5")</f>
        <v>+</v>
      </c>
      <c r="J369" s="33" t="str">
        <f>IF(Таблица2[[#This Row],[Трудоустроены]]=Таблица2[[#This Row],[в отрасли образования]]+Таблица2[[#This Row],[в медицинской отрасли]]+Таблица2[[#This Row],[в отрасли сферы услуг, туризма]]+Таблица2[[#This Row],[в отрасли сферы торговли, организациях финансового сектора]]+Таблица2[[#This Row],[в отрасли правоохранительной сферы и управления]]+Таблица2[[#This Row],[в отрасли средств массовой информации]]+Таблица2[[#This Row],[на предприятия оборонно-промышленного комплекса]]+Таблица2[[#This Row],[машиностроения (кроме оборонно-промышленного комплекса)]]+Таблица2[[#This Row],[сельского хозяйства]]+Таблица2[[#This Row],[металлургии ]]+Таблица2[[#This Row],[железнодорожного транспорта]]+Таблица2[[#This Row],[легкой промышленности]]+Таблица2[[#This Row],[химической отрасли]]+Таблица2[[#This Row],[атомной отрасли (кроме оборонно-промышленного комплекса)]]+Таблица2[[#This Row],[фармацевтической отрасли]]+Таблица2[[#This Row],[отрасли информационных технологий]]+Таблица2[[#This Row],[радиоэлектроники (кроме оборонно-промышленного комплекса)]]+Таблица2[[#This Row],[топливно-энергетического комплекса (кроме оборонно-промышленного комплекса)]]+Таблица2[[#This Row],[транспортной отрасли]]+Таблица2[[#This Row],[горнодобывающей отрасли]]+Таблица2[[#This Row],[отрасли электротехнической промышленности (кроме оборонно-промышленного комплекса)]]+Таблица2[[#This Row],[лесной промышленности]]+Таблица2[[#This Row],[строительной отрасли]]+Таблица2[[#This Row],[отрасли электронной промышленности (кроме оборонно-промышленного комплекса)]]+Таблица2[[#This Row],[индустрии робототехники]]+Таблица2[[#This Row],[в отрасли искусства]]+Таблица2[[#This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 "+", "ОШИБКА")</f>
        <v>+</v>
      </c>
      <c r="K369" s="4">
        <v>0</v>
      </c>
      <c r="L369" s="4">
        <v>0</v>
      </c>
      <c r="M369" s="4">
        <v>0</v>
      </c>
      <c r="N369" s="4">
        <v>0</v>
      </c>
      <c r="O369" s="4">
        <v>0</v>
      </c>
      <c r="P369" s="4">
        <v>0</v>
      </c>
      <c r="Q369" s="4">
        <v>0</v>
      </c>
      <c r="R369" s="4">
        <v>0</v>
      </c>
      <c r="S369" s="4">
        <v>0</v>
      </c>
      <c r="T369" s="4">
        <v>0</v>
      </c>
      <c r="U369" s="4">
        <v>0</v>
      </c>
      <c r="V369" s="4">
        <v>0</v>
      </c>
      <c r="W369" s="4">
        <v>0</v>
      </c>
      <c r="X369" s="4">
        <v>0</v>
      </c>
      <c r="Y369" s="4">
        <v>0</v>
      </c>
      <c r="Z369" s="4">
        <v>0</v>
      </c>
      <c r="AA369" s="4">
        <v>0</v>
      </c>
      <c r="AB369" s="4">
        <v>0</v>
      </c>
      <c r="AC369" s="4">
        <v>0</v>
      </c>
      <c r="AD369" s="4">
        <v>0</v>
      </c>
      <c r="AE369" s="4">
        <v>0</v>
      </c>
      <c r="AF369" s="4">
        <v>0</v>
      </c>
      <c r="AG369" s="4">
        <v>0</v>
      </c>
      <c r="AH369" s="4">
        <v>0</v>
      </c>
      <c r="AI369" s="4">
        <v>0</v>
      </c>
      <c r="AJ369" s="4">
        <v>0</v>
      </c>
      <c r="AK369" s="4">
        <v>0</v>
      </c>
      <c r="AL369" s="4">
        <v>0</v>
      </c>
      <c r="AM369" s="4">
        <v>0</v>
      </c>
      <c r="AN369" s="4">
        <v>0</v>
      </c>
      <c r="AO369" s="4">
        <v>1</v>
      </c>
      <c r="AP369" s="33" t="str">
        <f>IF(Таблица2[[#This Row],[из них (из 34): трудоустраиваются по полученной профессии, специальности]]&lt;=Таблица2[[#This Row],[Будут трудоустроены]], "+", "Не сход 34 и 35")</f>
        <v>+</v>
      </c>
      <c r="AQ369" s="33" t="str">
        <f>IF(Таблица2[[#This Row],[из них (из 34) продолжат обучение
]]&lt;=Таблица2[[#This Row],[Будут трудоустроены]], "+", "Не сход 34 и 36")</f>
        <v>+</v>
      </c>
      <c r="AR369" s="33" t="str">
        <f>IF(Таблица2[[#This Row],[Будут трудоустроены]]=Таблица2[[#This Row],[в отрасли образования2]]+Таблица2[[#This Row],[в медицинской отрасли3]]+Таблица2[[#This Row],[в отрасли сферы услуг, туризма4]]+Таблица2[[#This Row],[в отрасли сферы торговли, организациях финансового сектора5]]+Таблица2[[#This Row],[в отрасли правоохранительной сферы и управления6]]+Таблица2[[#This Row],[на предприятия оборонно-промышленного комплекса8]]+Таблица2[[#This Row],[в отрасли средств массовой информации7]]+Таблица2[[#This Row],[машиностроения (кроме оборонно-промышленного комплекса)9]]+Таблица2[[#This Row],[сельского хозяйства10]]+Таблица2[[#This Row],[металлургии 11]]+Таблица2[[#This Row],[железнодорожного транспорта12]]+Таблица2[[#This Row],[легкой промышленности13]]+Таблица2[[#This Row],[химической отрасли14]]+Таблица2[[#This Row],[атомной отрасли (кроме оборонно-промышленного комплекса)15]]+Таблица2[[#This Row],[фармацевтической отрасли16]]+Таблица2[[#This Row],[отрасли информационных технологий17]]+Таблица2[[#This Row],[радиоэлектроники (кроме оборонно-промышленного комплекса)18]]+Таблица2[[#This Row],[топливно-энергетического комплекса (кроме оборонно-промышленного комплекса)19]]+Таблица2[[#This Row],[транспортной отрасли20]]+Таблица2[[#This Row],[горнодобывающей отрасли21]]+Таблица2[[#This Row],[отрасли электротехнической промышленности (кроме оборонно-промышленного комплекса)22]]+Таблица2[[#This Row],[лесной промышленности23]]+Таблица2[[#This Row],[строительной отрасли24]]+Таблица2[[#This Row],[отрасли электронной промышленности (кроме оборонно-промышленного комплекса)25]]+Таблица2[[#This Row],[индустрии робототехники26]]+Таблица2[[#This Row],[в отрасли искусства27]]+Таблица2[[#This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спорт28]], "+", "ОШИБКА")</f>
        <v>+</v>
      </c>
      <c r="AS369" s="4">
        <v>0</v>
      </c>
      <c r="AT369" s="4">
        <v>0</v>
      </c>
      <c r="AU369" s="4">
        <v>0</v>
      </c>
      <c r="AV369" s="4">
        <v>0</v>
      </c>
      <c r="AW369" s="4">
        <v>0</v>
      </c>
      <c r="AX369" s="4">
        <v>0</v>
      </c>
      <c r="AY369" s="4">
        <v>0</v>
      </c>
      <c r="AZ369" s="4">
        <v>0</v>
      </c>
      <c r="BA369" s="4">
        <v>0</v>
      </c>
      <c r="BB369" s="4">
        <v>0</v>
      </c>
      <c r="BC369" s="4">
        <v>0</v>
      </c>
      <c r="BD369" s="4">
        <v>0</v>
      </c>
      <c r="BE369" s="4">
        <v>0</v>
      </c>
      <c r="BF369" s="4">
        <v>0</v>
      </c>
      <c r="BG369" s="4">
        <v>0</v>
      </c>
      <c r="BH369" s="4">
        <v>0</v>
      </c>
      <c r="BI369" s="4">
        <v>0</v>
      </c>
      <c r="BJ369" s="4">
        <v>0</v>
      </c>
      <c r="BK369" s="4">
        <v>1</v>
      </c>
      <c r="BL369" s="4">
        <v>0</v>
      </c>
      <c r="BM369" s="4">
        <v>0</v>
      </c>
      <c r="BN369" s="4">
        <v>0</v>
      </c>
      <c r="BO369" s="4">
        <v>0</v>
      </c>
      <c r="BP369" s="4">
        <v>0</v>
      </c>
      <c r="BQ369" s="4">
        <v>0</v>
      </c>
      <c r="BR369" s="4">
        <v>0</v>
      </c>
      <c r="BS369" s="4">
        <v>0</v>
      </c>
      <c r="BT369" s="4">
        <v>0</v>
      </c>
      <c r="BU369" s="4">
        <v>0</v>
      </c>
      <c r="BV369" s="4">
        <v>0</v>
      </c>
      <c r="BW369" s="4">
        <v>0</v>
      </c>
      <c r="BX369" s="4">
        <v>18</v>
      </c>
      <c r="BY369" s="4">
        <v>0</v>
      </c>
      <c r="BZ369" s="4">
        <v>0</v>
      </c>
      <c r="CA369" s="4">
        <v>0</v>
      </c>
      <c r="CB369" s="4">
        <v>0</v>
      </c>
      <c r="CC369" s="4">
        <v>0</v>
      </c>
      <c r="CD369" s="4">
        <v>0</v>
      </c>
      <c r="CE369" s="4">
        <v>0</v>
      </c>
      <c r="CF369" s="4">
        <v>0</v>
      </c>
      <c r="CG369" s="4">
        <v>0</v>
      </c>
      <c r="CH369" s="5">
        <v>0</v>
      </c>
      <c r="CI369" s="6" t="s">
        <v>119</v>
      </c>
    </row>
    <row r="370" spans="1:87" ht="37.5" hidden="1">
      <c r="A370" s="65" t="s">
        <v>367</v>
      </c>
      <c r="B370" s="3" t="s">
        <v>185</v>
      </c>
      <c r="C370" s="64">
        <v>15</v>
      </c>
      <c r="D370" s="64">
        <v>0</v>
      </c>
      <c r="E370" s="4">
        <v>15</v>
      </c>
      <c r="F370" s="33" t="str">
        <f>IF(Таблица2[[#This Row],[Выпуск 2024 г.]]=Таблица2[[#This Row],[Трудоустроены]]+Таблица2[[#This Row],[индивидуальные предприниматели или самозанятые]]+Таблица2[[#This Row],[Будут трудоустроены]]+Таблица2[[#This Row],[индивидуальные предприниматели или самозанятые29]]+Таблица2[[#This Row],[продолжат обучение без трудоустройства]]+Таблица2[[#This Row],[призваны в армию, будут призваны в армию]]+Таблица2[[#This Row],[находятся в отпуске по уходу за ребенком, будут находиться в отпуске по уходу за ребенком]]+Таблица2[[#This Row],[Зарегистрированы в центрах занятости в качестве безработных (получают пособие по безработице) и не планируют трудоустраиваться]]+Таблица2[[#This Row],[Не планируют трудоустраиваться, в том числе по причинам получения иных социальных льгот ]]+Таблица2[[#This Row],[Иные причины нахождения под риском нетрудоустройства]]+Таблица2[[#This Row],[Тяжелое состояние здоровья, не позволяющее трудоустраиваться]]+Таблица2[[#This Row],[Находятся под следствием, отбывают наказание]]+Таблица2[[#This Row],[Переезд за пределы Российской Федерации]]+Таблица2[[#This Row],[Не могут трудоустраиваться в связи с уходом за больными родственниками, в связи с иными семейными обстоятельствами]], "+", "Не сходится сумма")</f>
        <v>+</v>
      </c>
      <c r="G370" s="4">
        <v>0</v>
      </c>
      <c r="H370" s="33" t="str">
        <f>IF(Таблица2[[#This Row],[Из них (из 3): трудоустроены по получаемой профессии, специальности]]&lt;=Таблица2[[#This Row],[Трудоустроены]], "+", "Не сход 3 и 4")</f>
        <v>+</v>
      </c>
      <c r="I370" s="33" t="str">
        <f>IF(Таблица2[[#This Row],[Из них (из 3): продолжат обучение]]&lt;=Таблица2[[#This Row],[Трудоустроены]], "+", "Несход 3 и 5")</f>
        <v>+</v>
      </c>
      <c r="J370" s="33" t="str">
        <f>IF(Таблица2[[#This Row],[Трудоустроены]]=Таблица2[[#This Row],[в отрасли образования]]+Таблица2[[#This Row],[в медицинской отрасли]]+Таблица2[[#This Row],[в отрасли сферы услуг, туризма]]+Таблица2[[#This Row],[в отрасли сферы торговли, организациях финансового сектора]]+Таблица2[[#This Row],[в отрасли правоохранительной сферы и управления]]+Таблица2[[#This Row],[в отрасли средств массовой информации]]+Таблица2[[#This Row],[на предприятия оборонно-промышленного комплекса]]+Таблица2[[#This Row],[машиностроения (кроме оборонно-промышленного комплекса)]]+Таблица2[[#This Row],[сельского хозяйства]]+Таблица2[[#This Row],[металлургии ]]+Таблица2[[#This Row],[железнодорожного транспорта]]+Таблица2[[#This Row],[легкой промышленности]]+Таблица2[[#This Row],[химической отрасли]]+Таблица2[[#This Row],[атомной отрасли (кроме оборонно-промышленного комплекса)]]+Таблица2[[#This Row],[фармацевтической отрасли]]+Таблица2[[#This Row],[отрасли информационных технологий]]+Таблица2[[#This Row],[радиоэлектроники (кроме оборонно-промышленного комплекса)]]+Таблица2[[#This Row],[топливно-энергетического комплекса (кроме оборонно-промышленного комплекса)]]+Таблица2[[#This Row],[транспортной отрасли]]+Таблица2[[#This Row],[горнодобывающей отрасли]]+Таблица2[[#This Row],[отрасли электротехнической промышленности (кроме оборонно-промышленного комплекса)]]+Таблица2[[#This Row],[лесной промышленности]]+Таблица2[[#This Row],[строительной отрасли]]+Таблица2[[#This Row],[отрасли электронной промышленности (кроме оборонно-промышленного комплекса)]]+Таблица2[[#This Row],[индустрии робототехники]]+Таблица2[[#This Row],[в отрасли искусства]]+Таблица2[[#This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 "+", "ОШИБКА")</f>
        <v>+</v>
      </c>
      <c r="K370" s="4">
        <v>0</v>
      </c>
      <c r="L370" s="4">
        <v>0</v>
      </c>
      <c r="M370" s="4">
        <v>0</v>
      </c>
      <c r="N370" s="4">
        <v>0</v>
      </c>
      <c r="O370" s="4">
        <v>0</v>
      </c>
      <c r="P370" s="4">
        <v>0</v>
      </c>
      <c r="Q370" s="4">
        <v>0</v>
      </c>
      <c r="R370" s="4">
        <v>0</v>
      </c>
      <c r="S370" s="4">
        <v>0</v>
      </c>
      <c r="T370" s="4">
        <v>0</v>
      </c>
      <c r="U370" s="4">
        <v>0</v>
      </c>
      <c r="V370" s="4">
        <v>0</v>
      </c>
      <c r="W370" s="4">
        <v>0</v>
      </c>
      <c r="X370" s="4">
        <v>0</v>
      </c>
      <c r="Y370" s="4">
        <v>0</v>
      </c>
      <c r="Z370" s="4">
        <v>0</v>
      </c>
      <c r="AA370" s="4">
        <v>0</v>
      </c>
      <c r="AB370" s="4">
        <v>0</v>
      </c>
      <c r="AC370" s="4">
        <v>0</v>
      </c>
      <c r="AD370" s="4">
        <v>0</v>
      </c>
      <c r="AE370" s="4">
        <v>0</v>
      </c>
      <c r="AF370" s="4">
        <v>0</v>
      </c>
      <c r="AG370" s="4">
        <v>0</v>
      </c>
      <c r="AH370" s="4">
        <v>0</v>
      </c>
      <c r="AI370" s="4">
        <v>0</v>
      </c>
      <c r="AJ370" s="4">
        <v>0</v>
      </c>
      <c r="AK370" s="4">
        <v>0</v>
      </c>
      <c r="AL370" s="4">
        <v>0</v>
      </c>
      <c r="AM370" s="4">
        <v>0</v>
      </c>
      <c r="AN370" s="4">
        <v>0</v>
      </c>
      <c r="AO370" s="4">
        <v>6</v>
      </c>
      <c r="AP370" s="33" t="str">
        <f>IF(Таблица2[[#This Row],[из них (из 34): трудоустраиваются по полученной профессии, специальности]]&lt;=Таблица2[[#This Row],[Будут трудоустроены]], "+", "Не сход 34 и 35")</f>
        <v>+</v>
      </c>
      <c r="AQ370" s="33" t="str">
        <f>IF(Таблица2[[#This Row],[из них (из 34) продолжат обучение
]]&lt;=Таблица2[[#This Row],[Будут трудоустроены]], "+", "Не сход 34 и 36")</f>
        <v>+</v>
      </c>
      <c r="AR370" s="33" t="str">
        <f>IF(Таблица2[[#This Row],[Будут трудоустроены]]=Таблица2[[#This Row],[в отрасли образования2]]+Таблица2[[#This Row],[в медицинской отрасли3]]+Таблица2[[#This Row],[в отрасли сферы услуг, туризма4]]+Таблица2[[#This Row],[в отрасли сферы торговли, организациях финансового сектора5]]+Таблица2[[#This Row],[в отрасли правоохранительной сферы и управления6]]+Таблица2[[#This Row],[на предприятия оборонно-промышленного комплекса8]]+Таблица2[[#This Row],[в отрасли средств массовой информации7]]+Таблица2[[#This Row],[машиностроения (кроме оборонно-промышленного комплекса)9]]+Таблица2[[#This Row],[сельского хозяйства10]]+Таблица2[[#This Row],[металлургии 11]]+Таблица2[[#This Row],[железнодорожного транспорта12]]+Таблица2[[#This Row],[легкой промышленности13]]+Таблица2[[#This Row],[химической отрасли14]]+Таблица2[[#This Row],[атомной отрасли (кроме оборонно-промышленного комплекса)15]]+Таблица2[[#This Row],[фармацевтической отрасли16]]+Таблица2[[#This Row],[отрасли информационных технологий17]]+Таблица2[[#This Row],[радиоэлектроники (кроме оборонно-промышленного комплекса)18]]+Таблица2[[#This Row],[топливно-энергетического комплекса (кроме оборонно-промышленного комплекса)19]]+Таблица2[[#This Row],[транспортной отрасли20]]+Таблица2[[#This Row],[горнодобывающей отрасли21]]+Таблица2[[#This Row],[отрасли электротехнической промышленности (кроме оборонно-промышленного комплекса)22]]+Таблица2[[#This Row],[лесной промышленности23]]+Таблица2[[#This Row],[строительной отрасли24]]+Таблица2[[#This Row],[отрасли электронной промышленности (кроме оборонно-промышленного комплекса)25]]+Таблица2[[#This Row],[индустрии робототехники26]]+Таблица2[[#This Row],[в отрасли искусства27]]+Таблица2[[#This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спорт28]], "+", "ОШИБКА")</f>
        <v>+</v>
      </c>
      <c r="AS370" s="4">
        <v>0</v>
      </c>
      <c r="AT370" s="4">
        <v>0</v>
      </c>
      <c r="AU370" s="4">
        <v>0</v>
      </c>
      <c r="AV370" s="4">
        <v>0</v>
      </c>
      <c r="AW370" s="4">
        <v>6</v>
      </c>
      <c r="AX370" s="4">
        <v>0</v>
      </c>
      <c r="AY370" s="4">
        <v>0</v>
      </c>
      <c r="AZ370" s="4">
        <v>0</v>
      </c>
      <c r="BA370" s="4">
        <v>0</v>
      </c>
      <c r="BB370" s="4">
        <v>0</v>
      </c>
      <c r="BC370" s="4">
        <v>0</v>
      </c>
      <c r="BD370" s="4">
        <v>0</v>
      </c>
      <c r="BE370" s="4">
        <v>0</v>
      </c>
      <c r="BF370" s="4">
        <v>0</v>
      </c>
      <c r="BG370" s="4">
        <v>0</v>
      </c>
      <c r="BH370" s="4">
        <v>0</v>
      </c>
      <c r="BI370" s="4">
        <v>0</v>
      </c>
      <c r="BJ370" s="4">
        <v>0</v>
      </c>
      <c r="BK370" s="4">
        <v>0</v>
      </c>
      <c r="BL370" s="4">
        <v>0</v>
      </c>
      <c r="BM370" s="4">
        <v>0</v>
      </c>
      <c r="BN370" s="4">
        <v>0</v>
      </c>
      <c r="BO370" s="4">
        <v>0</v>
      </c>
      <c r="BP370" s="4">
        <v>0</v>
      </c>
      <c r="BQ370" s="4">
        <v>0</v>
      </c>
      <c r="BR370" s="4">
        <v>0</v>
      </c>
      <c r="BS370" s="4">
        <v>0</v>
      </c>
      <c r="BT370" s="4">
        <v>0</v>
      </c>
      <c r="BU370" s="4">
        <v>0</v>
      </c>
      <c r="BV370" s="4">
        <v>0</v>
      </c>
      <c r="BW370" s="4">
        <v>1</v>
      </c>
      <c r="BX370" s="4">
        <v>7</v>
      </c>
      <c r="BY370" s="4">
        <v>1</v>
      </c>
      <c r="BZ370" s="4">
        <v>0</v>
      </c>
      <c r="CA370" s="4">
        <v>0</v>
      </c>
      <c r="CB370" s="4">
        <v>0</v>
      </c>
      <c r="CC370" s="4">
        <v>0</v>
      </c>
      <c r="CD370" s="4">
        <v>0</v>
      </c>
      <c r="CE370" s="4">
        <v>0</v>
      </c>
      <c r="CF370" s="4">
        <v>0</v>
      </c>
      <c r="CG370" s="4">
        <v>0</v>
      </c>
      <c r="CH370" s="5">
        <v>0</v>
      </c>
      <c r="CI370" s="6" t="s">
        <v>119</v>
      </c>
    </row>
    <row r="371" spans="1:87" ht="56.25" hidden="1">
      <c r="A371" s="65" t="s">
        <v>367</v>
      </c>
      <c r="B371" s="3" t="s">
        <v>368</v>
      </c>
      <c r="C371" s="64">
        <v>26</v>
      </c>
      <c r="D371" s="64">
        <v>0</v>
      </c>
      <c r="E371" s="4">
        <v>26</v>
      </c>
      <c r="F371" s="33" t="str">
        <f>IF(Таблица2[[#This Row],[Выпуск 2024 г.]]=Таблица2[[#This Row],[Трудоустроены]]+Таблица2[[#This Row],[индивидуальные предприниматели или самозанятые]]+Таблица2[[#This Row],[Будут трудоустроены]]+Таблица2[[#This Row],[индивидуальные предприниматели или самозанятые29]]+Таблица2[[#This Row],[продолжат обучение без трудоустройства]]+Таблица2[[#This Row],[призваны в армию, будут призваны в армию]]+Таблица2[[#This Row],[находятся в отпуске по уходу за ребенком, будут находиться в отпуске по уходу за ребенком]]+Таблица2[[#This Row],[Зарегистрированы в центрах занятости в качестве безработных (получают пособие по безработице) и не планируют трудоустраиваться]]+Таблица2[[#This Row],[Не планируют трудоустраиваться, в том числе по причинам получения иных социальных льгот ]]+Таблица2[[#This Row],[Иные причины нахождения под риском нетрудоустройства]]+Таблица2[[#This Row],[Тяжелое состояние здоровья, не позволяющее трудоустраиваться]]+Таблица2[[#This Row],[Находятся под следствием, отбывают наказание]]+Таблица2[[#This Row],[Переезд за пределы Российской Федерации]]+Таблица2[[#This Row],[Не могут трудоустраиваться в связи с уходом за больными родственниками, в связи с иными семейными обстоятельствами]], "+", "Не сходится сумма")</f>
        <v>+</v>
      </c>
      <c r="G371" s="4">
        <v>0</v>
      </c>
      <c r="H371" s="33" t="str">
        <f>IF(Таблица2[[#This Row],[Из них (из 3): трудоустроены по получаемой профессии, специальности]]&lt;=Таблица2[[#This Row],[Трудоустроены]], "+", "Не сход 3 и 4")</f>
        <v>+</v>
      </c>
      <c r="I371" s="33" t="str">
        <f>IF(Таблица2[[#This Row],[Из них (из 3): продолжат обучение]]&lt;=Таблица2[[#This Row],[Трудоустроены]], "+", "Несход 3 и 5")</f>
        <v>+</v>
      </c>
      <c r="J371" s="33" t="str">
        <f>IF(Таблица2[[#This Row],[Трудоустроены]]=Таблица2[[#This Row],[в отрасли образования]]+Таблица2[[#This Row],[в медицинской отрасли]]+Таблица2[[#This Row],[в отрасли сферы услуг, туризма]]+Таблица2[[#This Row],[в отрасли сферы торговли, организациях финансового сектора]]+Таблица2[[#This Row],[в отрасли правоохранительной сферы и управления]]+Таблица2[[#This Row],[в отрасли средств массовой информации]]+Таблица2[[#This Row],[на предприятия оборонно-промышленного комплекса]]+Таблица2[[#This Row],[машиностроения (кроме оборонно-промышленного комплекса)]]+Таблица2[[#This Row],[сельского хозяйства]]+Таблица2[[#This Row],[металлургии ]]+Таблица2[[#This Row],[железнодорожного транспорта]]+Таблица2[[#This Row],[легкой промышленности]]+Таблица2[[#This Row],[химической отрасли]]+Таблица2[[#This Row],[атомной отрасли (кроме оборонно-промышленного комплекса)]]+Таблица2[[#This Row],[фармацевтической отрасли]]+Таблица2[[#This Row],[отрасли информационных технологий]]+Таблица2[[#This Row],[радиоэлектроники (кроме оборонно-промышленного комплекса)]]+Таблица2[[#This Row],[топливно-энергетического комплекса (кроме оборонно-промышленного комплекса)]]+Таблица2[[#This Row],[транспортной отрасли]]+Таблица2[[#This Row],[горнодобывающей отрасли]]+Таблица2[[#This Row],[отрасли электротехнической промышленности (кроме оборонно-промышленного комплекса)]]+Таблица2[[#This Row],[лесной промышленности]]+Таблица2[[#This Row],[строительной отрасли]]+Таблица2[[#This Row],[отрасли электронной промышленности (кроме оборонно-промышленного комплекса)]]+Таблица2[[#This Row],[индустрии робототехники]]+Таблица2[[#This Row],[в отрасли искусства]]+Таблица2[[#This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 "+", "ОШИБКА")</f>
        <v>+</v>
      </c>
      <c r="K371" s="4">
        <v>0</v>
      </c>
      <c r="L371" s="4">
        <v>0</v>
      </c>
      <c r="M371" s="4">
        <v>0</v>
      </c>
      <c r="N371" s="4">
        <v>0</v>
      </c>
      <c r="O371" s="4">
        <v>0</v>
      </c>
      <c r="P371" s="4">
        <v>0</v>
      </c>
      <c r="Q371" s="4">
        <v>0</v>
      </c>
      <c r="R371" s="4">
        <v>0</v>
      </c>
      <c r="S371" s="4">
        <v>0</v>
      </c>
      <c r="T371" s="4">
        <v>0</v>
      </c>
      <c r="U371" s="4">
        <v>0</v>
      </c>
      <c r="V371" s="4">
        <v>0</v>
      </c>
      <c r="W371" s="4">
        <v>0</v>
      </c>
      <c r="X371" s="4">
        <v>0</v>
      </c>
      <c r="Y371" s="4">
        <v>0</v>
      </c>
      <c r="Z371" s="4">
        <v>0</v>
      </c>
      <c r="AA371" s="4">
        <v>0</v>
      </c>
      <c r="AB371" s="4">
        <v>0</v>
      </c>
      <c r="AC371" s="4">
        <v>0</v>
      </c>
      <c r="AD371" s="4">
        <v>0</v>
      </c>
      <c r="AE371" s="4">
        <v>0</v>
      </c>
      <c r="AF371" s="4">
        <v>0</v>
      </c>
      <c r="AG371" s="4">
        <v>0</v>
      </c>
      <c r="AH371" s="4">
        <v>0</v>
      </c>
      <c r="AI371" s="4">
        <v>0</v>
      </c>
      <c r="AJ371" s="4">
        <v>0</v>
      </c>
      <c r="AK371" s="4">
        <v>0</v>
      </c>
      <c r="AL371" s="4">
        <v>0</v>
      </c>
      <c r="AM371" s="4">
        <v>0</v>
      </c>
      <c r="AN371" s="4">
        <v>0</v>
      </c>
      <c r="AO371" s="4">
        <v>2</v>
      </c>
      <c r="AP371" s="33" t="str">
        <f>IF(Таблица2[[#This Row],[из них (из 34): трудоустраиваются по полученной профессии, специальности]]&lt;=Таблица2[[#This Row],[Будут трудоустроены]], "+", "Не сход 34 и 35")</f>
        <v>+</v>
      </c>
      <c r="AQ371" s="33" t="str">
        <f>IF(Таблица2[[#This Row],[из них (из 34) продолжат обучение
]]&lt;=Таблица2[[#This Row],[Будут трудоустроены]], "+", "Не сход 34 и 36")</f>
        <v>+</v>
      </c>
      <c r="AR371" s="33" t="str">
        <f>IF(Таблица2[[#This Row],[Будут трудоустроены]]=Таблица2[[#This Row],[в отрасли образования2]]+Таблица2[[#This Row],[в медицинской отрасли3]]+Таблица2[[#This Row],[в отрасли сферы услуг, туризма4]]+Таблица2[[#This Row],[в отрасли сферы торговли, организациях финансового сектора5]]+Таблица2[[#This Row],[в отрасли правоохранительной сферы и управления6]]+Таблица2[[#This Row],[на предприятия оборонно-промышленного комплекса8]]+Таблица2[[#This Row],[в отрасли средств массовой информации7]]+Таблица2[[#This Row],[машиностроения (кроме оборонно-промышленного комплекса)9]]+Таблица2[[#This Row],[сельского хозяйства10]]+Таблица2[[#This Row],[металлургии 11]]+Таблица2[[#This Row],[железнодорожного транспорта12]]+Таблица2[[#This Row],[легкой промышленности13]]+Таблица2[[#This Row],[химической отрасли14]]+Таблица2[[#This Row],[атомной отрасли (кроме оборонно-промышленного комплекса)15]]+Таблица2[[#This Row],[фармацевтической отрасли16]]+Таблица2[[#This Row],[отрасли информационных технологий17]]+Таблица2[[#This Row],[радиоэлектроники (кроме оборонно-промышленного комплекса)18]]+Таблица2[[#This Row],[топливно-энергетического комплекса (кроме оборонно-промышленного комплекса)19]]+Таблица2[[#This Row],[транспортной отрасли20]]+Таблица2[[#This Row],[горнодобывающей отрасли21]]+Таблица2[[#This Row],[отрасли электротехнической промышленности (кроме оборонно-промышленного комплекса)22]]+Таблица2[[#This Row],[лесной промышленности23]]+Таблица2[[#This Row],[строительной отрасли24]]+Таблица2[[#This Row],[отрасли электронной промышленности (кроме оборонно-промышленного комплекса)25]]+Таблица2[[#This Row],[индустрии робототехники26]]+Таблица2[[#This Row],[в отрасли искусства27]]+Таблица2[[#This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спорт28]], "+", "ОШИБКА")</f>
        <v>+</v>
      </c>
      <c r="AS371" s="4">
        <v>2</v>
      </c>
      <c r="AT371" s="4">
        <v>0</v>
      </c>
      <c r="AU371" s="4">
        <v>0</v>
      </c>
      <c r="AV371" s="4">
        <v>0</v>
      </c>
      <c r="AW371" s="4">
        <v>0</v>
      </c>
      <c r="AX371" s="4">
        <v>0</v>
      </c>
      <c r="AY371" s="4">
        <v>0</v>
      </c>
      <c r="AZ371" s="4">
        <v>0</v>
      </c>
      <c r="BA371" s="4">
        <v>0</v>
      </c>
      <c r="BB371" s="4">
        <v>2</v>
      </c>
      <c r="BC371" s="4">
        <v>0</v>
      </c>
      <c r="BD371" s="4">
        <v>0</v>
      </c>
      <c r="BE371" s="4">
        <v>0</v>
      </c>
      <c r="BF371" s="4">
        <v>0</v>
      </c>
      <c r="BG371" s="4">
        <v>0</v>
      </c>
      <c r="BH371" s="4">
        <v>0</v>
      </c>
      <c r="BI371" s="4">
        <v>0</v>
      </c>
      <c r="BJ371" s="4">
        <v>0</v>
      </c>
      <c r="BK371" s="4">
        <v>0</v>
      </c>
      <c r="BL371" s="4">
        <v>0</v>
      </c>
      <c r="BM371" s="4">
        <v>0</v>
      </c>
      <c r="BN371" s="4">
        <v>0</v>
      </c>
      <c r="BO371" s="4">
        <v>0</v>
      </c>
      <c r="BP371" s="4">
        <v>0</v>
      </c>
      <c r="BQ371" s="4">
        <v>0</v>
      </c>
      <c r="BR371" s="4">
        <v>0</v>
      </c>
      <c r="BS371" s="4">
        <v>0</v>
      </c>
      <c r="BT371" s="4">
        <v>0</v>
      </c>
      <c r="BU371" s="4">
        <v>0</v>
      </c>
      <c r="BV371" s="4">
        <v>0</v>
      </c>
      <c r="BW371" s="4">
        <v>0</v>
      </c>
      <c r="BX371" s="4">
        <v>24</v>
      </c>
      <c r="BY371" s="4">
        <v>0</v>
      </c>
      <c r="BZ371" s="4">
        <v>0</v>
      </c>
      <c r="CA371" s="4">
        <v>0</v>
      </c>
      <c r="CB371" s="4">
        <v>0</v>
      </c>
      <c r="CC371" s="4">
        <v>0</v>
      </c>
      <c r="CD371" s="4">
        <v>0</v>
      </c>
      <c r="CE371" s="4">
        <v>0</v>
      </c>
      <c r="CF371" s="4">
        <v>0</v>
      </c>
      <c r="CG371" s="4">
        <v>0</v>
      </c>
      <c r="CH371" s="5">
        <v>0</v>
      </c>
      <c r="CI371" s="6" t="s">
        <v>369</v>
      </c>
    </row>
    <row r="372" spans="1:87" ht="37.5" hidden="1">
      <c r="A372" s="65" t="s">
        <v>367</v>
      </c>
      <c r="B372" s="3" t="s">
        <v>193</v>
      </c>
      <c r="C372" s="64">
        <v>26</v>
      </c>
      <c r="D372" s="64">
        <v>0</v>
      </c>
      <c r="E372" s="4">
        <v>26</v>
      </c>
      <c r="F372" s="33" t="str">
        <f>IF(Таблица2[[#This Row],[Выпуск 2024 г.]]=Таблица2[[#This Row],[Трудоустроены]]+Таблица2[[#This Row],[индивидуальные предприниматели или самозанятые]]+Таблица2[[#This Row],[Будут трудоустроены]]+Таблица2[[#This Row],[индивидуальные предприниматели или самозанятые29]]+Таблица2[[#This Row],[продолжат обучение без трудоустройства]]+Таблица2[[#This Row],[призваны в армию, будут призваны в армию]]+Таблица2[[#This Row],[находятся в отпуске по уходу за ребенком, будут находиться в отпуске по уходу за ребенком]]+Таблица2[[#This Row],[Зарегистрированы в центрах занятости в качестве безработных (получают пособие по безработице) и не планируют трудоустраиваться]]+Таблица2[[#This Row],[Не планируют трудоустраиваться, в том числе по причинам получения иных социальных льгот ]]+Таблица2[[#This Row],[Иные причины нахождения под риском нетрудоустройства]]+Таблица2[[#This Row],[Тяжелое состояние здоровья, не позволяющее трудоустраиваться]]+Таблица2[[#This Row],[Находятся под следствием, отбывают наказание]]+Таблица2[[#This Row],[Переезд за пределы Российской Федерации]]+Таблица2[[#This Row],[Не могут трудоустраиваться в связи с уходом за больными родственниками, в связи с иными семейными обстоятельствами]], "+", "Не сходится сумма")</f>
        <v>+</v>
      </c>
      <c r="G372" s="4">
        <v>4</v>
      </c>
      <c r="H372" s="33" t="str">
        <f>IF(Таблица2[[#This Row],[Из них (из 3): трудоустроены по получаемой профессии, специальности]]&lt;=Таблица2[[#This Row],[Трудоустроены]], "+", "Не сход 3 и 4")</f>
        <v>+</v>
      </c>
      <c r="I372" s="33" t="str">
        <f>IF(Таблица2[[#This Row],[Из них (из 3): продолжат обучение]]&lt;=Таблица2[[#This Row],[Трудоустроены]], "+", "Несход 3 и 5")</f>
        <v>+</v>
      </c>
      <c r="J372" s="33" t="str">
        <f>IF(Таблица2[[#This Row],[Трудоустроены]]=Таблица2[[#This Row],[в отрасли образования]]+Таблица2[[#This Row],[в медицинской отрасли]]+Таблица2[[#This Row],[в отрасли сферы услуг, туризма]]+Таблица2[[#This Row],[в отрасли сферы торговли, организациях финансового сектора]]+Таблица2[[#This Row],[в отрасли правоохранительной сферы и управления]]+Таблица2[[#This Row],[в отрасли средств массовой информации]]+Таблица2[[#This Row],[на предприятия оборонно-промышленного комплекса]]+Таблица2[[#This Row],[машиностроения (кроме оборонно-промышленного комплекса)]]+Таблица2[[#This Row],[сельского хозяйства]]+Таблица2[[#This Row],[металлургии ]]+Таблица2[[#This Row],[железнодорожного транспорта]]+Таблица2[[#This Row],[легкой промышленности]]+Таблица2[[#This Row],[химической отрасли]]+Таблица2[[#This Row],[атомной отрасли (кроме оборонно-промышленного комплекса)]]+Таблица2[[#This Row],[фармацевтической отрасли]]+Таблица2[[#This Row],[отрасли информационных технологий]]+Таблица2[[#This Row],[радиоэлектроники (кроме оборонно-промышленного комплекса)]]+Таблица2[[#This Row],[топливно-энергетического комплекса (кроме оборонно-промышленного комплекса)]]+Таблица2[[#This Row],[транспортной отрасли]]+Таблица2[[#This Row],[горнодобывающей отрасли]]+Таблица2[[#This Row],[отрасли электротехнической промышленности (кроме оборонно-промышленного комплекса)]]+Таблица2[[#This Row],[лесной промышленности]]+Таблица2[[#This Row],[строительной отрасли]]+Таблица2[[#This Row],[отрасли электронной промышленности (кроме оборонно-промышленного комплекса)]]+Таблица2[[#This Row],[индустрии робототехники]]+Таблица2[[#This Row],[в отрасли искусства]]+Таблица2[[#This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 "+", "ОШИБКА")</f>
        <v>+</v>
      </c>
      <c r="K372" s="4">
        <v>2</v>
      </c>
      <c r="L372" s="4">
        <v>0</v>
      </c>
      <c r="M372" s="4">
        <v>0</v>
      </c>
      <c r="N372" s="4">
        <v>0</v>
      </c>
      <c r="O372" s="4">
        <v>2</v>
      </c>
      <c r="P372" s="4">
        <v>2</v>
      </c>
      <c r="Q372" s="4">
        <v>0</v>
      </c>
      <c r="R372" s="4">
        <v>0</v>
      </c>
      <c r="S372" s="4">
        <v>0</v>
      </c>
      <c r="T372" s="4">
        <v>0</v>
      </c>
      <c r="U372" s="4">
        <v>0</v>
      </c>
      <c r="V372" s="4">
        <v>0</v>
      </c>
      <c r="W372" s="4">
        <v>0</v>
      </c>
      <c r="X372" s="4">
        <v>0</v>
      </c>
      <c r="Y372" s="4">
        <v>0</v>
      </c>
      <c r="Z372" s="4">
        <v>0</v>
      </c>
      <c r="AA372" s="4">
        <v>0</v>
      </c>
      <c r="AB372" s="4">
        <v>0</v>
      </c>
      <c r="AC372" s="4">
        <v>0</v>
      </c>
      <c r="AD372" s="4">
        <v>0</v>
      </c>
      <c r="AE372" s="4">
        <v>0</v>
      </c>
      <c r="AF372" s="4">
        <v>0</v>
      </c>
      <c r="AG372" s="4">
        <v>0</v>
      </c>
      <c r="AH372" s="4">
        <v>0</v>
      </c>
      <c r="AI372" s="4">
        <v>0</v>
      </c>
      <c r="AJ372" s="4">
        <v>0</v>
      </c>
      <c r="AK372" s="4">
        <v>0</v>
      </c>
      <c r="AL372" s="4">
        <v>0</v>
      </c>
      <c r="AM372" s="4">
        <v>0</v>
      </c>
      <c r="AN372" s="4">
        <v>0</v>
      </c>
      <c r="AO372" s="4">
        <v>11</v>
      </c>
      <c r="AP372" s="33" t="str">
        <f>IF(Таблица2[[#This Row],[из них (из 34): трудоустраиваются по полученной профессии, специальности]]&lt;=Таблица2[[#This Row],[Будут трудоустроены]], "+", "Не сход 34 и 35")</f>
        <v>+</v>
      </c>
      <c r="AQ372" s="33" t="str">
        <f>IF(Таблица2[[#This Row],[из них (из 34) продолжат обучение
]]&lt;=Таблица2[[#This Row],[Будут трудоустроены]], "+", "Не сход 34 и 36")</f>
        <v>+</v>
      </c>
      <c r="AR372" s="33" t="str">
        <f>IF(Таблица2[[#This Row],[Будут трудоустроены]]=Таблица2[[#This Row],[в отрасли образования2]]+Таблица2[[#This Row],[в медицинской отрасли3]]+Таблица2[[#This Row],[в отрасли сферы услуг, туризма4]]+Таблица2[[#This Row],[в отрасли сферы торговли, организациях финансового сектора5]]+Таблица2[[#This Row],[в отрасли правоохранительной сферы и управления6]]+Таблица2[[#This Row],[на предприятия оборонно-промышленного комплекса8]]+Таблица2[[#This Row],[в отрасли средств массовой информации7]]+Таблица2[[#This Row],[машиностроения (кроме оборонно-промышленного комплекса)9]]+Таблица2[[#This Row],[сельского хозяйства10]]+Таблица2[[#This Row],[металлургии 11]]+Таблица2[[#This Row],[железнодорожного транспорта12]]+Таблица2[[#This Row],[легкой промышленности13]]+Таблица2[[#This Row],[химической отрасли14]]+Таблица2[[#This Row],[атомной отрасли (кроме оборонно-промышленного комплекса)15]]+Таблица2[[#This Row],[фармацевтической отрасли16]]+Таблица2[[#This Row],[отрасли информационных технологий17]]+Таблица2[[#This Row],[радиоэлектроники (кроме оборонно-промышленного комплекса)18]]+Таблица2[[#This Row],[топливно-энергетического комплекса (кроме оборонно-промышленного комплекса)19]]+Таблица2[[#This Row],[транспортной отрасли20]]+Таблица2[[#This Row],[горнодобывающей отрасли21]]+Таблица2[[#This Row],[отрасли электротехнической промышленности (кроме оборонно-промышленного комплекса)22]]+Таблица2[[#This Row],[лесной промышленности23]]+Таблица2[[#This Row],[строительной отрасли24]]+Таблица2[[#This Row],[отрасли электронной промышленности (кроме оборонно-промышленного комплекса)25]]+Таблица2[[#This Row],[индустрии робототехники26]]+Таблица2[[#This Row],[в отрасли искусства27]]+Таблица2[[#This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спорт28]], "+", "ОШИБКА")</f>
        <v>+</v>
      </c>
      <c r="AS372" s="4">
        <v>5</v>
      </c>
      <c r="AT372" s="4">
        <v>2</v>
      </c>
      <c r="AU372" s="4">
        <v>0</v>
      </c>
      <c r="AV372" s="4">
        <v>0</v>
      </c>
      <c r="AW372" s="4">
        <v>9</v>
      </c>
      <c r="AX372" s="4">
        <v>2</v>
      </c>
      <c r="AY372" s="4">
        <v>0</v>
      </c>
      <c r="AZ372" s="4">
        <v>0</v>
      </c>
      <c r="BA372" s="4">
        <v>0</v>
      </c>
      <c r="BB372" s="4">
        <v>0</v>
      </c>
      <c r="BC372" s="4">
        <v>0</v>
      </c>
      <c r="BD372" s="4">
        <v>0</v>
      </c>
      <c r="BE372" s="4">
        <v>0</v>
      </c>
      <c r="BF372" s="4">
        <v>0</v>
      </c>
      <c r="BG372" s="4">
        <v>0</v>
      </c>
      <c r="BH372" s="4">
        <v>0</v>
      </c>
      <c r="BI372" s="4">
        <v>0</v>
      </c>
      <c r="BJ372" s="4">
        <v>0</v>
      </c>
      <c r="BK372" s="4">
        <v>0</v>
      </c>
      <c r="BL372" s="4">
        <v>0</v>
      </c>
      <c r="BM372" s="4">
        <v>0</v>
      </c>
      <c r="BN372" s="4">
        <v>0</v>
      </c>
      <c r="BO372" s="4">
        <v>0</v>
      </c>
      <c r="BP372" s="4">
        <v>0</v>
      </c>
      <c r="BQ372" s="4">
        <v>0</v>
      </c>
      <c r="BR372" s="4">
        <v>0</v>
      </c>
      <c r="BS372" s="4">
        <v>0</v>
      </c>
      <c r="BT372" s="4">
        <v>0</v>
      </c>
      <c r="BU372" s="4">
        <v>0</v>
      </c>
      <c r="BV372" s="4">
        <v>0</v>
      </c>
      <c r="BW372" s="4">
        <v>0</v>
      </c>
      <c r="BX372" s="4">
        <v>11</v>
      </c>
      <c r="BY372" s="4">
        <v>0</v>
      </c>
      <c r="BZ372" s="4">
        <v>0</v>
      </c>
      <c r="CA372" s="4">
        <v>0</v>
      </c>
      <c r="CB372" s="4">
        <v>0</v>
      </c>
      <c r="CC372" s="4">
        <v>0</v>
      </c>
      <c r="CD372" s="4">
        <v>0</v>
      </c>
      <c r="CE372" s="4">
        <v>0</v>
      </c>
      <c r="CF372" s="4">
        <v>0</v>
      </c>
      <c r="CG372" s="4">
        <v>0</v>
      </c>
      <c r="CH372" s="5">
        <v>0</v>
      </c>
      <c r="CI372" s="6" t="s">
        <v>370</v>
      </c>
    </row>
    <row r="373" spans="1:87" ht="37.5" hidden="1">
      <c r="A373" s="65" t="s">
        <v>367</v>
      </c>
      <c r="B373" s="3" t="s">
        <v>299</v>
      </c>
      <c r="C373" s="64">
        <v>20</v>
      </c>
      <c r="D373" s="64">
        <v>0</v>
      </c>
      <c r="E373" s="4">
        <v>20</v>
      </c>
      <c r="F373" s="33" t="str">
        <f>IF(Таблица2[[#This Row],[Выпуск 2024 г.]]=Таблица2[[#This Row],[Трудоустроены]]+Таблица2[[#This Row],[индивидуальные предприниматели или самозанятые]]+Таблица2[[#This Row],[Будут трудоустроены]]+Таблица2[[#This Row],[индивидуальные предприниматели или самозанятые29]]+Таблица2[[#This Row],[продолжат обучение без трудоустройства]]+Таблица2[[#This Row],[призваны в армию, будут призваны в армию]]+Таблица2[[#This Row],[находятся в отпуске по уходу за ребенком, будут находиться в отпуске по уходу за ребенком]]+Таблица2[[#This Row],[Зарегистрированы в центрах занятости в качестве безработных (получают пособие по безработице) и не планируют трудоустраиваться]]+Таблица2[[#This Row],[Не планируют трудоустраиваться, в том числе по причинам получения иных социальных льгот ]]+Таблица2[[#This Row],[Иные причины нахождения под риском нетрудоустройства]]+Таблица2[[#This Row],[Тяжелое состояние здоровья, не позволяющее трудоустраиваться]]+Таблица2[[#This Row],[Находятся под следствием, отбывают наказание]]+Таблица2[[#This Row],[Переезд за пределы Российской Федерации]]+Таблица2[[#This Row],[Не могут трудоустраиваться в связи с уходом за больными родственниками, в связи с иными семейными обстоятельствами]], "+", "Не сходится сумма")</f>
        <v>+</v>
      </c>
      <c r="G373" s="4">
        <v>3</v>
      </c>
      <c r="H373" s="33" t="str">
        <f>IF(Таблица2[[#This Row],[Из них (из 3): трудоустроены по получаемой профессии, специальности]]&lt;=Таблица2[[#This Row],[Трудоустроены]], "+", "Не сход 3 и 4")</f>
        <v>+</v>
      </c>
      <c r="I373" s="33" t="str">
        <f>IF(Таблица2[[#This Row],[Из них (из 3): продолжат обучение]]&lt;=Таблица2[[#This Row],[Трудоустроены]], "+", "Несход 3 и 5")</f>
        <v>+</v>
      </c>
      <c r="J373" s="33" t="str">
        <f>IF(Таблица2[[#This Row],[Трудоустроены]]=Таблица2[[#This Row],[в отрасли образования]]+Таблица2[[#This Row],[в медицинской отрасли]]+Таблица2[[#This Row],[в отрасли сферы услуг, туризма]]+Таблица2[[#This Row],[в отрасли сферы торговли, организациях финансового сектора]]+Таблица2[[#This Row],[в отрасли правоохранительной сферы и управления]]+Таблица2[[#This Row],[в отрасли средств массовой информации]]+Таблица2[[#This Row],[на предприятия оборонно-промышленного комплекса]]+Таблица2[[#This Row],[машиностроения (кроме оборонно-промышленного комплекса)]]+Таблица2[[#This Row],[сельского хозяйства]]+Таблица2[[#This Row],[металлургии ]]+Таблица2[[#This Row],[железнодорожного транспорта]]+Таблица2[[#This Row],[легкой промышленности]]+Таблица2[[#This Row],[химической отрасли]]+Таблица2[[#This Row],[атомной отрасли (кроме оборонно-промышленного комплекса)]]+Таблица2[[#This Row],[фармацевтической отрасли]]+Таблица2[[#This Row],[отрасли информационных технологий]]+Таблица2[[#This Row],[радиоэлектроники (кроме оборонно-промышленного комплекса)]]+Таблица2[[#This Row],[топливно-энергетического комплекса (кроме оборонно-промышленного комплекса)]]+Таблица2[[#This Row],[транспортной отрасли]]+Таблица2[[#This Row],[горнодобывающей отрасли]]+Таблица2[[#This Row],[отрасли электротехнической промышленности (кроме оборонно-промышленного комплекса)]]+Таблица2[[#This Row],[лесной промышленности]]+Таблица2[[#This Row],[строительной отрасли]]+Таблица2[[#This Row],[отрасли электронной промышленности (кроме оборонно-промышленного комплекса)]]+Таблица2[[#This Row],[индустрии робототехники]]+Таблица2[[#This Row],[в отрасли искусства]]+Таблица2[[#This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 "+", "ОШИБКА")</f>
        <v>+</v>
      </c>
      <c r="K373" s="4">
        <v>3</v>
      </c>
      <c r="L373" s="4">
        <v>1</v>
      </c>
      <c r="M373" s="4">
        <v>0</v>
      </c>
      <c r="N373" s="4">
        <v>0</v>
      </c>
      <c r="O373" s="4">
        <v>0</v>
      </c>
      <c r="P373" s="4">
        <v>0</v>
      </c>
      <c r="Q373" s="4">
        <v>0</v>
      </c>
      <c r="R373" s="4">
        <v>0</v>
      </c>
      <c r="S373" s="4">
        <v>0</v>
      </c>
      <c r="T373" s="4">
        <v>0</v>
      </c>
      <c r="U373" s="4">
        <v>0</v>
      </c>
      <c r="V373" s="4">
        <v>0</v>
      </c>
      <c r="W373" s="4">
        <v>0</v>
      </c>
      <c r="X373" s="4">
        <v>0</v>
      </c>
      <c r="Y373" s="4">
        <v>0</v>
      </c>
      <c r="Z373" s="4">
        <v>0</v>
      </c>
      <c r="AA373" s="4">
        <v>0</v>
      </c>
      <c r="AB373" s="4">
        <v>0</v>
      </c>
      <c r="AC373" s="4">
        <v>0</v>
      </c>
      <c r="AD373" s="4">
        <v>0</v>
      </c>
      <c r="AE373" s="4">
        <v>0</v>
      </c>
      <c r="AF373" s="4">
        <v>0</v>
      </c>
      <c r="AG373" s="4">
        <v>0</v>
      </c>
      <c r="AH373" s="4">
        <v>0</v>
      </c>
      <c r="AI373" s="4">
        <v>0</v>
      </c>
      <c r="AJ373" s="4">
        <v>0</v>
      </c>
      <c r="AK373" s="4">
        <v>0</v>
      </c>
      <c r="AL373" s="4">
        <v>0</v>
      </c>
      <c r="AM373" s="4">
        <v>3</v>
      </c>
      <c r="AN373" s="4">
        <v>0</v>
      </c>
      <c r="AO373" s="4">
        <v>0</v>
      </c>
      <c r="AP373" s="33" t="str">
        <f>IF(Таблица2[[#This Row],[из них (из 34): трудоустраиваются по полученной профессии, специальности]]&lt;=Таблица2[[#This Row],[Будут трудоустроены]], "+", "Не сход 34 и 35")</f>
        <v>+</v>
      </c>
      <c r="AQ373" s="33" t="str">
        <f>IF(Таблица2[[#This Row],[из них (из 34) продолжат обучение
]]&lt;=Таблица2[[#This Row],[Будут трудоустроены]], "+", "Не сход 34 и 36")</f>
        <v>+</v>
      </c>
      <c r="AR373" s="33" t="str">
        <f>IF(Таблица2[[#This Row],[Будут трудоустроены]]=Таблица2[[#This Row],[в отрасли образования2]]+Таблица2[[#This Row],[в медицинской отрасли3]]+Таблица2[[#This Row],[в отрасли сферы услуг, туризма4]]+Таблица2[[#This Row],[в отрасли сферы торговли, организациях финансового сектора5]]+Таблица2[[#This Row],[в отрасли правоохранительной сферы и управления6]]+Таблица2[[#This Row],[на предприятия оборонно-промышленного комплекса8]]+Таблица2[[#This Row],[в отрасли средств массовой информации7]]+Таблица2[[#This Row],[машиностроения (кроме оборонно-промышленного комплекса)9]]+Таблица2[[#This Row],[сельского хозяйства10]]+Таблица2[[#This Row],[металлургии 11]]+Таблица2[[#This Row],[железнодорожного транспорта12]]+Таблица2[[#This Row],[легкой промышленности13]]+Таблица2[[#This Row],[химической отрасли14]]+Таблица2[[#This Row],[атомной отрасли (кроме оборонно-промышленного комплекса)15]]+Таблица2[[#This Row],[фармацевтической отрасли16]]+Таблица2[[#This Row],[отрасли информационных технологий17]]+Таблица2[[#This Row],[радиоэлектроники (кроме оборонно-промышленного комплекса)18]]+Таблица2[[#This Row],[топливно-энергетического комплекса (кроме оборонно-промышленного комплекса)19]]+Таблица2[[#This Row],[транспортной отрасли20]]+Таблица2[[#This Row],[горнодобывающей отрасли21]]+Таблица2[[#This Row],[отрасли электротехнической промышленности (кроме оборонно-промышленного комплекса)22]]+Таблица2[[#This Row],[лесной промышленности23]]+Таблица2[[#This Row],[строительной отрасли24]]+Таблица2[[#This Row],[отрасли электронной промышленности (кроме оборонно-промышленного комплекса)25]]+Таблица2[[#This Row],[индустрии робототехники26]]+Таблица2[[#This Row],[в отрасли искусства27]]+Таблица2[[#This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спорт28]], "+", "ОШИБКА")</f>
        <v>+</v>
      </c>
      <c r="AS373" s="4">
        <v>0</v>
      </c>
      <c r="AT373" s="4">
        <v>0</v>
      </c>
      <c r="AU373" s="4">
        <v>0</v>
      </c>
      <c r="AV373" s="4">
        <v>0</v>
      </c>
      <c r="AW373" s="4">
        <v>0</v>
      </c>
      <c r="AX373" s="4">
        <v>0</v>
      </c>
      <c r="AY373" s="4">
        <v>0</v>
      </c>
      <c r="AZ373" s="4">
        <v>0</v>
      </c>
      <c r="BA373" s="4">
        <v>0</v>
      </c>
      <c r="BB373" s="4">
        <v>0</v>
      </c>
      <c r="BC373" s="4">
        <v>0</v>
      </c>
      <c r="BD373" s="4">
        <v>0</v>
      </c>
      <c r="BE373" s="4">
        <v>0</v>
      </c>
      <c r="BF373" s="4">
        <v>0</v>
      </c>
      <c r="BG373" s="4">
        <v>0</v>
      </c>
      <c r="BH373" s="4">
        <v>0</v>
      </c>
      <c r="BI373" s="4">
        <v>0</v>
      </c>
      <c r="BJ373" s="4">
        <v>0</v>
      </c>
      <c r="BK373" s="4">
        <v>0</v>
      </c>
      <c r="BL373" s="4">
        <v>0</v>
      </c>
      <c r="BM373" s="4">
        <v>0</v>
      </c>
      <c r="BN373" s="4">
        <v>0</v>
      </c>
      <c r="BO373" s="4">
        <v>0</v>
      </c>
      <c r="BP373" s="4">
        <v>0</v>
      </c>
      <c r="BQ373" s="4">
        <v>0</v>
      </c>
      <c r="BR373" s="4">
        <v>0</v>
      </c>
      <c r="BS373" s="4">
        <v>0</v>
      </c>
      <c r="BT373" s="4">
        <v>0</v>
      </c>
      <c r="BU373" s="4">
        <v>0</v>
      </c>
      <c r="BV373" s="4">
        <v>0</v>
      </c>
      <c r="BW373" s="4">
        <v>0</v>
      </c>
      <c r="BX373" s="4">
        <v>17</v>
      </c>
      <c r="BY373" s="4">
        <v>0</v>
      </c>
      <c r="BZ373" s="4">
        <v>0</v>
      </c>
      <c r="CA373" s="4">
        <v>0</v>
      </c>
      <c r="CB373" s="4">
        <v>0</v>
      </c>
      <c r="CC373" s="4">
        <v>0</v>
      </c>
      <c r="CD373" s="4">
        <v>0</v>
      </c>
      <c r="CE373" s="4">
        <v>0</v>
      </c>
      <c r="CF373" s="4">
        <v>0</v>
      </c>
      <c r="CG373" s="4">
        <v>0</v>
      </c>
      <c r="CH373" s="5">
        <v>0</v>
      </c>
      <c r="CI373" s="6" t="s">
        <v>369</v>
      </c>
    </row>
    <row r="374" spans="1:87" ht="56.25" hidden="1">
      <c r="A374" s="65" t="s">
        <v>367</v>
      </c>
      <c r="B374" s="3" t="s">
        <v>274</v>
      </c>
      <c r="C374" s="64">
        <v>27</v>
      </c>
      <c r="D374" s="64">
        <v>0</v>
      </c>
      <c r="E374" s="4">
        <v>27</v>
      </c>
      <c r="F374" s="33" t="str">
        <f>IF(Таблица2[[#This Row],[Выпуск 2024 г.]]=Таблица2[[#This Row],[Трудоустроены]]+Таблица2[[#This Row],[индивидуальные предприниматели или самозанятые]]+Таблица2[[#This Row],[Будут трудоустроены]]+Таблица2[[#This Row],[индивидуальные предприниматели или самозанятые29]]+Таблица2[[#This Row],[продолжат обучение без трудоустройства]]+Таблица2[[#This Row],[призваны в армию, будут призваны в армию]]+Таблица2[[#This Row],[находятся в отпуске по уходу за ребенком, будут находиться в отпуске по уходу за ребенком]]+Таблица2[[#This Row],[Зарегистрированы в центрах занятости в качестве безработных (получают пособие по безработице) и не планируют трудоустраиваться]]+Таблица2[[#This Row],[Не планируют трудоустраиваться, в том числе по причинам получения иных социальных льгот ]]+Таблица2[[#This Row],[Иные причины нахождения под риском нетрудоустройства]]+Таблица2[[#This Row],[Тяжелое состояние здоровья, не позволяющее трудоустраиваться]]+Таблица2[[#This Row],[Находятся под следствием, отбывают наказание]]+Таблица2[[#This Row],[Переезд за пределы Российской Федерации]]+Таблица2[[#This Row],[Не могут трудоустраиваться в связи с уходом за больными родственниками, в связи с иными семейными обстоятельствами]], "+", "Не сходится сумма")</f>
        <v>+</v>
      </c>
      <c r="G374" s="4">
        <v>3</v>
      </c>
      <c r="H374" s="33" t="str">
        <f>IF(Таблица2[[#This Row],[Из них (из 3): трудоустроены по получаемой профессии, специальности]]&lt;=Таблица2[[#This Row],[Трудоустроены]], "+", "Не сход 3 и 4")</f>
        <v>+</v>
      </c>
      <c r="I374" s="33" t="str">
        <f>IF(Таблица2[[#This Row],[Из них (из 3): продолжат обучение]]&lt;=Таблица2[[#This Row],[Трудоустроены]], "+", "Несход 3 и 5")</f>
        <v>+</v>
      </c>
      <c r="J374" s="33" t="str">
        <f>IF(Таблица2[[#This Row],[Трудоустроены]]=Таблица2[[#This Row],[в отрасли образования]]+Таблица2[[#This Row],[в медицинской отрасли]]+Таблица2[[#This Row],[в отрасли сферы услуг, туризма]]+Таблица2[[#This Row],[в отрасли сферы торговли, организациях финансового сектора]]+Таблица2[[#This Row],[в отрасли правоохранительной сферы и управления]]+Таблица2[[#This Row],[в отрасли средств массовой информации]]+Таблица2[[#This Row],[на предприятия оборонно-промышленного комплекса]]+Таблица2[[#This Row],[машиностроения (кроме оборонно-промышленного комплекса)]]+Таблица2[[#This Row],[сельского хозяйства]]+Таблица2[[#This Row],[металлургии ]]+Таблица2[[#This Row],[железнодорожного транспорта]]+Таблица2[[#This Row],[легкой промышленности]]+Таблица2[[#This Row],[химической отрасли]]+Таблица2[[#This Row],[атомной отрасли (кроме оборонно-промышленного комплекса)]]+Таблица2[[#This Row],[фармацевтической отрасли]]+Таблица2[[#This Row],[отрасли информационных технологий]]+Таблица2[[#This Row],[радиоэлектроники (кроме оборонно-промышленного комплекса)]]+Таблица2[[#This Row],[топливно-энергетического комплекса (кроме оборонно-промышленного комплекса)]]+Таблица2[[#This Row],[транспортной отрасли]]+Таблица2[[#This Row],[горнодобывающей отрасли]]+Таблица2[[#This Row],[отрасли электротехнической промышленности (кроме оборонно-промышленного комплекса)]]+Таблица2[[#This Row],[лесной промышленности]]+Таблица2[[#This Row],[строительной отрасли]]+Таблица2[[#This Row],[отрасли электронной промышленности (кроме оборонно-промышленного комплекса)]]+Таблица2[[#This Row],[индустрии робототехники]]+Таблица2[[#This Row],[в отрасли искусства]]+Таблица2[[#This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 "+", "ОШИБКА")</f>
        <v>+</v>
      </c>
      <c r="K374" s="4">
        <v>3</v>
      </c>
      <c r="L374" s="4">
        <v>3</v>
      </c>
      <c r="M374" s="4">
        <v>0</v>
      </c>
      <c r="N374" s="4">
        <v>0</v>
      </c>
      <c r="O374" s="4">
        <v>0</v>
      </c>
      <c r="P374" s="4">
        <v>0</v>
      </c>
      <c r="Q374" s="4">
        <v>0</v>
      </c>
      <c r="R374" s="4">
        <v>0</v>
      </c>
      <c r="S374" s="4">
        <v>0</v>
      </c>
      <c r="T374" s="4">
        <v>3</v>
      </c>
      <c r="U374" s="4">
        <v>0</v>
      </c>
      <c r="V374" s="4">
        <v>0</v>
      </c>
      <c r="W374" s="4">
        <v>0</v>
      </c>
      <c r="X374" s="4">
        <v>0</v>
      </c>
      <c r="Y374" s="4">
        <v>0</v>
      </c>
      <c r="Z374" s="4">
        <v>0</v>
      </c>
      <c r="AA374" s="4">
        <v>0</v>
      </c>
      <c r="AB374" s="4">
        <v>0</v>
      </c>
      <c r="AC374" s="4">
        <v>0</v>
      </c>
      <c r="AD374" s="4">
        <v>0</v>
      </c>
      <c r="AE374" s="4">
        <v>0</v>
      </c>
      <c r="AF374" s="4">
        <v>0</v>
      </c>
      <c r="AG374" s="4">
        <v>0</v>
      </c>
      <c r="AH374" s="4">
        <v>0</v>
      </c>
      <c r="AI374" s="4">
        <v>0</v>
      </c>
      <c r="AJ374" s="4">
        <v>0</v>
      </c>
      <c r="AK374" s="4">
        <v>0</v>
      </c>
      <c r="AL374" s="4">
        <v>0</v>
      </c>
      <c r="AM374" s="4">
        <v>0</v>
      </c>
      <c r="AN374" s="4">
        <v>0</v>
      </c>
      <c r="AO374" s="4">
        <v>0</v>
      </c>
      <c r="AP374" s="33" t="str">
        <f>IF(Таблица2[[#This Row],[из них (из 34): трудоустраиваются по полученной профессии, специальности]]&lt;=Таблица2[[#This Row],[Будут трудоустроены]], "+", "Не сход 34 и 35")</f>
        <v>+</v>
      </c>
      <c r="AQ374" s="33" t="str">
        <f>IF(Таблица2[[#This Row],[из них (из 34) продолжат обучение
]]&lt;=Таблица2[[#This Row],[Будут трудоустроены]], "+", "Не сход 34 и 36")</f>
        <v>+</v>
      </c>
      <c r="AR374" s="33" t="str">
        <f>IF(Таблица2[[#This Row],[Будут трудоустроены]]=Таблица2[[#This Row],[в отрасли образования2]]+Таблица2[[#This Row],[в медицинской отрасли3]]+Таблица2[[#This Row],[в отрасли сферы услуг, туризма4]]+Таблица2[[#This Row],[в отрасли сферы торговли, организациях финансового сектора5]]+Таблица2[[#This Row],[в отрасли правоохранительной сферы и управления6]]+Таблица2[[#This Row],[на предприятия оборонно-промышленного комплекса8]]+Таблица2[[#This Row],[в отрасли средств массовой информации7]]+Таблица2[[#This Row],[машиностроения (кроме оборонно-промышленного комплекса)9]]+Таблица2[[#This Row],[сельского хозяйства10]]+Таблица2[[#This Row],[металлургии 11]]+Таблица2[[#This Row],[железнодорожного транспорта12]]+Таблица2[[#This Row],[легкой промышленности13]]+Таблица2[[#This Row],[химической отрасли14]]+Таблица2[[#This Row],[атомной отрасли (кроме оборонно-промышленного комплекса)15]]+Таблица2[[#This Row],[фармацевтической отрасли16]]+Таблица2[[#This Row],[отрасли информационных технологий17]]+Таблица2[[#This Row],[радиоэлектроники (кроме оборонно-промышленного комплекса)18]]+Таблица2[[#This Row],[топливно-энергетического комплекса (кроме оборонно-промышленного комплекса)19]]+Таблица2[[#This Row],[транспортной отрасли20]]+Таблица2[[#This Row],[горнодобывающей отрасли21]]+Таблица2[[#This Row],[отрасли электротехнической промышленности (кроме оборонно-промышленного комплекса)22]]+Таблица2[[#This Row],[лесной промышленности23]]+Таблица2[[#This Row],[строительной отрасли24]]+Таблица2[[#This Row],[отрасли электронной промышленности (кроме оборонно-промышленного комплекса)25]]+Таблица2[[#This Row],[индустрии робототехники26]]+Таблица2[[#This Row],[в отрасли искусства27]]+Таблица2[[#This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спорт28]], "+", "ОШИБКА")</f>
        <v>+</v>
      </c>
      <c r="AS374" s="4">
        <v>0</v>
      </c>
      <c r="AT374" s="4">
        <v>0</v>
      </c>
      <c r="AU374" s="4">
        <v>0</v>
      </c>
      <c r="AV374" s="4">
        <v>0</v>
      </c>
      <c r="AW374" s="4"/>
      <c r="AX374" s="4"/>
      <c r="AY374" s="4"/>
      <c r="AZ374" s="4"/>
      <c r="BA374" s="4"/>
      <c r="BB374" s="4"/>
      <c r="BC374" s="4"/>
      <c r="BD374" s="4"/>
      <c r="BE374" s="4"/>
      <c r="BF374" s="4"/>
      <c r="BG374" s="4"/>
      <c r="BH374" s="4"/>
      <c r="BI374" s="4"/>
      <c r="BJ374" s="4"/>
      <c r="BK374" s="4"/>
      <c r="BL374" s="4">
        <v>0</v>
      </c>
      <c r="BM374" s="4">
        <v>0</v>
      </c>
      <c r="BN374" s="4">
        <v>0</v>
      </c>
      <c r="BO374" s="4">
        <v>0</v>
      </c>
      <c r="BP374" s="4">
        <v>0</v>
      </c>
      <c r="BQ374" s="4"/>
      <c r="BR374" s="4">
        <v>0</v>
      </c>
      <c r="BS374" s="4">
        <v>0</v>
      </c>
      <c r="BT374" s="4">
        <v>0</v>
      </c>
      <c r="BU374" s="4">
        <v>0</v>
      </c>
      <c r="BV374" s="4">
        <v>0</v>
      </c>
      <c r="BW374" s="4">
        <v>0</v>
      </c>
      <c r="BX374" s="4">
        <v>23</v>
      </c>
      <c r="BY374" s="4">
        <v>0</v>
      </c>
      <c r="BZ374" s="4">
        <v>0</v>
      </c>
      <c r="CA374" s="4">
        <v>0</v>
      </c>
      <c r="CB374" s="4">
        <v>0</v>
      </c>
      <c r="CC374" s="4">
        <v>0</v>
      </c>
      <c r="CD374" s="4">
        <v>1</v>
      </c>
      <c r="CE374" s="4">
        <v>0</v>
      </c>
      <c r="CF374" s="4">
        <v>0</v>
      </c>
      <c r="CG374" s="4">
        <v>0</v>
      </c>
      <c r="CH374" s="5">
        <v>0</v>
      </c>
      <c r="CI374" s="6" t="s">
        <v>369</v>
      </c>
    </row>
    <row r="375" spans="1:87" ht="56.25" hidden="1">
      <c r="A375" s="65" t="s">
        <v>367</v>
      </c>
      <c r="B375" s="3" t="s">
        <v>371</v>
      </c>
      <c r="C375" s="64">
        <v>19</v>
      </c>
      <c r="D375" s="64">
        <v>0</v>
      </c>
      <c r="E375" s="4">
        <v>19</v>
      </c>
      <c r="F375" s="33" t="str">
        <f>IF(Таблица2[[#This Row],[Выпуск 2024 г.]]=Таблица2[[#This Row],[Трудоустроены]]+Таблица2[[#This Row],[индивидуальные предприниматели или самозанятые]]+Таблица2[[#This Row],[Будут трудоустроены]]+Таблица2[[#This Row],[индивидуальные предприниматели или самозанятые29]]+Таблица2[[#This Row],[продолжат обучение без трудоустройства]]+Таблица2[[#This Row],[призваны в армию, будут призваны в армию]]+Таблица2[[#This Row],[находятся в отпуске по уходу за ребенком, будут находиться в отпуске по уходу за ребенком]]+Таблица2[[#This Row],[Зарегистрированы в центрах занятости в качестве безработных (получают пособие по безработице) и не планируют трудоустраиваться]]+Таблица2[[#This Row],[Не планируют трудоустраиваться, в том числе по причинам получения иных социальных льгот ]]+Таблица2[[#This Row],[Иные причины нахождения под риском нетрудоустройства]]+Таблица2[[#This Row],[Тяжелое состояние здоровья, не позволяющее трудоустраиваться]]+Таблица2[[#This Row],[Находятся под следствием, отбывают наказание]]+Таблица2[[#This Row],[Переезд за пределы Российской Федерации]]+Таблица2[[#This Row],[Не могут трудоустраиваться в связи с уходом за больными родственниками, в связи с иными семейными обстоятельствами]], "+", "Не сходится сумма")</f>
        <v>+</v>
      </c>
      <c r="G375" s="4">
        <v>4</v>
      </c>
      <c r="H375" s="33" t="str">
        <f>IF(Таблица2[[#This Row],[Из них (из 3): трудоустроены по получаемой профессии, специальности]]&lt;=Таблица2[[#This Row],[Трудоустроены]], "+", "Не сход 3 и 4")</f>
        <v>+</v>
      </c>
      <c r="I375" s="33" t="str">
        <f>IF(Таблица2[[#This Row],[Из них (из 3): продолжат обучение]]&lt;=Таблица2[[#This Row],[Трудоустроены]], "+", "Несход 3 и 5")</f>
        <v>+</v>
      </c>
      <c r="J375" s="33" t="str">
        <f>IF(Таблица2[[#This Row],[Трудоустроены]]=Таблица2[[#This Row],[в отрасли образования]]+Таблица2[[#This Row],[в медицинской отрасли]]+Таблица2[[#This Row],[в отрасли сферы услуг, туризма]]+Таблица2[[#This Row],[в отрасли сферы торговли, организациях финансового сектора]]+Таблица2[[#This Row],[в отрасли правоохранительной сферы и управления]]+Таблица2[[#This Row],[в отрасли средств массовой информации]]+Таблица2[[#This Row],[на предприятия оборонно-промышленного комплекса]]+Таблица2[[#This Row],[машиностроения (кроме оборонно-промышленного комплекса)]]+Таблица2[[#This Row],[сельского хозяйства]]+Таблица2[[#This Row],[металлургии ]]+Таблица2[[#This Row],[железнодорожного транспорта]]+Таблица2[[#This Row],[легкой промышленности]]+Таблица2[[#This Row],[химической отрасли]]+Таблица2[[#This Row],[атомной отрасли (кроме оборонно-промышленного комплекса)]]+Таблица2[[#This Row],[фармацевтической отрасли]]+Таблица2[[#This Row],[отрасли информационных технологий]]+Таблица2[[#This Row],[радиоэлектроники (кроме оборонно-промышленного комплекса)]]+Таблица2[[#This Row],[топливно-энергетического комплекса (кроме оборонно-промышленного комплекса)]]+Таблица2[[#This Row],[транспортной отрасли]]+Таблица2[[#This Row],[горнодобывающей отрасли]]+Таблица2[[#This Row],[отрасли электротехнической промышленности (кроме оборонно-промышленного комплекса)]]+Таблица2[[#This Row],[лесной промышленности]]+Таблица2[[#This Row],[строительной отрасли]]+Таблица2[[#This Row],[отрасли электронной промышленности (кроме оборонно-промышленного комплекса)]]+Таблица2[[#This Row],[индустрии робототехники]]+Таблица2[[#This Row],[в отрасли искусства]]+Таблица2[[#This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 "+", "ОШИБКА")</f>
        <v>+</v>
      </c>
      <c r="K375" s="4">
        <v>0</v>
      </c>
      <c r="L375" s="4">
        <v>2</v>
      </c>
      <c r="M375" s="4">
        <v>1</v>
      </c>
      <c r="N375" s="4">
        <v>0</v>
      </c>
      <c r="O375" s="4">
        <v>0</v>
      </c>
      <c r="P375" s="4">
        <v>3</v>
      </c>
      <c r="Q375" s="4">
        <v>0</v>
      </c>
      <c r="R375" s="4">
        <v>0</v>
      </c>
      <c r="S375" s="4">
        <v>0</v>
      </c>
      <c r="T375" s="4">
        <v>0</v>
      </c>
      <c r="U375" s="4">
        <v>0</v>
      </c>
      <c r="V375" s="4">
        <v>0</v>
      </c>
      <c r="W375" s="4">
        <v>0</v>
      </c>
      <c r="X375" s="4">
        <v>0</v>
      </c>
      <c r="Y375" s="4">
        <v>0</v>
      </c>
      <c r="Z375" s="4">
        <v>0</v>
      </c>
      <c r="AA375" s="4">
        <v>0</v>
      </c>
      <c r="AB375" s="4">
        <v>0</v>
      </c>
      <c r="AC375" s="4">
        <v>0</v>
      </c>
      <c r="AD375" s="4">
        <v>0</v>
      </c>
      <c r="AE375" s="4">
        <v>0</v>
      </c>
      <c r="AF375" s="4">
        <v>0</v>
      </c>
      <c r="AG375" s="4">
        <v>0</v>
      </c>
      <c r="AH375" s="4">
        <v>0</v>
      </c>
      <c r="AI375" s="4">
        <v>0</v>
      </c>
      <c r="AJ375" s="4">
        <v>0</v>
      </c>
      <c r="AK375" s="4">
        <v>0</v>
      </c>
      <c r="AL375" s="4">
        <v>0</v>
      </c>
      <c r="AM375" s="4">
        <v>0</v>
      </c>
      <c r="AN375" s="4">
        <v>0</v>
      </c>
      <c r="AO375" s="4">
        <v>6</v>
      </c>
      <c r="AP375" s="33" t="str">
        <f>IF(Таблица2[[#This Row],[из них (из 34): трудоустраиваются по полученной профессии, специальности]]&lt;=Таблица2[[#This Row],[Будут трудоустроены]], "+", "Не сход 34 и 35")</f>
        <v>+</v>
      </c>
      <c r="AQ375" s="33" t="str">
        <f>IF(Таблица2[[#This Row],[из них (из 34) продолжат обучение
]]&lt;=Таблица2[[#This Row],[Будут трудоустроены]], "+", "Не сход 34 и 36")</f>
        <v>+</v>
      </c>
      <c r="AR375" s="33" t="str">
        <f>IF(Таблица2[[#This Row],[Будут трудоустроены]]=Таблица2[[#This Row],[в отрасли образования2]]+Таблица2[[#This Row],[в медицинской отрасли3]]+Таблица2[[#This Row],[в отрасли сферы услуг, туризма4]]+Таблица2[[#This Row],[в отрасли сферы торговли, организациях финансового сектора5]]+Таблица2[[#This Row],[в отрасли правоохранительной сферы и управления6]]+Таблица2[[#This Row],[на предприятия оборонно-промышленного комплекса8]]+Таблица2[[#This Row],[в отрасли средств массовой информации7]]+Таблица2[[#This Row],[машиностроения (кроме оборонно-промышленного комплекса)9]]+Таблица2[[#This Row],[сельского хозяйства10]]+Таблица2[[#This Row],[металлургии 11]]+Таблица2[[#This Row],[железнодорожного транспорта12]]+Таблица2[[#This Row],[легкой промышленности13]]+Таблица2[[#This Row],[химической отрасли14]]+Таблица2[[#This Row],[атомной отрасли (кроме оборонно-промышленного комплекса)15]]+Таблица2[[#This Row],[фармацевтической отрасли16]]+Таблица2[[#This Row],[отрасли информационных технологий17]]+Таблица2[[#This Row],[радиоэлектроники (кроме оборонно-промышленного комплекса)18]]+Таблица2[[#This Row],[топливно-энергетического комплекса (кроме оборонно-промышленного комплекса)19]]+Таблица2[[#This Row],[транспортной отрасли20]]+Таблица2[[#This Row],[горнодобывающей отрасли21]]+Таблица2[[#This Row],[отрасли электротехнической промышленности (кроме оборонно-промышленного комплекса)22]]+Таблица2[[#This Row],[лесной промышленности23]]+Таблица2[[#This Row],[строительной отрасли24]]+Таблица2[[#This Row],[отрасли электронной промышленности (кроме оборонно-промышленного комплекса)25]]+Таблица2[[#This Row],[индустрии робототехники26]]+Таблица2[[#This Row],[в отрасли искусства27]]+Таблица2[[#This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спорт28]], "+", "ОШИБКА")</f>
        <v>+</v>
      </c>
      <c r="AS375" s="4">
        <v>0</v>
      </c>
      <c r="AT375" s="4">
        <v>2</v>
      </c>
      <c r="AU375" s="4">
        <v>0</v>
      </c>
      <c r="AV375" s="4">
        <v>0</v>
      </c>
      <c r="AW375" s="4">
        <v>0</v>
      </c>
      <c r="AX375" s="4">
        <v>6</v>
      </c>
      <c r="AY375" s="4">
        <v>0</v>
      </c>
      <c r="AZ375" s="4">
        <v>0</v>
      </c>
      <c r="BA375" s="4"/>
      <c r="BB375" s="4">
        <v>0</v>
      </c>
      <c r="BC375" s="4">
        <v>0</v>
      </c>
      <c r="BD375" s="4">
        <v>0</v>
      </c>
      <c r="BE375" s="4">
        <v>0</v>
      </c>
      <c r="BF375" s="4">
        <v>0</v>
      </c>
      <c r="BG375" s="4">
        <v>0</v>
      </c>
      <c r="BH375" s="4">
        <v>0</v>
      </c>
      <c r="BI375" s="4">
        <v>0</v>
      </c>
      <c r="BJ375" s="4">
        <v>0</v>
      </c>
      <c r="BK375" s="4">
        <v>0</v>
      </c>
      <c r="BL375" s="4">
        <v>0</v>
      </c>
      <c r="BM375" s="4">
        <v>0</v>
      </c>
      <c r="BN375" s="4">
        <v>0</v>
      </c>
      <c r="BO375" s="4">
        <v>0</v>
      </c>
      <c r="BP375" s="4">
        <v>0</v>
      </c>
      <c r="BQ375" s="4">
        <v>0</v>
      </c>
      <c r="BR375" s="4">
        <v>0</v>
      </c>
      <c r="BS375" s="4">
        <v>0</v>
      </c>
      <c r="BT375" s="4">
        <v>0</v>
      </c>
      <c r="BU375" s="4">
        <v>0</v>
      </c>
      <c r="BV375" s="4">
        <v>0</v>
      </c>
      <c r="BW375" s="4">
        <v>0</v>
      </c>
      <c r="BX375" s="4">
        <v>6</v>
      </c>
      <c r="BY375" s="4">
        <v>2</v>
      </c>
      <c r="BZ375" s="4">
        <v>0</v>
      </c>
      <c r="CA375" s="4">
        <v>0</v>
      </c>
      <c r="CB375" s="4">
        <v>0</v>
      </c>
      <c r="CC375" s="4">
        <v>0</v>
      </c>
      <c r="CD375" s="4">
        <v>0</v>
      </c>
      <c r="CE375" s="4">
        <v>0</v>
      </c>
      <c r="CF375" s="4">
        <v>0</v>
      </c>
      <c r="CG375" s="4">
        <v>1</v>
      </c>
      <c r="CH375" s="5">
        <v>0</v>
      </c>
      <c r="CI375" s="6" t="s">
        <v>369</v>
      </c>
    </row>
    <row r="376" spans="1:87" ht="37.5" hidden="1">
      <c r="A376" s="65" t="s">
        <v>367</v>
      </c>
      <c r="B376" s="3" t="s">
        <v>80</v>
      </c>
      <c r="C376" s="64">
        <v>46</v>
      </c>
      <c r="D376" s="64">
        <v>0</v>
      </c>
      <c r="E376" s="4">
        <v>46</v>
      </c>
      <c r="F376" s="33" t="str">
        <f>IF(Таблица2[[#This Row],[Выпуск 2024 г.]]=Таблица2[[#This Row],[Трудоустроены]]+Таблица2[[#This Row],[индивидуальные предприниматели или самозанятые]]+Таблица2[[#This Row],[Будут трудоустроены]]+Таблица2[[#This Row],[индивидуальные предприниматели или самозанятые29]]+Таблица2[[#This Row],[продолжат обучение без трудоустройства]]+Таблица2[[#This Row],[призваны в армию, будут призваны в армию]]+Таблица2[[#This Row],[находятся в отпуске по уходу за ребенком, будут находиться в отпуске по уходу за ребенком]]+Таблица2[[#This Row],[Зарегистрированы в центрах занятости в качестве безработных (получают пособие по безработице) и не планируют трудоустраиваться]]+Таблица2[[#This Row],[Не планируют трудоустраиваться, в том числе по причинам получения иных социальных льгот ]]+Таблица2[[#This Row],[Иные причины нахождения под риском нетрудоустройства]]+Таблица2[[#This Row],[Тяжелое состояние здоровья, не позволяющее трудоустраиваться]]+Таблица2[[#This Row],[Находятся под следствием, отбывают наказание]]+Таблица2[[#This Row],[Переезд за пределы Российской Федерации]]+Таблица2[[#This Row],[Не могут трудоустраиваться в связи с уходом за больными родственниками, в связи с иными семейными обстоятельствами]], "+", "Не сходится сумма")</f>
        <v>+</v>
      </c>
      <c r="G376" s="4">
        <v>18</v>
      </c>
      <c r="H376" s="33" t="str">
        <f>IF(Таблица2[[#This Row],[Из них (из 3): трудоустроены по получаемой профессии, специальности]]&lt;=Таблица2[[#This Row],[Трудоустроены]], "+", "Не сход 3 и 4")</f>
        <v>+</v>
      </c>
      <c r="I376" s="33" t="str">
        <f>IF(Таблица2[[#This Row],[Из них (из 3): продолжат обучение]]&lt;=Таблица2[[#This Row],[Трудоустроены]], "+", "Несход 3 и 5")</f>
        <v>+</v>
      </c>
      <c r="J376" s="33" t="str">
        <f>IF(Таблица2[[#This Row],[Трудоустроены]]=Таблица2[[#This Row],[в отрасли образования]]+Таблица2[[#This Row],[в медицинской отрасли]]+Таблица2[[#This Row],[в отрасли сферы услуг, туризма]]+Таблица2[[#This Row],[в отрасли сферы торговли, организациях финансового сектора]]+Таблица2[[#This Row],[в отрасли правоохранительной сферы и управления]]+Таблица2[[#This Row],[в отрасли средств массовой информации]]+Таблица2[[#This Row],[на предприятия оборонно-промышленного комплекса]]+Таблица2[[#This Row],[машиностроения (кроме оборонно-промышленного комплекса)]]+Таблица2[[#This Row],[сельского хозяйства]]+Таблица2[[#This Row],[металлургии ]]+Таблица2[[#This Row],[железнодорожного транспорта]]+Таблица2[[#This Row],[легкой промышленности]]+Таблица2[[#This Row],[химической отрасли]]+Таблица2[[#This Row],[атомной отрасли (кроме оборонно-промышленного комплекса)]]+Таблица2[[#This Row],[фармацевтической отрасли]]+Таблица2[[#This Row],[отрасли информационных технологий]]+Таблица2[[#This Row],[радиоэлектроники (кроме оборонно-промышленного комплекса)]]+Таблица2[[#This Row],[топливно-энергетического комплекса (кроме оборонно-промышленного комплекса)]]+Таблица2[[#This Row],[транспортной отрасли]]+Таблица2[[#This Row],[горнодобывающей отрасли]]+Таблица2[[#This Row],[отрасли электротехнической промышленности (кроме оборонно-промышленного комплекса)]]+Таблица2[[#This Row],[лесной промышленности]]+Таблица2[[#This Row],[строительной отрасли]]+Таблица2[[#This Row],[отрасли электронной промышленности (кроме оборонно-промышленного комплекса)]]+Таблица2[[#This Row],[индустрии робототехники]]+Таблица2[[#This Row],[в отрасли искусства]]+Таблица2[[#This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 "+", "ОШИБКА")</f>
        <v>+</v>
      </c>
      <c r="K376" s="4">
        <v>17</v>
      </c>
      <c r="L376" s="4">
        <v>0</v>
      </c>
      <c r="M376" s="4">
        <v>1</v>
      </c>
      <c r="N376" s="4">
        <v>0</v>
      </c>
      <c r="O376" s="4">
        <v>0</v>
      </c>
      <c r="P376" s="4">
        <v>0</v>
      </c>
      <c r="Q376" s="4">
        <v>17</v>
      </c>
      <c r="R376" s="4">
        <v>0</v>
      </c>
      <c r="S376" s="4">
        <v>0</v>
      </c>
      <c r="T376" s="4">
        <v>0</v>
      </c>
      <c r="U376" s="4">
        <v>0</v>
      </c>
      <c r="V376" s="4">
        <v>0</v>
      </c>
      <c r="W376" s="4">
        <v>0</v>
      </c>
      <c r="X376" s="4">
        <v>0</v>
      </c>
      <c r="Y376" s="4">
        <v>0</v>
      </c>
      <c r="Z376" s="4">
        <v>0</v>
      </c>
      <c r="AA376" s="4">
        <v>0</v>
      </c>
      <c r="AB376" s="4">
        <v>0</v>
      </c>
      <c r="AC376" s="4">
        <v>0</v>
      </c>
      <c r="AD376" s="4">
        <v>0</v>
      </c>
      <c r="AE376" s="4">
        <v>0</v>
      </c>
      <c r="AF376" s="4">
        <v>0</v>
      </c>
      <c r="AG376" s="4">
        <v>0</v>
      </c>
      <c r="AH376" s="4">
        <v>0</v>
      </c>
      <c r="AI376" s="4">
        <v>0</v>
      </c>
      <c r="AJ376" s="4">
        <v>0</v>
      </c>
      <c r="AK376" s="4">
        <v>0</v>
      </c>
      <c r="AL376" s="4">
        <v>0</v>
      </c>
      <c r="AM376" s="4">
        <v>0</v>
      </c>
      <c r="AN376" s="4">
        <v>1</v>
      </c>
      <c r="AO376" s="4">
        <v>0</v>
      </c>
      <c r="AP376" s="33" t="str">
        <f>IF(Таблица2[[#This Row],[из них (из 34): трудоустраиваются по полученной профессии, специальности]]&lt;=Таблица2[[#This Row],[Будут трудоустроены]], "+", "Не сход 34 и 35")</f>
        <v>+</v>
      </c>
      <c r="AQ376" s="33" t="str">
        <f>IF(Таблица2[[#This Row],[из них (из 34) продолжат обучение
]]&lt;=Таблица2[[#This Row],[Будут трудоустроены]], "+", "Не сход 34 и 36")</f>
        <v>+</v>
      </c>
      <c r="AR376" s="33" t="str">
        <f>IF(Таблица2[[#This Row],[Будут трудоустроены]]=Таблица2[[#This Row],[в отрасли образования2]]+Таблица2[[#This Row],[в медицинской отрасли3]]+Таблица2[[#This Row],[в отрасли сферы услуг, туризма4]]+Таблица2[[#This Row],[в отрасли сферы торговли, организациях финансового сектора5]]+Таблица2[[#This Row],[в отрасли правоохранительной сферы и управления6]]+Таблица2[[#This Row],[на предприятия оборонно-промышленного комплекса8]]+Таблица2[[#This Row],[в отрасли средств массовой информации7]]+Таблица2[[#This Row],[машиностроения (кроме оборонно-промышленного комплекса)9]]+Таблица2[[#This Row],[сельского хозяйства10]]+Таблица2[[#This Row],[металлургии 11]]+Таблица2[[#This Row],[железнодорожного транспорта12]]+Таблица2[[#This Row],[легкой промышленности13]]+Таблица2[[#This Row],[химической отрасли14]]+Таблица2[[#This Row],[атомной отрасли (кроме оборонно-промышленного комплекса)15]]+Таблица2[[#This Row],[фармацевтической отрасли16]]+Таблица2[[#This Row],[отрасли информационных технологий17]]+Таблица2[[#This Row],[радиоэлектроники (кроме оборонно-промышленного комплекса)18]]+Таблица2[[#This Row],[топливно-энергетического комплекса (кроме оборонно-промышленного комплекса)19]]+Таблица2[[#This Row],[транспортной отрасли20]]+Таблица2[[#This Row],[горнодобывающей отрасли21]]+Таблица2[[#This Row],[отрасли электротехнической промышленности (кроме оборонно-промышленного комплекса)22]]+Таблица2[[#This Row],[лесной промышленности23]]+Таблица2[[#This Row],[строительной отрасли24]]+Таблица2[[#This Row],[отрасли электронной промышленности (кроме оборонно-промышленного комплекса)25]]+Таблица2[[#This Row],[индустрии робототехники26]]+Таблица2[[#This Row],[в отрасли искусства27]]+Таблица2[[#This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спорт28]], "+", "ОШИБКА")</f>
        <v>+</v>
      </c>
      <c r="AS376" s="4">
        <v>0</v>
      </c>
      <c r="AT376" s="4">
        <v>0</v>
      </c>
      <c r="AU376" s="4">
        <v>0</v>
      </c>
      <c r="AV376" s="4">
        <v>0</v>
      </c>
      <c r="AW376" s="4">
        <v>0</v>
      </c>
      <c r="AX376" s="4">
        <v>0</v>
      </c>
      <c r="AY376" s="4">
        <v>0</v>
      </c>
      <c r="AZ376" s="4">
        <v>0</v>
      </c>
      <c r="BA376" s="4">
        <v>0</v>
      </c>
      <c r="BB376" s="4">
        <v>0</v>
      </c>
      <c r="BC376" s="4">
        <v>0</v>
      </c>
      <c r="BD376" s="4">
        <v>0</v>
      </c>
      <c r="BE376" s="4">
        <v>0</v>
      </c>
      <c r="BF376" s="4">
        <v>0</v>
      </c>
      <c r="BG376" s="4">
        <v>0</v>
      </c>
      <c r="BH376" s="4">
        <v>0</v>
      </c>
      <c r="BI376" s="4">
        <v>0</v>
      </c>
      <c r="BJ376" s="4">
        <v>0</v>
      </c>
      <c r="BK376" s="4">
        <v>0</v>
      </c>
      <c r="BL376" s="4">
        <v>0</v>
      </c>
      <c r="BM376" s="4">
        <v>0</v>
      </c>
      <c r="BN376" s="4">
        <v>0</v>
      </c>
      <c r="BO376" s="4">
        <v>0</v>
      </c>
      <c r="BP376" s="4">
        <v>0</v>
      </c>
      <c r="BQ376" s="4">
        <v>0</v>
      </c>
      <c r="BR376" s="4">
        <v>0</v>
      </c>
      <c r="BS376" s="4">
        <v>0</v>
      </c>
      <c r="BT376" s="4">
        <v>0</v>
      </c>
      <c r="BU376" s="4">
        <v>0</v>
      </c>
      <c r="BV376" s="4">
        <v>0</v>
      </c>
      <c r="BW376" s="4">
        <v>6</v>
      </c>
      <c r="BX376" s="4">
        <v>19</v>
      </c>
      <c r="BY376" s="4">
        <v>2</v>
      </c>
      <c r="BZ376" s="4">
        <v>0</v>
      </c>
      <c r="CA376" s="4">
        <v>0</v>
      </c>
      <c r="CB376" s="4">
        <v>0</v>
      </c>
      <c r="CC376" s="4">
        <v>0</v>
      </c>
      <c r="CD376" s="4">
        <v>0</v>
      </c>
      <c r="CE376" s="4">
        <v>0</v>
      </c>
      <c r="CF376" s="4">
        <v>0</v>
      </c>
      <c r="CG376" s="4">
        <v>0</v>
      </c>
      <c r="CH376" s="5">
        <v>0</v>
      </c>
      <c r="CI376" s="6" t="s">
        <v>372</v>
      </c>
    </row>
    <row r="377" spans="1:87" ht="37.5" hidden="1">
      <c r="A377" s="65" t="s">
        <v>367</v>
      </c>
      <c r="B377" s="3" t="s">
        <v>101</v>
      </c>
      <c r="C377" s="64">
        <v>21</v>
      </c>
      <c r="D377" s="64">
        <v>0</v>
      </c>
      <c r="E377" s="4">
        <v>21</v>
      </c>
      <c r="F377" s="33" t="str">
        <f>IF(Таблица2[[#This Row],[Выпуск 2024 г.]]=Таблица2[[#This Row],[Трудоустроены]]+Таблица2[[#This Row],[индивидуальные предприниматели или самозанятые]]+Таблица2[[#This Row],[Будут трудоустроены]]+Таблица2[[#This Row],[индивидуальные предприниматели или самозанятые29]]+Таблица2[[#This Row],[продолжат обучение без трудоустройства]]+Таблица2[[#This Row],[призваны в армию, будут призваны в армию]]+Таблица2[[#This Row],[находятся в отпуске по уходу за ребенком, будут находиться в отпуске по уходу за ребенком]]+Таблица2[[#This Row],[Зарегистрированы в центрах занятости в качестве безработных (получают пособие по безработице) и не планируют трудоустраиваться]]+Таблица2[[#This Row],[Не планируют трудоустраиваться, в том числе по причинам получения иных социальных льгот ]]+Таблица2[[#This Row],[Иные причины нахождения под риском нетрудоустройства]]+Таблица2[[#This Row],[Тяжелое состояние здоровья, не позволяющее трудоустраиваться]]+Таблица2[[#This Row],[Находятся под следствием, отбывают наказание]]+Таблица2[[#This Row],[Переезд за пределы Российской Федерации]]+Таблица2[[#This Row],[Не могут трудоустраиваться в связи с уходом за больными родственниками, в связи с иными семейными обстоятельствами]], "+", "Не сходится сумма")</f>
        <v>+</v>
      </c>
      <c r="G377" s="4">
        <v>3</v>
      </c>
      <c r="H377" s="33" t="str">
        <f>IF(Таблица2[[#This Row],[Из них (из 3): трудоустроены по получаемой профессии, специальности]]&lt;=Таблица2[[#This Row],[Трудоустроены]], "+", "Не сход 3 и 4")</f>
        <v>+</v>
      </c>
      <c r="I377" s="33" t="str">
        <f>IF(Таблица2[[#This Row],[Из них (из 3): продолжат обучение]]&lt;=Таблица2[[#This Row],[Трудоустроены]], "+", "Несход 3 и 5")</f>
        <v>+</v>
      </c>
      <c r="J377" s="33" t="str">
        <f>IF(Таблица2[[#This Row],[Трудоустроены]]=Таблица2[[#This Row],[в отрасли образования]]+Таблица2[[#This Row],[в медицинской отрасли]]+Таблица2[[#This Row],[в отрасли сферы услуг, туризма]]+Таблица2[[#This Row],[в отрасли сферы торговли, организациях финансового сектора]]+Таблица2[[#This Row],[в отрасли правоохранительной сферы и управления]]+Таблица2[[#This Row],[в отрасли средств массовой информации]]+Таблица2[[#This Row],[на предприятия оборонно-промышленного комплекса]]+Таблица2[[#This Row],[машиностроения (кроме оборонно-промышленного комплекса)]]+Таблица2[[#This Row],[сельского хозяйства]]+Таблица2[[#This Row],[металлургии ]]+Таблица2[[#This Row],[железнодорожного транспорта]]+Таблица2[[#This Row],[легкой промышленности]]+Таблица2[[#This Row],[химической отрасли]]+Таблица2[[#This Row],[атомной отрасли (кроме оборонно-промышленного комплекса)]]+Таблица2[[#This Row],[фармацевтической отрасли]]+Таблица2[[#This Row],[отрасли информационных технологий]]+Таблица2[[#This Row],[радиоэлектроники (кроме оборонно-промышленного комплекса)]]+Таблица2[[#This Row],[топливно-энергетического комплекса (кроме оборонно-промышленного комплекса)]]+Таблица2[[#This Row],[транспортной отрасли]]+Таблица2[[#This Row],[горнодобывающей отрасли]]+Таблица2[[#This Row],[отрасли электротехнической промышленности (кроме оборонно-промышленного комплекса)]]+Таблица2[[#This Row],[лесной промышленности]]+Таблица2[[#This Row],[строительной отрасли]]+Таблица2[[#This Row],[отрасли электронной промышленности (кроме оборонно-промышленного комплекса)]]+Таблица2[[#This Row],[индустрии робототехники]]+Таблица2[[#This Row],[в отрасли искусства]]+Таблица2[[#This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 "+", "ОШИБКА")</f>
        <v>+</v>
      </c>
      <c r="K377" s="4">
        <v>0</v>
      </c>
      <c r="L377" s="4">
        <v>0</v>
      </c>
      <c r="M377" s="4">
        <v>0</v>
      </c>
      <c r="N377" s="4">
        <v>0</v>
      </c>
      <c r="O377" s="4">
        <v>0</v>
      </c>
      <c r="P377" s="4">
        <v>1</v>
      </c>
      <c r="Q377" s="4">
        <v>0</v>
      </c>
      <c r="R377" s="4">
        <v>0</v>
      </c>
      <c r="S377" s="4">
        <v>0</v>
      </c>
      <c r="T377" s="4">
        <v>0</v>
      </c>
      <c r="U377" s="4">
        <v>1</v>
      </c>
      <c r="V377" s="4">
        <v>0</v>
      </c>
      <c r="W377" s="4">
        <v>0</v>
      </c>
      <c r="X377" s="4">
        <v>0</v>
      </c>
      <c r="Y377" s="4">
        <v>0</v>
      </c>
      <c r="Z377" s="4">
        <v>0</v>
      </c>
      <c r="AA377" s="4">
        <v>0</v>
      </c>
      <c r="AB377" s="4">
        <v>0</v>
      </c>
      <c r="AC377" s="4">
        <v>0</v>
      </c>
      <c r="AD377" s="4">
        <v>0</v>
      </c>
      <c r="AE377" s="4">
        <v>0</v>
      </c>
      <c r="AF377" s="4">
        <v>0</v>
      </c>
      <c r="AG377" s="4">
        <v>0</v>
      </c>
      <c r="AH377" s="4">
        <v>0</v>
      </c>
      <c r="AI377" s="4">
        <v>0</v>
      </c>
      <c r="AJ377" s="4">
        <v>0</v>
      </c>
      <c r="AK377" s="4">
        <v>0</v>
      </c>
      <c r="AL377" s="4">
        <v>0</v>
      </c>
      <c r="AM377" s="4">
        <v>1</v>
      </c>
      <c r="AN377" s="4">
        <v>1</v>
      </c>
      <c r="AO377" s="4">
        <v>2</v>
      </c>
      <c r="AP377" s="33" t="str">
        <f>IF(Таблица2[[#This Row],[из них (из 34): трудоустраиваются по полученной профессии, специальности]]&lt;=Таблица2[[#This Row],[Будут трудоустроены]], "+", "Не сход 34 и 35")</f>
        <v>+</v>
      </c>
      <c r="AQ377" s="33" t="str">
        <f>IF(Таблица2[[#This Row],[из них (из 34) продолжат обучение
]]&lt;=Таблица2[[#This Row],[Будут трудоустроены]], "+", "Не сход 34 и 36")</f>
        <v>+</v>
      </c>
      <c r="AR377" s="33" t="str">
        <f>IF(Таблица2[[#This Row],[Будут трудоустроены]]=Таблица2[[#This Row],[в отрасли образования2]]+Таблица2[[#This Row],[в медицинской отрасли3]]+Таблица2[[#This Row],[в отрасли сферы услуг, туризма4]]+Таблица2[[#This Row],[в отрасли сферы торговли, организациях финансового сектора5]]+Таблица2[[#This Row],[в отрасли правоохранительной сферы и управления6]]+Таблица2[[#This Row],[на предприятия оборонно-промышленного комплекса8]]+Таблица2[[#This Row],[в отрасли средств массовой информации7]]+Таблица2[[#This Row],[машиностроения (кроме оборонно-промышленного комплекса)9]]+Таблица2[[#This Row],[сельского хозяйства10]]+Таблица2[[#This Row],[металлургии 11]]+Таблица2[[#This Row],[железнодорожного транспорта12]]+Таблица2[[#This Row],[легкой промышленности13]]+Таблица2[[#This Row],[химической отрасли14]]+Таблица2[[#This Row],[атомной отрасли (кроме оборонно-промышленного комплекса)15]]+Таблица2[[#This Row],[фармацевтической отрасли16]]+Таблица2[[#This Row],[отрасли информационных технологий17]]+Таблица2[[#This Row],[радиоэлектроники (кроме оборонно-промышленного комплекса)18]]+Таблица2[[#This Row],[топливно-энергетического комплекса (кроме оборонно-промышленного комплекса)19]]+Таблица2[[#This Row],[транспортной отрасли20]]+Таблица2[[#This Row],[горнодобывающей отрасли21]]+Таблица2[[#This Row],[отрасли электротехнической промышленности (кроме оборонно-промышленного комплекса)22]]+Таблица2[[#This Row],[лесной промышленности23]]+Таблица2[[#This Row],[строительной отрасли24]]+Таблица2[[#This Row],[отрасли электронной промышленности (кроме оборонно-промышленного комплекса)25]]+Таблица2[[#This Row],[индустрии робототехники26]]+Таблица2[[#This Row],[в отрасли искусства27]]+Таблица2[[#This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спорт28]], "+", "ОШИБКА")</f>
        <v>+</v>
      </c>
      <c r="AS377" s="4">
        <v>2</v>
      </c>
      <c r="AT377" s="4">
        <v>0</v>
      </c>
      <c r="AU377" s="4">
        <v>0</v>
      </c>
      <c r="AV377" s="4">
        <v>0</v>
      </c>
      <c r="AW377" s="4">
        <v>0</v>
      </c>
      <c r="AX377" s="4">
        <v>0</v>
      </c>
      <c r="AY377" s="4">
        <v>0</v>
      </c>
      <c r="AZ377" s="4">
        <v>0</v>
      </c>
      <c r="BA377" s="4">
        <v>0</v>
      </c>
      <c r="BB377" s="4">
        <v>0</v>
      </c>
      <c r="BC377" s="4">
        <v>0</v>
      </c>
      <c r="BD377" s="4">
        <v>0</v>
      </c>
      <c r="BE377" s="4">
        <v>0</v>
      </c>
      <c r="BF377" s="4">
        <v>0</v>
      </c>
      <c r="BG377" s="4">
        <v>0</v>
      </c>
      <c r="BH377" s="4">
        <v>0</v>
      </c>
      <c r="BI377" s="4">
        <v>0</v>
      </c>
      <c r="BJ377" s="4">
        <v>0</v>
      </c>
      <c r="BK377" s="4">
        <v>0</v>
      </c>
      <c r="BL377" s="4">
        <v>0</v>
      </c>
      <c r="BM377" s="4">
        <v>2</v>
      </c>
      <c r="BN377" s="4">
        <v>0</v>
      </c>
      <c r="BO377" s="4">
        <v>0</v>
      </c>
      <c r="BP377" s="4">
        <v>0</v>
      </c>
      <c r="BQ377" s="4">
        <v>0</v>
      </c>
      <c r="BR377" s="4">
        <v>0</v>
      </c>
      <c r="BS377" s="4">
        <v>0</v>
      </c>
      <c r="BT377" s="4">
        <v>0</v>
      </c>
      <c r="BU377" s="4">
        <v>0</v>
      </c>
      <c r="BV377" s="4">
        <v>0</v>
      </c>
      <c r="BW377" s="4">
        <v>0</v>
      </c>
      <c r="BX377" s="4">
        <v>15</v>
      </c>
      <c r="BY377" s="4">
        <v>0</v>
      </c>
      <c r="BZ377" s="4">
        <v>0</v>
      </c>
      <c r="CA377" s="4">
        <v>0</v>
      </c>
      <c r="CB377" s="4">
        <v>0</v>
      </c>
      <c r="CC377" s="4">
        <v>0</v>
      </c>
      <c r="CD377" s="4">
        <v>0</v>
      </c>
      <c r="CE377" s="4">
        <v>0</v>
      </c>
      <c r="CF377" s="4">
        <v>0</v>
      </c>
      <c r="CG377" s="4">
        <v>0</v>
      </c>
      <c r="CH377" s="5">
        <v>0</v>
      </c>
      <c r="CI377" s="6" t="s">
        <v>373</v>
      </c>
    </row>
    <row r="378" spans="1:87" ht="37.5" hidden="1">
      <c r="A378" s="65" t="s">
        <v>367</v>
      </c>
      <c r="B378" s="3" t="s">
        <v>5</v>
      </c>
      <c r="C378" s="64">
        <v>10</v>
      </c>
      <c r="D378" s="64">
        <v>0</v>
      </c>
      <c r="E378" s="4">
        <v>10</v>
      </c>
      <c r="F378" s="33" t="str">
        <f>IF(Таблица2[[#This Row],[Выпуск 2024 г.]]=Таблица2[[#This Row],[Трудоустроены]]+Таблица2[[#This Row],[индивидуальные предприниматели или самозанятые]]+Таблица2[[#This Row],[Будут трудоустроены]]+Таблица2[[#This Row],[индивидуальные предприниматели или самозанятые29]]+Таблица2[[#This Row],[продолжат обучение без трудоустройства]]+Таблица2[[#This Row],[призваны в армию, будут призваны в армию]]+Таблица2[[#This Row],[находятся в отпуске по уходу за ребенком, будут находиться в отпуске по уходу за ребенком]]+Таблица2[[#This Row],[Зарегистрированы в центрах занятости в качестве безработных (получают пособие по безработице) и не планируют трудоустраиваться]]+Таблица2[[#This Row],[Не планируют трудоустраиваться, в том числе по причинам получения иных социальных льгот ]]+Таблица2[[#This Row],[Иные причины нахождения под риском нетрудоустройства]]+Таблица2[[#This Row],[Тяжелое состояние здоровья, не позволяющее трудоустраиваться]]+Таблица2[[#This Row],[Находятся под следствием, отбывают наказание]]+Таблица2[[#This Row],[Переезд за пределы Российской Федерации]]+Таблица2[[#This Row],[Не могут трудоустраиваться в связи с уходом за больными родственниками, в связи с иными семейными обстоятельствами]], "+", "Не сходится сумма")</f>
        <v>+</v>
      </c>
      <c r="G378" s="4">
        <v>2</v>
      </c>
      <c r="H378" s="33" t="str">
        <f>IF(Таблица2[[#This Row],[Из них (из 3): трудоустроены по получаемой профессии, специальности]]&lt;=Таблица2[[#This Row],[Трудоустроены]], "+", "Не сход 3 и 4")</f>
        <v>+</v>
      </c>
      <c r="I378" s="33" t="str">
        <f>IF(Таблица2[[#This Row],[Из них (из 3): продолжат обучение]]&lt;=Таблица2[[#This Row],[Трудоустроены]], "+", "Несход 3 и 5")</f>
        <v>+</v>
      </c>
      <c r="J378" s="33" t="str">
        <f>IF(Таблица2[[#This Row],[Трудоустроены]]=Таблица2[[#This Row],[в отрасли образования]]+Таблица2[[#This Row],[в медицинской отрасли]]+Таблица2[[#This Row],[в отрасли сферы услуг, туризма]]+Таблица2[[#This Row],[в отрасли сферы торговли, организациях финансового сектора]]+Таблица2[[#This Row],[в отрасли правоохранительной сферы и управления]]+Таблица2[[#This Row],[в отрасли средств массовой информации]]+Таблица2[[#This Row],[на предприятия оборонно-промышленного комплекса]]+Таблица2[[#This Row],[машиностроения (кроме оборонно-промышленного комплекса)]]+Таблица2[[#This Row],[сельского хозяйства]]+Таблица2[[#This Row],[металлургии ]]+Таблица2[[#This Row],[железнодорожного транспорта]]+Таблица2[[#This Row],[легкой промышленности]]+Таблица2[[#This Row],[химической отрасли]]+Таблица2[[#This Row],[атомной отрасли (кроме оборонно-промышленного комплекса)]]+Таблица2[[#This Row],[фармацевтической отрасли]]+Таблица2[[#This Row],[отрасли информационных технологий]]+Таблица2[[#This Row],[радиоэлектроники (кроме оборонно-промышленного комплекса)]]+Таблица2[[#This Row],[топливно-энергетического комплекса (кроме оборонно-промышленного комплекса)]]+Таблица2[[#This Row],[транспортной отрасли]]+Таблица2[[#This Row],[горнодобывающей отрасли]]+Таблица2[[#This Row],[отрасли электротехнической промышленности (кроме оборонно-промышленного комплекса)]]+Таблица2[[#This Row],[лесной промышленности]]+Таблица2[[#This Row],[строительной отрасли]]+Таблица2[[#This Row],[отрасли электронной промышленности (кроме оборонно-промышленного комплекса)]]+Таблица2[[#This Row],[индустрии робототехники]]+Таблица2[[#This Row],[в отрасли искусства]]+Таблица2[[#This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 "+", "ОШИБКА")</f>
        <v>+</v>
      </c>
      <c r="K378" s="4">
        <v>2</v>
      </c>
      <c r="L378" s="4">
        <v>2</v>
      </c>
      <c r="M378" s="4">
        <v>0</v>
      </c>
      <c r="N378" s="4">
        <v>0</v>
      </c>
      <c r="O378" s="4">
        <v>0</v>
      </c>
      <c r="P378" s="4">
        <v>2</v>
      </c>
      <c r="Q378" s="4">
        <v>0</v>
      </c>
      <c r="R378" s="4">
        <v>0</v>
      </c>
      <c r="S378" s="4">
        <v>0</v>
      </c>
      <c r="T378" s="4">
        <v>0</v>
      </c>
      <c r="U378" s="4">
        <v>0</v>
      </c>
      <c r="V378" s="4">
        <v>0</v>
      </c>
      <c r="W378" s="4">
        <v>0</v>
      </c>
      <c r="X378" s="4">
        <v>0</v>
      </c>
      <c r="Y378" s="4">
        <v>0</v>
      </c>
      <c r="Z378" s="4">
        <v>0</v>
      </c>
      <c r="AA378" s="4">
        <v>0</v>
      </c>
      <c r="AB378" s="4">
        <v>0</v>
      </c>
      <c r="AC378" s="4">
        <v>0</v>
      </c>
      <c r="AD378" s="4">
        <v>0</v>
      </c>
      <c r="AE378" s="4">
        <v>0</v>
      </c>
      <c r="AF378" s="4">
        <v>0</v>
      </c>
      <c r="AG378" s="4">
        <v>0</v>
      </c>
      <c r="AH378" s="4">
        <v>0</v>
      </c>
      <c r="AI378" s="4">
        <v>0</v>
      </c>
      <c r="AJ378" s="4">
        <v>0</v>
      </c>
      <c r="AK378" s="4">
        <v>0</v>
      </c>
      <c r="AL378" s="4">
        <v>0</v>
      </c>
      <c r="AM378" s="4">
        <v>0</v>
      </c>
      <c r="AN378" s="4">
        <v>0</v>
      </c>
      <c r="AO378" s="4">
        <v>8</v>
      </c>
      <c r="AP378" s="33" t="str">
        <f>IF(Таблица2[[#This Row],[из них (из 34): трудоустраиваются по полученной профессии, специальности]]&lt;=Таблица2[[#This Row],[Будут трудоустроены]], "+", "Не сход 34 и 35")</f>
        <v>+</v>
      </c>
      <c r="AQ378" s="33" t="str">
        <f>IF(Таблица2[[#This Row],[из них (из 34) продолжат обучение
]]&lt;=Таблица2[[#This Row],[Будут трудоустроены]], "+", "Не сход 34 и 36")</f>
        <v>+</v>
      </c>
      <c r="AR378" s="33" t="str">
        <f>IF(Таблица2[[#This Row],[Будут трудоустроены]]=Таблица2[[#This Row],[в отрасли образования2]]+Таблица2[[#This Row],[в медицинской отрасли3]]+Таблица2[[#This Row],[в отрасли сферы услуг, туризма4]]+Таблица2[[#This Row],[в отрасли сферы торговли, организациях финансового сектора5]]+Таблица2[[#This Row],[в отрасли правоохранительной сферы и управления6]]+Таблица2[[#This Row],[на предприятия оборонно-промышленного комплекса8]]+Таблица2[[#This Row],[в отрасли средств массовой информации7]]+Таблица2[[#This Row],[машиностроения (кроме оборонно-промышленного комплекса)9]]+Таблица2[[#This Row],[сельского хозяйства10]]+Таблица2[[#This Row],[металлургии 11]]+Таблица2[[#This Row],[железнодорожного транспорта12]]+Таблица2[[#This Row],[легкой промышленности13]]+Таблица2[[#This Row],[химической отрасли14]]+Таблица2[[#This Row],[атомной отрасли (кроме оборонно-промышленного комплекса)15]]+Таблица2[[#This Row],[фармацевтической отрасли16]]+Таблица2[[#This Row],[отрасли информационных технологий17]]+Таблица2[[#This Row],[радиоэлектроники (кроме оборонно-промышленного комплекса)18]]+Таблица2[[#This Row],[топливно-энергетического комплекса (кроме оборонно-промышленного комплекса)19]]+Таблица2[[#This Row],[транспортной отрасли20]]+Таблица2[[#This Row],[горнодобывающей отрасли21]]+Таблица2[[#This Row],[отрасли электротехнической промышленности (кроме оборонно-промышленного комплекса)22]]+Таблица2[[#This Row],[лесной промышленности23]]+Таблица2[[#This Row],[строительной отрасли24]]+Таблица2[[#This Row],[отрасли электронной промышленности (кроме оборонно-промышленного комплекса)25]]+Таблица2[[#This Row],[индустрии робототехники26]]+Таблица2[[#This Row],[в отрасли искусства27]]+Таблица2[[#This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спорт28]], "+", "ОШИБКА")</f>
        <v>+</v>
      </c>
      <c r="AS378" s="4">
        <v>8</v>
      </c>
      <c r="AT378" s="4">
        <v>1</v>
      </c>
      <c r="AU378" s="4">
        <v>0</v>
      </c>
      <c r="AV378" s="4">
        <v>0</v>
      </c>
      <c r="AW378" s="4">
        <v>0</v>
      </c>
      <c r="AX378" s="4">
        <v>8</v>
      </c>
      <c r="AY378" s="4">
        <v>0</v>
      </c>
      <c r="AZ378" s="4">
        <v>0</v>
      </c>
      <c r="BA378" s="4">
        <v>0</v>
      </c>
      <c r="BB378" s="4">
        <v>0</v>
      </c>
      <c r="BC378" s="4">
        <v>0</v>
      </c>
      <c r="BD378" s="4">
        <v>0</v>
      </c>
      <c r="BE378" s="4">
        <v>0</v>
      </c>
      <c r="BF378" s="4">
        <v>0</v>
      </c>
      <c r="BG378" s="4">
        <v>0</v>
      </c>
      <c r="BH378" s="4">
        <v>0</v>
      </c>
      <c r="BI378" s="4">
        <v>0</v>
      </c>
      <c r="BJ378" s="4">
        <v>0</v>
      </c>
      <c r="BK378" s="4">
        <v>0</v>
      </c>
      <c r="BL378" s="4">
        <v>0</v>
      </c>
      <c r="BM378" s="4">
        <v>0</v>
      </c>
      <c r="BN378" s="4">
        <v>0</v>
      </c>
      <c r="BO378" s="4">
        <v>0</v>
      </c>
      <c r="BP378" s="4">
        <v>0</v>
      </c>
      <c r="BQ378" s="4">
        <v>0</v>
      </c>
      <c r="BR378" s="4">
        <v>0</v>
      </c>
      <c r="BS378" s="4">
        <v>0</v>
      </c>
      <c r="BT378" s="4">
        <v>0</v>
      </c>
      <c r="BU378" s="4">
        <v>0</v>
      </c>
      <c r="BV378" s="4">
        <v>0</v>
      </c>
      <c r="BW378" s="4">
        <v>0</v>
      </c>
      <c r="BX378" s="4">
        <v>0</v>
      </c>
      <c r="BY378" s="4">
        <v>0</v>
      </c>
      <c r="BZ378" s="4">
        <v>0</v>
      </c>
      <c r="CA378" s="4">
        <v>0</v>
      </c>
      <c r="CB378" s="4">
        <v>0</v>
      </c>
      <c r="CC378" s="4">
        <v>0</v>
      </c>
      <c r="CD378" s="4">
        <v>0</v>
      </c>
      <c r="CE378" s="4">
        <v>0</v>
      </c>
      <c r="CF378" s="4">
        <v>0</v>
      </c>
      <c r="CG378" s="4">
        <v>0</v>
      </c>
      <c r="CH378" s="5">
        <v>0</v>
      </c>
      <c r="CI378" s="6" t="s">
        <v>374</v>
      </c>
    </row>
    <row r="379" spans="1:87" ht="37.5" hidden="1">
      <c r="A379" s="65" t="s">
        <v>367</v>
      </c>
      <c r="B379" s="3" t="s">
        <v>8</v>
      </c>
      <c r="C379" s="64">
        <v>12</v>
      </c>
      <c r="D379" s="64">
        <v>0</v>
      </c>
      <c r="E379" s="4">
        <v>12</v>
      </c>
      <c r="F379" s="33" t="str">
        <f>IF(Таблица2[[#This Row],[Выпуск 2024 г.]]=Таблица2[[#This Row],[Трудоустроены]]+Таблица2[[#This Row],[индивидуальные предприниматели или самозанятые]]+Таблица2[[#This Row],[Будут трудоустроены]]+Таблица2[[#This Row],[индивидуальные предприниматели или самозанятые29]]+Таблица2[[#This Row],[продолжат обучение без трудоустройства]]+Таблица2[[#This Row],[призваны в армию, будут призваны в армию]]+Таблица2[[#This Row],[находятся в отпуске по уходу за ребенком, будут находиться в отпуске по уходу за ребенком]]+Таблица2[[#This Row],[Зарегистрированы в центрах занятости в качестве безработных (получают пособие по безработице) и не планируют трудоустраиваться]]+Таблица2[[#This Row],[Не планируют трудоустраиваться, в том числе по причинам получения иных социальных льгот ]]+Таблица2[[#This Row],[Иные причины нахождения под риском нетрудоустройства]]+Таблица2[[#This Row],[Тяжелое состояние здоровья, не позволяющее трудоустраиваться]]+Таблица2[[#This Row],[Находятся под следствием, отбывают наказание]]+Таблица2[[#This Row],[Переезд за пределы Российской Федерации]]+Таблица2[[#This Row],[Не могут трудоустраиваться в связи с уходом за больными родственниками, в связи с иными семейными обстоятельствами]], "+", "Не сходится сумма")</f>
        <v>+</v>
      </c>
      <c r="G379" s="4">
        <v>3</v>
      </c>
      <c r="H379" s="33" t="str">
        <f>IF(Таблица2[[#This Row],[Из них (из 3): трудоустроены по получаемой профессии, специальности]]&lt;=Таблица2[[#This Row],[Трудоустроены]], "+", "Не сход 3 и 4")</f>
        <v>+</v>
      </c>
      <c r="I379" s="33" t="str">
        <f>IF(Таблица2[[#This Row],[Из них (из 3): продолжат обучение]]&lt;=Таблица2[[#This Row],[Трудоустроены]], "+", "Несход 3 и 5")</f>
        <v>+</v>
      </c>
      <c r="J379" s="33" t="str">
        <f>IF(Таблица2[[#This Row],[Трудоустроены]]=Таблица2[[#This Row],[в отрасли образования]]+Таблица2[[#This Row],[в медицинской отрасли]]+Таблица2[[#This Row],[в отрасли сферы услуг, туризма]]+Таблица2[[#This Row],[в отрасли сферы торговли, организациях финансового сектора]]+Таблица2[[#This Row],[в отрасли правоохранительной сферы и управления]]+Таблица2[[#This Row],[в отрасли средств массовой информации]]+Таблица2[[#This Row],[на предприятия оборонно-промышленного комплекса]]+Таблица2[[#This Row],[машиностроения (кроме оборонно-промышленного комплекса)]]+Таблица2[[#This Row],[сельского хозяйства]]+Таблица2[[#This Row],[металлургии ]]+Таблица2[[#This Row],[железнодорожного транспорта]]+Таблица2[[#This Row],[легкой промышленности]]+Таблица2[[#This Row],[химической отрасли]]+Таблица2[[#This Row],[атомной отрасли (кроме оборонно-промышленного комплекса)]]+Таблица2[[#This Row],[фармацевтической отрасли]]+Таблица2[[#This Row],[отрасли информационных технологий]]+Таблица2[[#This Row],[радиоэлектроники (кроме оборонно-промышленного комплекса)]]+Таблица2[[#This Row],[топливно-энергетического комплекса (кроме оборонно-промышленного комплекса)]]+Таблица2[[#This Row],[транспортной отрасли]]+Таблица2[[#This Row],[горнодобывающей отрасли]]+Таблица2[[#This Row],[отрасли электротехнической промышленности (кроме оборонно-промышленного комплекса)]]+Таблица2[[#This Row],[лесной промышленности]]+Таблица2[[#This Row],[строительной отрасли]]+Таблица2[[#This Row],[отрасли электронной промышленности (кроме оборонно-промышленного комплекса)]]+Таблица2[[#This Row],[индустрии робототехники]]+Таблица2[[#This Row],[в отрасли искусства]]+Таблица2[[#This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 "+", "ОШИБКА")</f>
        <v>+</v>
      </c>
      <c r="K379" s="4">
        <v>3</v>
      </c>
      <c r="L379" s="4">
        <v>0</v>
      </c>
      <c r="M379" s="4">
        <v>0</v>
      </c>
      <c r="N379" s="4">
        <v>0</v>
      </c>
      <c r="O379" s="4">
        <v>0</v>
      </c>
      <c r="P379" s="4">
        <v>3</v>
      </c>
      <c r="Q379" s="4">
        <v>0</v>
      </c>
      <c r="R379" s="4">
        <v>0</v>
      </c>
      <c r="S379" s="4">
        <v>0</v>
      </c>
      <c r="T379" s="4">
        <v>0</v>
      </c>
      <c r="U379" s="4">
        <v>0</v>
      </c>
      <c r="V379" s="4">
        <v>0</v>
      </c>
      <c r="W379" s="4">
        <v>0</v>
      </c>
      <c r="X379" s="4">
        <v>0</v>
      </c>
      <c r="Y379" s="4">
        <v>0</v>
      </c>
      <c r="Z379" s="4">
        <v>0</v>
      </c>
      <c r="AA379" s="4">
        <v>0</v>
      </c>
      <c r="AB379" s="4">
        <v>0</v>
      </c>
      <c r="AC379" s="4">
        <v>0</v>
      </c>
      <c r="AD379" s="4">
        <v>0</v>
      </c>
      <c r="AE379" s="4">
        <v>0</v>
      </c>
      <c r="AF379" s="4">
        <v>0</v>
      </c>
      <c r="AG379" s="4">
        <v>0</v>
      </c>
      <c r="AH379" s="4">
        <v>0</v>
      </c>
      <c r="AI379" s="4">
        <v>0</v>
      </c>
      <c r="AJ379" s="4">
        <v>0</v>
      </c>
      <c r="AK379" s="4">
        <v>0</v>
      </c>
      <c r="AL379" s="4">
        <v>0</v>
      </c>
      <c r="AM379" s="4">
        <v>0</v>
      </c>
      <c r="AN379" s="4">
        <v>0</v>
      </c>
      <c r="AO379" s="4">
        <v>9</v>
      </c>
      <c r="AP379" s="33" t="str">
        <f>IF(Таблица2[[#This Row],[из них (из 34): трудоустраиваются по полученной профессии, специальности]]&lt;=Таблица2[[#This Row],[Будут трудоустроены]], "+", "Не сход 34 и 35")</f>
        <v>+</v>
      </c>
      <c r="AQ379" s="33" t="str">
        <f>IF(Таблица2[[#This Row],[из них (из 34) продолжат обучение
]]&lt;=Таблица2[[#This Row],[Будут трудоустроены]], "+", "Не сход 34 и 36")</f>
        <v>+</v>
      </c>
      <c r="AR379" s="33" t="str">
        <f>IF(Таблица2[[#This Row],[Будут трудоустроены]]=Таблица2[[#This Row],[в отрасли образования2]]+Таблица2[[#This Row],[в медицинской отрасли3]]+Таблица2[[#This Row],[в отрасли сферы услуг, туризма4]]+Таблица2[[#This Row],[в отрасли сферы торговли, организациях финансового сектора5]]+Таблица2[[#This Row],[в отрасли правоохранительной сферы и управления6]]+Таблица2[[#This Row],[на предприятия оборонно-промышленного комплекса8]]+Таблица2[[#This Row],[в отрасли средств массовой информации7]]+Таблица2[[#This Row],[машиностроения (кроме оборонно-промышленного комплекса)9]]+Таблица2[[#This Row],[сельского хозяйства10]]+Таблица2[[#This Row],[металлургии 11]]+Таблица2[[#This Row],[железнодорожного транспорта12]]+Таблица2[[#This Row],[легкой промышленности13]]+Таблица2[[#This Row],[химической отрасли14]]+Таблица2[[#This Row],[атомной отрасли (кроме оборонно-промышленного комплекса)15]]+Таблица2[[#This Row],[фармацевтической отрасли16]]+Таблица2[[#This Row],[отрасли информационных технологий17]]+Таблица2[[#This Row],[радиоэлектроники (кроме оборонно-промышленного комплекса)18]]+Таблица2[[#This Row],[топливно-энергетического комплекса (кроме оборонно-промышленного комплекса)19]]+Таблица2[[#This Row],[транспортной отрасли20]]+Таблица2[[#This Row],[горнодобывающей отрасли21]]+Таблица2[[#This Row],[отрасли электротехнической промышленности (кроме оборонно-промышленного комплекса)22]]+Таблица2[[#This Row],[лесной промышленности23]]+Таблица2[[#This Row],[строительной отрасли24]]+Таблица2[[#This Row],[отрасли электронной промышленности (кроме оборонно-промышленного комплекса)25]]+Таблица2[[#This Row],[индустрии робототехники26]]+Таблица2[[#This Row],[в отрасли искусства27]]+Таблица2[[#This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спорт28]], "+", "ОШИБКА")</f>
        <v>+</v>
      </c>
      <c r="AS379" s="4">
        <v>9</v>
      </c>
      <c r="AT379" s="4">
        <v>2</v>
      </c>
      <c r="AU379" s="4">
        <v>0</v>
      </c>
      <c r="AV379" s="4">
        <v>0</v>
      </c>
      <c r="AW379" s="4">
        <v>0</v>
      </c>
      <c r="AX379" s="4">
        <v>9</v>
      </c>
      <c r="AY379" s="4">
        <v>0</v>
      </c>
      <c r="AZ379" s="4">
        <v>0</v>
      </c>
      <c r="BA379" s="4">
        <v>0</v>
      </c>
      <c r="BB379" s="4">
        <v>0</v>
      </c>
      <c r="BC379" s="4">
        <v>0</v>
      </c>
      <c r="BD379" s="4">
        <v>0</v>
      </c>
      <c r="BE379" s="4">
        <v>0</v>
      </c>
      <c r="BF379" s="4">
        <v>0</v>
      </c>
      <c r="BG379" s="4">
        <v>0</v>
      </c>
      <c r="BH379" s="4">
        <v>0</v>
      </c>
      <c r="BI379" s="4">
        <v>0</v>
      </c>
      <c r="BJ379" s="4">
        <v>0</v>
      </c>
      <c r="BK379" s="4">
        <v>0</v>
      </c>
      <c r="BL379" s="4">
        <v>0</v>
      </c>
      <c r="BM379" s="4">
        <v>0</v>
      </c>
      <c r="BN379" s="4">
        <v>0</v>
      </c>
      <c r="BO379" s="4">
        <v>0</v>
      </c>
      <c r="BP379" s="4">
        <v>0</v>
      </c>
      <c r="BQ379" s="4">
        <v>0</v>
      </c>
      <c r="BR379" s="4">
        <v>0</v>
      </c>
      <c r="BS379" s="4">
        <v>0</v>
      </c>
      <c r="BT379" s="4">
        <v>0</v>
      </c>
      <c r="BU379" s="4">
        <v>0</v>
      </c>
      <c r="BV379" s="4">
        <v>0</v>
      </c>
      <c r="BW379" s="4">
        <v>0</v>
      </c>
      <c r="BX379" s="4">
        <v>0</v>
      </c>
      <c r="BY379" s="4">
        <v>0</v>
      </c>
      <c r="BZ379" s="4">
        <v>0</v>
      </c>
      <c r="CA379" s="4">
        <v>0</v>
      </c>
      <c r="CB379" s="4">
        <v>0</v>
      </c>
      <c r="CC379" s="4">
        <v>0</v>
      </c>
      <c r="CD379" s="4">
        <v>0</v>
      </c>
      <c r="CE379" s="4">
        <v>0</v>
      </c>
      <c r="CF379" s="4">
        <v>0</v>
      </c>
      <c r="CG379" s="4">
        <v>0</v>
      </c>
      <c r="CH379" s="5">
        <v>0</v>
      </c>
      <c r="CI379" s="6" t="s">
        <v>375</v>
      </c>
    </row>
    <row r="380" spans="1:87" ht="37.5" hidden="1">
      <c r="A380" s="65" t="s">
        <v>376</v>
      </c>
      <c r="B380" s="3" t="s">
        <v>377</v>
      </c>
      <c r="C380" s="64">
        <v>6</v>
      </c>
      <c r="D380" s="64">
        <v>0</v>
      </c>
      <c r="E380" s="4">
        <v>6</v>
      </c>
      <c r="F380" s="33" t="str">
        <f>IF(Таблица2[[#This Row],[Выпуск 2024 г.]]=Таблица2[[#This Row],[Трудоустроены]]+Таблица2[[#This Row],[индивидуальные предприниматели или самозанятые]]+Таблица2[[#This Row],[Будут трудоустроены]]+Таблица2[[#This Row],[индивидуальные предприниматели или самозанятые29]]+Таблица2[[#This Row],[продолжат обучение без трудоустройства]]+Таблица2[[#This Row],[призваны в армию, будут призваны в армию]]+Таблица2[[#This Row],[находятся в отпуске по уходу за ребенком, будут находиться в отпуске по уходу за ребенком]]+Таблица2[[#This Row],[Зарегистрированы в центрах занятости в качестве безработных (получают пособие по безработице) и не планируют трудоустраиваться]]+Таблица2[[#This Row],[Не планируют трудоустраиваться, в том числе по причинам получения иных социальных льгот ]]+Таблица2[[#This Row],[Иные причины нахождения под риском нетрудоустройства]]+Таблица2[[#This Row],[Тяжелое состояние здоровья, не позволяющее трудоустраиваться]]+Таблица2[[#This Row],[Находятся под следствием, отбывают наказание]]+Таблица2[[#This Row],[Переезд за пределы Российской Федерации]]+Таблица2[[#This Row],[Не могут трудоустраиваться в связи с уходом за больными родственниками, в связи с иными семейными обстоятельствами]], "+", "Не сходится сумма")</f>
        <v>+</v>
      </c>
      <c r="G380" s="4">
        <v>1</v>
      </c>
      <c r="H380" s="33" t="str">
        <f>IF(Таблица2[[#This Row],[Из них (из 3): трудоустроены по получаемой профессии, специальности]]&lt;=Таблица2[[#This Row],[Трудоустроены]], "+", "Не сход 3 и 4")</f>
        <v>+</v>
      </c>
      <c r="I380" s="33" t="str">
        <f>IF(Таблица2[[#This Row],[Из них (из 3): продолжат обучение]]&lt;=Таблица2[[#This Row],[Трудоустроены]], "+", "Несход 3 и 5")</f>
        <v>+</v>
      </c>
      <c r="J380" s="33" t="str">
        <f>IF(Таблица2[[#This Row],[Трудоустроены]]=Таблица2[[#This Row],[в отрасли образования]]+Таблица2[[#This Row],[в медицинской отрасли]]+Таблица2[[#This Row],[в отрасли сферы услуг, туризма]]+Таблица2[[#This Row],[в отрасли сферы торговли, организациях финансового сектора]]+Таблица2[[#This Row],[в отрасли правоохранительной сферы и управления]]+Таблица2[[#This Row],[в отрасли средств массовой информации]]+Таблица2[[#This Row],[на предприятия оборонно-промышленного комплекса]]+Таблица2[[#This Row],[машиностроения (кроме оборонно-промышленного комплекса)]]+Таблица2[[#This Row],[сельского хозяйства]]+Таблица2[[#This Row],[металлургии ]]+Таблица2[[#This Row],[железнодорожного транспорта]]+Таблица2[[#This Row],[легкой промышленности]]+Таблица2[[#This Row],[химической отрасли]]+Таблица2[[#This Row],[атомной отрасли (кроме оборонно-промышленного комплекса)]]+Таблица2[[#This Row],[фармацевтической отрасли]]+Таблица2[[#This Row],[отрасли информационных технологий]]+Таблица2[[#This Row],[радиоэлектроники (кроме оборонно-промышленного комплекса)]]+Таблица2[[#This Row],[топливно-энергетического комплекса (кроме оборонно-промышленного комплекса)]]+Таблица2[[#This Row],[транспортной отрасли]]+Таблица2[[#This Row],[горнодобывающей отрасли]]+Таблица2[[#This Row],[отрасли электротехнической промышленности (кроме оборонно-промышленного комплекса)]]+Таблица2[[#This Row],[лесной промышленности]]+Таблица2[[#This Row],[строительной отрасли]]+Таблица2[[#This Row],[отрасли электронной промышленности (кроме оборонно-промышленного комплекса)]]+Таблица2[[#This Row],[индустрии робототехники]]+Таблица2[[#This Row],[в отрасли искусства]]+Таблица2[[#This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 "+", "ОШИБКА")</f>
        <v>+</v>
      </c>
      <c r="K380" s="4">
        <v>1</v>
      </c>
      <c r="L380" s="4">
        <v>0</v>
      </c>
      <c r="M380" s="4">
        <v>0</v>
      </c>
      <c r="N380" s="4">
        <v>0</v>
      </c>
      <c r="O380" s="4">
        <v>0</v>
      </c>
      <c r="P380" s="4">
        <v>0</v>
      </c>
      <c r="Q380" s="4">
        <v>0</v>
      </c>
      <c r="R380" s="4">
        <v>0</v>
      </c>
      <c r="S380" s="4">
        <v>0</v>
      </c>
      <c r="T380" s="4">
        <v>0</v>
      </c>
      <c r="U380" s="4">
        <v>1</v>
      </c>
      <c r="V380" s="4">
        <v>0</v>
      </c>
      <c r="W380" s="4">
        <v>0</v>
      </c>
      <c r="X380" s="4">
        <v>0</v>
      </c>
      <c r="Y380" s="4">
        <v>0</v>
      </c>
      <c r="Z380" s="4">
        <v>0</v>
      </c>
      <c r="AA380" s="4">
        <v>0</v>
      </c>
      <c r="AB380" s="4">
        <v>0</v>
      </c>
      <c r="AC380" s="4">
        <v>0</v>
      </c>
      <c r="AD380" s="4">
        <v>0</v>
      </c>
      <c r="AE380" s="4">
        <v>0</v>
      </c>
      <c r="AF380" s="4">
        <v>0</v>
      </c>
      <c r="AG380" s="4">
        <v>0</v>
      </c>
      <c r="AH380" s="4">
        <v>0</v>
      </c>
      <c r="AI380" s="4">
        <v>0</v>
      </c>
      <c r="AJ380" s="4">
        <v>0</v>
      </c>
      <c r="AK380" s="4">
        <v>0</v>
      </c>
      <c r="AL380" s="4">
        <v>0</v>
      </c>
      <c r="AM380" s="4">
        <v>0</v>
      </c>
      <c r="AN380" s="4">
        <v>0</v>
      </c>
      <c r="AO380" s="4">
        <v>1</v>
      </c>
      <c r="AP380" s="33" t="str">
        <f>IF(Таблица2[[#This Row],[из них (из 34): трудоустраиваются по полученной профессии, специальности]]&lt;=Таблица2[[#This Row],[Будут трудоустроены]], "+", "Не сход 34 и 35")</f>
        <v>+</v>
      </c>
      <c r="AQ380" s="33" t="str">
        <f>IF(Таблица2[[#This Row],[из них (из 34) продолжат обучение
]]&lt;=Таблица2[[#This Row],[Будут трудоустроены]], "+", "Не сход 34 и 36")</f>
        <v>+</v>
      </c>
      <c r="AR380" s="33" t="str">
        <f>IF(Таблица2[[#This Row],[Будут трудоустроены]]=Таблица2[[#This Row],[в отрасли образования2]]+Таблица2[[#This Row],[в медицинской отрасли3]]+Таблица2[[#This Row],[в отрасли сферы услуг, туризма4]]+Таблица2[[#This Row],[в отрасли сферы торговли, организациях финансового сектора5]]+Таблица2[[#This Row],[в отрасли правоохранительной сферы и управления6]]+Таблица2[[#This Row],[на предприятия оборонно-промышленного комплекса8]]+Таблица2[[#This Row],[в отрасли средств массовой информации7]]+Таблица2[[#This Row],[машиностроения (кроме оборонно-промышленного комплекса)9]]+Таблица2[[#This Row],[сельского хозяйства10]]+Таблица2[[#This Row],[металлургии 11]]+Таблица2[[#This Row],[железнодорожного транспорта12]]+Таблица2[[#This Row],[легкой промышленности13]]+Таблица2[[#This Row],[химической отрасли14]]+Таблица2[[#This Row],[атомной отрасли (кроме оборонно-промышленного комплекса)15]]+Таблица2[[#This Row],[фармацевтической отрасли16]]+Таблица2[[#This Row],[отрасли информационных технологий17]]+Таблица2[[#This Row],[радиоэлектроники (кроме оборонно-промышленного комплекса)18]]+Таблица2[[#This Row],[топливно-энергетического комплекса (кроме оборонно-промышленного комплекса)19]]+Таблица2[[#This Row],[транспортной отрасли20]]+Таблица2[[#This Row],[горнодобывающей отрасли21]]+Таблица2[[#This Row],[отрасли электротехнической промышленности (кроме оборонно-промышленного комплекса)22]]+Таблица2[[#This Row],[лесной промышленности23]]+Таблица2[[#This Row],[строительной отрасли24]]+Таблица2[[#This Row],[отрасли электронной промышленности (кроме оборонно-промышленного комплекса)25]]+Таблица2[[#This Row],[индустрии робототехники26]]+Таблица2[[#This Row],[в отрасли искусства27]]+Таблица2[[#This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спорт28]], "+", "ОШИБКА")</f>
        <v>+</v>
      </c>
      <c r="AS380" s="4">
        <v>0</v>
      </c>
      <c r="AT380" s="4">
        <v>0</v>
      </c>
      <c r="AU380" s="4">
        <v>0</v>
      </c>
      <c r="AV380" s="4">
        <v>0</v>
      </c>
      <c r="AW380" s="4">
        <v>1</v>
      </c>
      <c r="AX380" s="4">
        <v>0</v>
      </c>
      <c r="AY380" s="4">
        <v>0</v>
      </c>
      <c r="AZ380" s="4">
        <v>0</v>
      </c>
      <c r="BA380" s="4">
        <v>0</v>
      </c>
      <c r="BB380" s="4">
        <v>0</v>
      </c>
      <c r="BC380" s="4">
        <v>0</v>
      </c>
      <c r="BD380" s="4">
        <v>0</v>
      </c>
      <c r="BE380" s="4">
        <v>0</v>
      </c>
      <c r="BF380" s="4">
        <v>0</v>
      </c>
      <c r="BG380" s="4">
        <v>0</v>
      </c>
      <c r="BH380" s="4">
        <v>0</v>
      </c>
      <c r="BI380" s="4">
        <v>0</v>
      </c>
      <c r="BJ380" s="4">
        <v>0</v>
      </c>
      <c r="BK380" s="4">
        <v>0</v>
      </c>
      <c r="BL380" s="4">
        <v>0</v>
      </c>
      <c r="BM380" s="4">
        <v>0</v>
      </c>
      <c r="BN380" s="4">
        <v>0</v>
      </c>
      <c r="BO380" s="4">
        <v>0</v>
      </c>
      <c r="BP380" s="4">
        <v>0</v>
      </c>
      <c r="BQ380" s="4">
        <v>0</v>
      </c>
      <c r="BR380" s="4">
        <v>0</v>
      </c>
      <c r="BS380" s="4">
        <v>0</v>
      </c>
      <c r="BT380" s="4">
        <v>0</v>
      </c>
      <c r="BU380" s="4">
        <v>0</v>
      </c>
      <c r="BV380" s="4">
        <v>0</v>
      </c>
      <c r="BW380" s="4">
        <v>0</v>
      </c>
      <c r="BX380" s="4">
        <v>4</v>
      </c>
      <c r="BY380" s="4">
        <v>0</v>
      </c>
      <c r="BZ380" s="4">
        <v>0</v>
      </c>
      <c r="CA380" s="4">
        <v>0</v>
      </c>
      <c r="CB380" s="4">
        <v>0</v>
      </c>
      <c r="CC380" s="4">
        <v>0</v>
      </c>
      <c r="CD380" s="4">
        <v>0</v>
      </c>
      <c r="CE380" s="4">
        <v>0</v>
      </c>
      <c r="CF380" s="4">
        <v>0</v>
      </c>
      <c r="CG380" s="4">
        <v>0</v>
      </c>
      <c r="CH380" s="5" t="s">
        <v>378</v>
      </c>
      <c r="CI380" s="6" t="s">
        <v>379</v>
      </c>
    </row>
    <row r="381" spans="1:87" ht="37.5" hidden="1">
      <c r="A381" s="65" t="s">
        <v>376</v>
      </c>
      <c r="B381" s="3" t="s">
        <v>121</v>
      </c>
      <c r="C381" s="64">
        <v>15</v>
      </c>
      <c r="D381" s="64">
        <v>0</v>
      </c>
      <c r="E381" s="4">
        <v>15</v>
      </c>
      <c r="F381" s="33" t="str">
        <f>IF(Таблица2[[#This Row],[Выпуск 2024 г.]]=Таблица2[[#This Row],[Трудоустроены]]+Таблица2[[#This Row],[индивидуальные предприниматели или самозанятые]]+Таблица2[[#This Row],[Будут трудоустроены]]+Таблица2[[#This Row],[индивидуальные предприниматели или самозанятые29]]+Таблица2[[#This Row],[продолжат обучение без трудоустройства]]+Таблица2[[#This Row],[призваны в армию, будут призваны в армию]]+Таблица2[[#This Row],[находятся в отпуске по уходу за ребенком, будут находиться в отпуске по уходу за ребенком]]+Таблица2[[#This Row],[Зарегистрированы в центрах занятости в качестве безработных (получают пособие по безработице) и не планируют трудоустраиваться]]+Таблица2[[#This Row],[Не планируют трудоустраиваться, в том числе по причинам получения иных социальных льгот ]]+Таблица2[[#This Row],[Иные причины нахождения под риском нетрудоустройства]]+Таблица2[[#This Row],[Тяжелое состояние здоровья, не позволяющее трудоустраиваться]]+Таблица2[[#This Row],[Находятся под следствием, отбывают наказание]]+Таблица2[[#This Row],[Переезд за пределы Российской Федерации]]+Таблица2[[#This Row],[Не могут трудоустраиваться в связи с уходом за больными родственниками, в связи с иными семейными обстоятельствами]], "+", "Не сходится сумма")</f>
        <v>+</v>
      </c>
      <c r="G381" s="4">
        <v>3</v>
      </c>
      <c r="H381" s="33" t="str">
        <f>IF(Таблица2[[#This Row],[Из них (из 3): трудоустроены по получаемой профессии, специальности]]&lt;=Таблица2[[#This Row],[Трудоустроены]], "+", "Не сход 3 и 4")</f>
        <v>+</v>
      </c>
      <c r="I381" s="33" t="str">
        <f>IF(Таблица2[[#This Row],[Из них (из 3): продолжат обучение]]&lt;=Таблица2[[#This Row],[Трудоустроены]], "+", "Несход 3 и 5")</f>
        <v>+</v>
      </c>
      <c r="J381" s="33" t="str">
        <f>IF(Таблица2[[#This Row],[Трудоустроены]]=Таблица2[[#This Row],[в отрасли образования]]+Таблица2[[#This Row],[в медицинской отрасли]]+Таблица2[[#This Row],[в отрасли сферы услуг, туризма]]+Таблица2[[#This Row],[в отрасли сферы торговли, организациях финансового сектора]]+Таблица2[[#This Row],[в отрасли правоохранительной сферы и управления]]+Таблица2[[#This Row],[в отрасли средств массовой информации]]+Таблица2[[#This Row],[на предприятия оборонно-промышленного комплекса]]+Таблица2[[#This Row],[машиностроения (кроме оборонно-промышленного комплекса)]]+Таблица2[[#This Row],[сельского хозяйства]]+Таблица2[[#This Row],[металлургии ]]+Таблица2[[#This Row],[железнодорожного транспорта]]+Таблица2[[#This Row],[легкой промышленности]]+Таблица2[[#This Row],[химической отрасли]]+Таблица2[[#This Row],[атомной отрасли (кроме оборонно-промышленного комплекса)]]+Таблица2[[#This Row],[фармацевтической отрасли]]+Таблица2[[#This Row],[отрасли информационных технологий]]+Таблица2[[#This Row],[радиоэлектроники (кроме оборонно-промышленного комплекса)]]+Таблица2[[#This Row],[топливно-энергетического комплекса (кроме оборонно-промышленного комплекса)]]+Таблица2[[#This Row],[транспортной отрасли]]+Таблица2[[#This Row],[горнодобывающей отрасли]]+Таблица2[[#This Row],[отрасли электротехнической промышленности (кроме оборонно-промышленного комплекса)]]+Таблица2[[#This Row],[лесной промышленности]]+Таблица2[[#This Row],[строительной отрасли]]+Таблица2[[#This Row],[отрасли электронной промышленности (кроме оборонно-промышленного комплекса)]]+Таблица2[[#This Row],[индустрии робототехники]]+Таблица2[[#This Row],[в отрасли искусства]]+Таблица2[[#This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 "+", "ОШИБКА")</f>
        <v>+</v>
      </c>
      <c r="K381" s="4">
        <v>0</v>
      </c>
      <c r="L381" s="4">
        <v>0</v>
      </c>
      <c r="M381" s="4">
        <v>0</v>
      </c>
      <c r="N381" s="4">
        <v>0</v>
      </c>
      <c r="O381" s="4">
        <v>0</v>
      </c>
      <c r="P381" s="4">
        <v>3</v>
      </c>
      <c r="Q381" s="4">
        <v>0</v>
      </c>
      <c r="R381" s="4">
        <v>0</v>
      </c>
      <c r="S381" s="4">
        <v>0</v>
      </c>
      <c r="T381" s="4">
        <v>0</v>
      </c>
      <c r="U381" s="4">
        <v>0</v>
      </c>
      <c r="V381" s="4">
        <v>0</v>
      </c>
      <c r="W381" s="4">
        <v>0</v>
      </c>
      <c r="X381" s="4">
        <v>0</v>
      </c>
      <c r="Y381" s="4">
        <v>0</v>
      </c>
      <c r="Z381" s="4">
        <v>0</v>
      </c>
      <c r="AA381" s="4">
        <v>0</v>
      </c>
      <c r="AB381" s="4">
        <v>0</v>
      </c>
      <c r="AC381" s="4">
        <v>0</v>
      </c>
      <c r="AD381" s="4">
        <v>0</v>
      </c>
      <c r="AE381" s="4">
        <v>0</v>
      </c>
      <c r="AF381" s="4">
        <v>0</v>
      </c>
      <c r="AG381" s="4">
        <v>0</v>
      </c>
      <c r="AH381" s="4">
        <v>0</v>
      </c>
      <c r="AI381" s="4">
        <v>0</v>
      </c>
      <c r="AJ381" s="4">
        <v>0</v>
      </c>
      <c r="AK381" s="4">
        <v>0</v>
      </c>
      <c r="AL381" s="4">
        <v>0</v>
      </c>
      <c r="AM381" s="4">
        <v>0</v>
      </c>
      <c r="AN381" s="4">
        <v>0</v>
      </c>
      <c r="AO381" s="4">
        <v>0</v>
      </c>
      <c r="AP381" s="33" t="str">
        <f>IF(Таблица2[[#This Row],[из них (из 34): трудоустраиваются по полученной профессии, специальности]]&lt;=Таблица2[[#This Row],[Будут трудоустроены]], "+", "Не сход 34 и 35")</f>
        <v>+</v>
      </c>
      <c r="AQ381" s="33" t="str">
        <f>IF(Таблица2[[#This Row],[из них (из 34) продолжат обучение
]]&lt;=Таблица2[[#This Row],[Будут трудоустроены]], "+", "Не сход 34 и 36")</f>
        <v>+</v>
      </c>
      <c r="AR381" s="33" t="str">
        <f>IF(Таблица2[[#This Row],[Будут трудоустроены]]=Таблица2[[#This Row],[в отрасли образования2]]+Таблица2[[#This Row],[в медицинской отрасли3]]+Таблица2[[#This Row],[в отрасли сферы услуг, туризма4]]+Таблица2[[#This Row],[в отрасли сферы торговли, организациях финансового сектора5]]+Таблица2[[#This Row],[в отрасли правоохранительной сферы и управления6]]+Таблица2[[#This Row],[на предприятия оборонно-промышленного комплекса8]]+Таблица2[[#This Row],[в отрасли средств массовой информации7]]+Таблица2[[#This Row],[машиностроения (кроме оборонно-промышленного комплекса)9]]+Таблица2[[#This Row],[сельского хозяйства10]]+Таблица2[[#This Row],[металлургии 11]]+Таблица2[[#This Row],[железнодорожного транспорта12]]+Таблица2[[#This Row],[легкой промышленности13]]+Таблица2[[#This Row],[химической отрасли14]]+Таблица2[[#This Row],[атомной отрасли (кроме оборонно-промышленного комплекса)15]]+Таблица2[[#This Row],[фармацевтической отрасли16]]+Таблица2[[#This Row],[отрасли информационных технологий17]]+Таблица2[[#This Row],[радиоэлектроники (кроме оборонно-промышленного комплекса)18]]+Таблица2[[#This Row],[топливно-энергетического комплекса (кроме оборонно-промышленного комплекса)19]]+Таблица2[[#This Row],[транспортной отрасли20]]+Таблица2[[#This Row],[горнодобывающей отрасли21]]+Таблица2[[#This Row],[отрасли электротехнической промышленности (кроме оборонно-промышленного комплекса)22]]+Таблица2[[#This Row],[лесной промышленности23]]+Таблица2[[#This Row],[строительной отрасли24]]+Таблица2[[#This Row],[отрасли электронной промышленности (кроме оборонно-промышленного комплекса)25]]+Таблица2[[#This Row],[индустрии робототехники26]]+Таблица2[[#This Row],[в отрасли искусства27]]+Таблица2[[#This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спорт28]], "+", "ОШИБКА")</f>
        <v>+</v>
      </c>
      <c r="AS381" s="4">
        <v>0</v>
      </c>
      <c r="AT381" s="4">
        <v>0</v>
      </c>
      <c r="AU381" s="4">
        <v>0</v>
      </c>
      <c r="AV381" s="4">
        <v>0</v>
      </c>
      <c r="AW381" s="4">
        <v>0</v>
      </c>
      <c r="AX381" s="4">
        <v>0</v>
      </c>
      <c r="AY381" s="4">
        <v>0</v>
      </c>
      <c r="AZ381" s="4">
        <v>0</v>
      </c>
      <c r="BA381" s="4">
        <v>0</v>
      </c>
      <c r="BB381" s="4">
        <v>0</v>
      </c>
      <c r="BC381" s="4">
        <v>0</v>
      </c>
      <c r="BD381" s="4">
        <v>0</v>
      </c>
      <c r="BE381" s="4">
        <v>0</v>
      </c>
      <c r="BF381" s="4">
        <v>0</v>
      </c>
      <c r="BG381" s="4">
        <v>0</v>
      </c>
      <c r="BH381" s="4">
        <v>0</v>
      </c>
      <c r="BI381" s="4">
        <v>0</v>
      </c>
      <c r="BJ381" s="4">
        <v>0</v>
      </c>
      <c r="BK381" s="4">
        <v>0</v>
      </c>
      <c r="BL381" s="4">
        <v>0</v>
      </c>
      <c r="BM381" s="4">
        <v>0</v>
      </c>
      <c r="BN381" s="4">
        <v>0</v>
      </c>
      <c r="BO381" s="4">
        <v>0</v>
      </c>
      <c r="BP381" s="4">
        <v>0</v>
      </c>
      <c r="BQ381" s="4">
        <v>0</v>
      </c>
      <c r="BR381" s="4">
        <v>0</v>
      </c>
      <c r="BS381" s="4">
        <v>0</v>
      </c>
      <c r="BT381" s="4">
        <v>0</v>
      </c>
      <c r="BU381" s="4">
        <v>0</v>
      </c>
      <c r="BV381" s="4">
        <v>0</v>
      </c>
      <c r="BW381" s="4">
        <v>0</v>
      </c>
      <c r="BX381" s="4">
        <v>11</v>
      </c>
      <c r="BY381" s="4">
        <v>1</v>
      </c>
      <c r="BZ381" s="4">
        <v>0</v>
      </c>
      <c r="CA381" s="4">
        <v>0</v>
      </c>
      <c r="CB381" s="4">
        <v>0</v>
      </c>
      <c r="CC381" s="4">
        <v>0</v>
      </c>
      <c r="CD381" s="4">
        <v>0</v>
      </c>
      <c r="CE381" s="4">
        <v>0</v>
      </c>
      <c r="CF381" s="4">
        <v>0</v>
      </c>
      <c r="CG381" s="4">
        <v>0</v>
      </c>
      <c r="CH381" s="5" t="s">
        <v>378</v>
      </c>
      <c r="CI381" s="6" t="s">
        <v>380</v>
      </c>
    </row>
    <row r="382" spans="1:87" ht="37.5" hidden="1">
      <c r="A382" s="65" t="s">
        <v>376</v>
      </c>
      <c r="B382" s="3" t="s">
        <v>115</v>
      </c>
      <c r="C382" s="64">
        <v>16</v>
      </c>
      <c r="D382" s="64">
        <v>0</v>
      </c>
      <c r="E382" s="4">
        <v>16</v>
      </c>
      <c r="F382" s="33" t="str">
        <f>IF(Таблица2[[#This Row],[Выпуск 2024 г.]]=Таблица2[[#This Row],[Трудоустроены]]+Таблица2[[#This Row],[индивидуальные предприниматели или самозанятые]]+Таблица2[[#This Row],[Будут трудоустроены]]+Таблица2[[#This Row],[индивидуальные предприниматели или самозанятые29]]+Таблица2[[#This Row],[продолжат обучение без трудоустройства]]+Таблица2[[#This Row],[призваны в армию, будут призваны в армию]]+Таблица2[[#This Row],[находятся в отпуске по уходу за ребенком, будут находиться в отпуске по уходу за ребенком]]+Таблица2[[#This Row],[Зарегистрированы в центрах занятости в качестве безработных (получают пособие по безработице) и не планируют трудоустраиваться]]+Таблица2[[#This Row],[Не планируют трудоустраиваться, в том числе по причинам получения иных социальных льгот ]]+Таблица2[[#This Row],[Иные причины нахождения под риском нетрудоустройства]]+Таблица2[[#This Row],[Тяжелое состояние здоровья, не позволяющее трудоустраиваться]]+Таблица2[[#This Row],[Находятся под следствием, отбывают наказание]]+Таблица2[[#This Row],[Переезд за пределы Российской Федерации]]+Таблица2[[#This Row],[Не могут трудоустраиваться в связи с уходом за больными родственниками, в связи с иными семейными обстоятельствами]], "+", "Не сходится сумма")</f>
        <v>+</v>
      </c>
      <c r="G382" s="4">
        <v>9</v>
      </c>
      <c r="H382" s="33" t="str">
        <f>IF(Таблица2[[#This Row],[Из них (из 3): трудоустроены по получаемой профессии, специальности]]&lt;=Таблица2[[#This Row],[Трудоустроены]], "+", "Не сход 3 и 4")</f>
        <v>+</v>
      </c>
      <c r="I382" s="33" t="str">
        <f>IF(Таблица2[[#This Row],[Из них (из 3): продолжат обучение]]&lt;=Таблица2[[#This Row],[Трудоустроены]], "+", "Несход 3 и 5")</f>
        <v>+</v>
      </c>
      <c r="J382" s="33" t="str">
        <f>IF(Таблица2[[#This Row],[Трудоустроены]]=Таблица2[[#This Row],[в отрасли образования]]+Таблица2[[#This Row],[в медицинской отрасли]]+Таблица2[[#This Row],[в отрасли сферы услуг, туризма]]+Таблица2[[#This Row],[в отрасли сферы торговли, организациях финансового сектора]]+Таблица2[[#This Row],[в отрасли правоохранительной сферы и управления]]+Таблица2[[#This Row],[в отрасли средств массовой информации]]+Таблица2[[#This Row],[на предприятия оборонно-промышленного комплекса]]+Таблица2[[#This Row],[машиностроения (кроме оборонно-промышленного комплекса)]]+Таблица2[[#This Row],[сельского хозяйства]]+Таблица2[[#This Row],[металлургии ]]+Таблица2[[#This Row],[железнодорожного транспорта]]+Таблица2[[#This Row],[легкой промышленности]]+Таблица2[[#This Row],[химической отрасли]]+Таблица2[[#This Row],[атомной отрасли (кроме оборонно-промышленного комплекса)]]+Таблица2[[#This Row],[фармацевтической отрасли]]+Таблица2[[#This Row],[отрасли информационных технологий]]+Таблица2[[#This Row],[радиоэлектроники (кроме оборонно-промышленного комплекса)]]+Таблица2[[#This Row],[топливно-энергетического комплекса (кроме оборонно-промышленного комплекса)]]+Таблица2[[#This Row],[транспортной отрасли]]+Таблица2[[#This Row],[горнодобывающей отрасли]]+Таблица2[[#This Row],[отрасли электротехнической промышленности (кроме оборонно-промышленного комплекса)]]+Таблица2[[#This Row],[лесной промышленности]]+Таблица2[[#This Row],[строительной отрасли]]+Таблица2[[#This Row],[отрасли электронной промышленности (кроме оборонно-промышленного комплекса)]]+Таблица2[[#This Row],[индустрии робототехники]]+Таблица2[[#This Row],[в отрасли искусства]]+Таблица2[[#This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 "+", "ОШИБКА")</f>
        <v>+</v>
      </c>
      <c r="K382" s="4">
        <v>4</v>
      </c>
      <c r="L382" s="4">
        <v>0</v>
      </c>
      <c r="M382" s="4">
        <v>0</v>
      </c>
      <c r="N382" s="4">
        <v>0</v>
      </c>
      <c r="O382" s="4">
        <v>4</v>
      </c>
      <c r="P382" s="4">
        <v>2</v>
      </c>
      <c r="Q382" s="4">
        <v>0</v>
      </c>
      <c r="R382" s="4">
        <v>0</v>
      </c>
      <c r="S382" s="4">
        <v>0</v>
      </c>
      <c r="T382" s="4">
        <v>0</v>
      </c>
      <c r="U382" s="4">
        <v>3</v>
      </c>
      <c r="V382" s="4">
        <v>0</v>
      </c>
      <c r="W382" s="4">
        <v>0</v>
      </c>
      <c r="X382" s="4">
        <v>0</v>
      </c>
      <c r="Y382" s="4">
        <v>0</v>
      </c>
      <c r="Z382" s="4">
        <v>0</v>
      </c>
      <c r="AA382" s="4">
        <v>0</v>
      </c>
      <c r="AB382" s="4">
        <v>0</v>
      </c>
      <c r="AC382" s="4">
        <v>0</v>
      </c>
      <c r="AD382" s="4">
        <v>0</v>
      </c>
      <c r="AE382" s="4">
        <v>0</v>
      </c>
      <c r="AF382" s="4">
        <v>0</v>
      </c>
      <c r="AG382" s="4">
        <v>0</v>
      </c>
      <c r="AH382" s="4">
        <v>0</v>
      </c>
      <c r="AI382" s="4">
        <v>0</v>
      </c>
      <c r="AJ382" s="4">
        <v>0</v>
      </c>
      <c r="AK382" s="4">
        <v>0</v>
      </c>
      <c r="AL382" s="4">
        <v>0</v>
      </c>
      <c r="AM382" s="4">
        <v>0</v>
      </c>
      <c r="AN382" s="4">
        <v>1</v>
      </c>
      <c r="AO382" s="4">
        <v>0</v>
      </c>
      <c r="AP382" s="33" t="str">
        <f>IF(Таблица2[[#This Row],[из них (из 34): трудоустраиваются по полученной профессии, специальности]]&lt;=Таблица2[[#This Row],[Будут трудоустроены]], "+", "Не сход 34 и 35")</f>
        <v>+</v>
      </c>
      <c r="AQ382" s="33" t="str">
        <f>IF(Таблица2[[#This Row],[из них (из 34) продолжат обучение
]]&lt;=Таблица2[[#This Row],[Будут трудоустроены]], "+", "Не сход 34 и 36")</f>
        <v>+</v>
      </c>
      <c r="AR382" s="33" t="str">
        <f>IF(Таблица2[[#This Row],[Будут трудоустроены]]=Таблица2[[#This Row],[в отрасли образования2]]+Таблица2[[#This Row],[в медицинской отрасли3]]+Таблица2[[#This Row],[в отрасли сферы услуг, туризма4]]+Таблица2[[#This Row],[в отрасли сферы торговли, организациях финансового сектора5]]+Таблица2[[#This Row],[в отрасли правоохранительной сферы и управления6]]+Таблица2[[#This Row],[на предприятия оборонно-промышленного комплекса8]]+Таблица2[[#This Row],[в отрасли средств массовой информации7]]+Таблица2[[#This Row],[машиностроения (кроме оборонно-промышленного комплекса)9]]+Таблица2[[#This Row],[сельского хозяйства10]]+Таблица2[[#This Row],[металлургии 11]]+Таблица2[[#This Row],[железнодорожного транспорта12]]+Таблица2[[#This Row],[легкой промышленности13]]+Таблица2[[#This Row],[химической отрасли14]]+Таблица2[[#This Row],[атомной отрасли (кроме оборонно-промышленного комплекса)15]]+Таблица2[[#This Row],[фармацевтической отрасли16]]+Таблица2[[#This Row],[отрасли информационных технологий17]]+Таблица2[[#This Row],[радиоэлектроники (кроме оборонно-промышленного комплекса)18]]+Таблица2[[#This Row],[топливно-энергетического комплекса (кроме оборонно-промышленного комплекса)19]]+Таблица2[[#This Row],[транспортной отрасли20]]+Таблица2[[#This Row],[горнодобывающей отрасли21]]+Таблица2[[#This Row],[отрасли электротехнической промышленности (кроме оборонно-промышленного комплекса)22]]+Таблица2[[#This Row],[лесной промышленности23]]+Таблица2[[#This Row],[строительной отрасли24]]+Таблица2[[#This Row],[отрасли электронной промышленности (кроме оборонно-промышленного комплекса)25]]+Таблица2[[#This Row],[индустрии робототехники26]]+Таблица2[[#This Row],[в отрасли искусства27]]+Таблица2[[#This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спорт28]], "+", "ОШИБКА")</f>
        <v>+</v>
      </c>
      <c r="AS382" s="4">
        <v>0</v>
      </c>
      <c r="AT382" s="4">
        <v>0</v>
      </c>
      <c r="AU382" s="4">
        <v>0</v>
      </c>
      <c r="AV382" s="4">
        <v>0</v>
      </c>
      <c r="AW382" s="4">
        <v>0</v>
      </c>
      <c r="AX382" s="4">
        <v>0</v>
      </c>
      <c r="AY382" s="4">
        <v>0</v>
      </c>
      <c r="AZ382" s="4">
        <v>0</v>
      </c>
      <c r="BA382" s="4">
        <v>0</v>
      </c>
      <c r="BB382" s="4">
        <v>0</v>
      </c>
      <c r="BC382" s="4">
        <v>0</v>
      </c>
      <c r="BD382" s="4">
        <v>0</v>
      </c>
      <c r="BE382" s="4">
        <v>0</v>
      </c>
      <c r="BF382" s="4">
        <v>0</v>
      </c>
      <c r="BG382" s="4">
        <v>0</v>
      </c>
      <c r="BH382" s="4">
        <v>0</v>
      </c>
      <c r="BI382" s="4">
        <v>0</v>
      </c>
      <c r="BJ382" s="4">
        <v>0</v>
      </c>
      <c r="BK382" s="4">
        <v>0</v>
      </c>
      <c r="BL382" s="4">
        <v>0</v>
      </c>
      <c r="BM382" s="4">
        <v>0</v>
      </c>
      <c r="BN382" s="4">
        <v>0</v>
      </c>
      <c r="BO382" s="4">
        <v>0</v>
      </c>
      <c r="BP382" s="4">
        <v>0</v>
      </c>
      <c r="BQ382" s="4">
        <v>0</v>
      </c>
      <c r="BR382" s="4">
        <v>0</v>
      </c>
      <c r="BS382" s="4">
        <v>0</v>
      </c>
      <c r="BT382" s="4">
        <v>0</v>
      </c>
      <c r="BU382" s="4">
        <v>0</v>
      </c>
      <c r="BV382" s="4">
        <v>0</v>
      </c>
      <c r="BW382" s="4">
        <v>0</v>
      </c>
      <c r="BX382" s="4">
        <v>6</v>
      </c>
      <c r="BY382" s="4">
        <v>0</v>
      </c>
      <c r="BZ382" s="4">
        <v>0</v>
      </c>
      <c r="CA382" s="4">
        <v>0</v>
      </c>
      <c r="CB382" s="4">
        <v>0</v>
      </c>
      <c r="CC382" s="4">
        <v>0</v>
      </c>
      <c r="CD382" s="4">
        <v>0</v>
      </c>
      <c r="CE382" s="4">
        <v>0</v>
      </c>
      <c r="CF382" s="4">
        <v>0</v>
      </c>
      <c r="CG382" s="4">
        <v>0</v>
      </c>
      <c r="CH382" s="5" t="s">
        <v>378</v>
      </c>
      <c r="CI382" s="6" t="s">
        <v>381</v>
      </c>
    </row>
    <row r="383" spans="1:87" ht="37.5" hidden="1">
      <c r="A383" s="65" t="s">
        <v>376</v>
      </c>
      <c r="B383" s="3" t="s">
        <v>382</v>
      </c>
      <c r="C383" s="64">
        <v>21</v>
      </c>
      <c r="D383" s="64">
        <v>0</v>
      </c>
      <c r="E383" s="4">
        <v>21</v>
      </c>
      <c r="F383" s="33" t="str">
        <f>IF(Таблица2[[#This Row],[Выпуск 2024 г.]]=Таблица2[[#This Row],[Трудоустроены]]+Таблица2[[#This Row],[индивидуальные предприниматели или самозанятые]]+Таблица2[[#This Row],[Будут трудоустроены]]+Таблица2[[#This Row],[индивидуальные предприниматели или самозанятые29]]+Таблица2[[#This Row],[продолжат обучение без трудоустройства]]+Таблица2[[#This Row],[призваны в армию, будут призваны в армию]]+Таблица2[[#This Row],[находятся в отпуске по уходу за ребенком, будут находиться в отпуске по уходу за ребенком]]+Таблица2[[#This Row],[Зарегистрированы в центрах занятости в качестве безработных (получают пособие по безработице) и не планируют трудоустраиваться]]+Таблица2[[#This Row],[Не планируют трудоустраиваться, в том числе по причинам получения иных социальных льгот ]]+Таблица2[[#This Row],[Иные причины нахождения под риском нетрудоустройства]]+Таблица2[[#This Row],[Тяжелое состояние здоровья, не позволяющее трудоустраиваться]]+Таблица2[[#This Row],[Находятся под следствием, отбывают наказание]]+Таблица2[[#This Row],[Переезд за пределы Российской Федерации]]+Таблица2[[#This Row],[Не могут трудоустраиваться в связи с уходом за больными родственниками, в связи с иными семейными обстоятельствами]], "+", "Не сходится сумма")</f>
        <v>+</v>
      </c>
      <c r="G383" s="4">
        <v>8</v>
      </c>
      <c r="H383" s="33" t="str">
        <f>IF(Таблица2[[#This Row],[Из них (из 3): трудоустроены по получаемой профессии, специальности]]&lt;=Таблица2[[#This Row],[Трудоустроены]], "+", "Не сход 3 и 4")</f>
        <v>+</v>
      </c>
      <c r="I383" s="33" t="str">
        <f>IF(Таблица2[[#This Row],[Из них (из 3): продолжат обучение]]&lt;=Таблица2[[#This Row],[Трудоустроены]], "+", "Несход 3 и 5")</f>
        <v>+</v>
      </c>
      <c r="J383" s="33" t="str">
        <f>IF(Таблица2[[#This Row],[Трудоустроены]]=Таблица2[[#This Row],[в отрасли образования]]+Таблица2[[#This Row],[в медицинской отрасли]]+Таблица2[[#This Row],[в отрасли сферы услуг, туризма]]+Таблица2[[#This Row],[в отрасли сферы торговли, организациях финансового сектора]]+Таблица2[[#This Row],[в отрасли правоохранительной сферы и управления]]+Таблица2[[#This Row],[в отрасли средств массовой информации]]+Таблица2[[#This Row],[на предприятия оборонно-промышленного комплекса]]+Таблица2[[#This Row],[машиностроения (кроме оборонно-промышленного комплекса)]]+Таблица2[[#This Row],[сельского хозяйства]]+Таблица2[[#This Row],[металлургии ]]+Таблица2[[#This Row],[железнодорожного транспорта]]+Таблица2[[#This Row],[легкой промышленности]]+Таблица2[[#This Row],[химической отрасли]]+Таблица2[[#This Row],[атомной отрасли (кроме оборонно-промышленного комплекса)]]+Таблица2[[#This Row],[фармацевтической отрасли]]+Таблица2[[#This Row],[отрасли информационных технологий]]+Таблица2[[#This Row],[радиоэлектроники (кроме оборонно-промышленного комплекса)]]+Таблица2[[#This Row],[топливно-энергетического комплекса (кроме оборонно-промышленного комплекса)]]+Таблица2[[#This Row],[транспортной отрасли]]+Таблица2[[#This Row],[горнодобывающей отрасли]]+Таблица2[[#This Row],[отрасли электротехнической промышленности (кроме оборонно-промышленного комплекса)]]+Таблица2[[#This Row],[лесной промышленности]]+Таблица2[[#This Row],[строительной отрасли]]+Таблица2[[#This Row],[отрасли электронной промышленности (кроме оборонно-промышленного комплекса)]]+Таблица2[[#This Row],[индустрии робототехники]]+Таблица2[[#This Row],[в отрасли искусства]]+Таблица2[[#This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 "+", "ОШИБКА")</f>
        <v>+</v>
      </c>
      <c r="K383" s="4">
        <v>1</v>
      </c>
      <c r="L383" s="4">
        <v>0</v>
      </c>
      <c r="M383" s="4">
        <v>0</v>
      </c>
      <c r="N383" s="4">
        <v>0</v>
      </c>
      <c r="O383" s="4">
        <v>7</v>
      </c>
      <c r="P383" s="4">
        <v>0</v>
      </c>
      <c r="Q383" s="4">
        <v>0</v>
      </c>
      <c r="R383" s="4">
        <v>0</v>
      </c>
      <c r="S383" s="4">
        <v>0</v>
      </c>
      <c r="T383" s="4">
        <v>0</v>
      </c>
      <c r="U383" s="4">
        <v>1</v>
      </c>
      <c r="V383" s="4">
        <v>0</v>
      </c>
      <c r="W383" s="4">
        <v>0</v>
      </c>
      <c r="X383" s="4">
        <v>0</v>
      </c>
      <c r="Y383" s="4">
        <v>0</v>
      </c>
      <c r="Z383" s="4">
        <v>0</v>
      </c>
      <c r="AA383" s="4">
        <v>0</v>
      </c>
      <c r="AB383" s="4">
        <v>0</v>
      </c>
      <c r="AC383" s="4">
        <v>0</v>
      </c>
      <c r="AD383" s="4">
        <v>0</v>
      </c>
      <c r="AE383" s="4">
        <v>0</v>
      </c>
      <c r="AF383" s="4">
        <v>0</v>
      </c>
      <c r="AG383" s="4">
        <v>0</v>
      </c>
      <c r="AH383" s="4">
        <v>0</v>
      </c>
      <c r="AI383" s="4">
        <v>0</v>
      </c>
      <c r="AJ383" s="4">
        <v>0</v>
      </c>
      <c r="AK383" s="4">
        <v>0</v>
      </c>
      <c r="AL383" s="4">
        <v>0</v>
      </c>
      <c r="AM383" s="4">
        <v>0</v>
      </c>
      <c r="AN383" s="4">
        <v>0</v>
      </c>
      <c r="AO383" s="4">
        <v>0</v>
      </c>
      <c r="AP383" s="33" t="str">
        <f>IF(Таблица2[[#This Row],[из них (из 34): трудоустраиваются по полученной профессии, специальности]]&lt;=Таблица2[[#This Row],[Будут трудоустроены]], "+", "Не сход 34 и 35")</f>
        <v>+</v>
      </c>
      <c r="AQ383" s="33" t="str">
        <f>IF(Таблица2[[#This Row],[из них (из 34) продолжат обучение
]]&lt;=Таблица2[[#This Row],[Будут трудоустроены]], "+", "Не сход 34 и 36")</f>
        <v>+</v>
      </c>
      <c r="AR383" s="33" t="str">
        <f>IF(Таблица2[[#This Row],[Будут трудоустроены]]=Таблица2[[#This Row],[в отрасли образования2]]+Таблица2[[#This Row],[в медицинской отрасли3]]+Таблица2[[#This Row],[в отрасли сферы услуг, туризма4]]+Таблица2[[#This Row],[в отрасли сферы торговли, организациях финансового сектора5]]+Таблица2[[#This Row],[в отрасли правоохранительной сферы и управления6]]+Таблица2[[#This Row],[на предприятия оборонно-промышленного комплекса8]]+Таблица2[[#This Row],[в отрасли средств массовой информации7]]+Таблица2[[#This Row],[машиностроения (кроме оборонно-промышленного комплекса)9]]+Таблица2[[#This Row],[сельского хозяйства10]]+Таблица2[[#This Row],[металлургии 11]]+Таблица2[[#This Row],[железнодорожного транспорта12]]+Таблица2[[#This Row],[легкой промышленности13]]+Таблица2[[#This Row],[химической отрасли14]]+Таблица2[[#This Row],[атомной отрасли (кроме оборонно-промышленного комплекса)15]]+Таблица2[[#This Row],[фармацевтической отрасли16]]+Таблица2[[#This Row],[отрасли информационных технологий17]]+Таблица2[[#This Row],[радиоэлектроники (кроме оборонно-промышленного комплекса)18]]+Таблица2[[#This Row],[топливно-энергетического комплекса (кроме оборонно-промышленного комплекса)19]]+Таблица2[[#This Row],[транспортной отрасли20]]+Таблица2[[#This Row],[горнодобывающей отрасли21]]+Таблица2[[#This Row],[отрасли электротехнической промышленности (кроме оборонно-промышленного комплекса)22]]+Таблица2[[#This Row],[лесной промышленности23]]+Таблица2[[#This Row],[строительной отрасли24]]+Таблица2[[#This Row],[отрасли электронной промышленности (кроме оборонно-промышленного комплекса)25]]+Таблица2[[#This Row],[индустрии робототехники26]]+Таблица2[[#This Row],[в отрасли искусства27]]+Таблица2[[#This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спорт28]], "+", "ОШИБКА")</f>
        <v>+</v>
      </c>
      <c r="AS383" s="4">
        <v>0</v>
      </c>
      <c r="AT383" s="4">
        <v>0</v>
      </c>
      <c r="AU383" s="4">
        <v>0</v>
      </c>
      <c r="AV383" s="4">
        <v>0</v>
      </c>
      <c r="AW383" s="4">
        <v>0</v>
      </c>
      <c r="AX383" s="4">
        <v>0</v>
      </c>
      <c r="AY383" s="4">
        <v>0</v>
      </c>
      <c r="AZ383" s="4">
        <v>0</v>
      </c>
      <c r="BA383" s="4">
        <v>0</v>
      </c>
      <c r="BB383" s="4">
        <v>0</v>
      </c>
      <c r="BC383" s="4">
        <v>0</v>
      </c>
      <c r="BD383" s="4">
        <v>0</v>
      </c>
      <c r="BE383" s="4">
        <v>0</v>
      </c>
      <c r="BF383" s="4">
        <v>0</v>
      </c>
      <c r="BG383" s="4">
        <v>0</v>
      </c>
      <c r="BH383" s="4">
        <v>0</v>
      </c>
      <c r="BI383" s="4">
        <v>0</v>
      </c>
      <c r="BJ383" s="4">
        <v>0</v>
      </c>
      <c r="BK383" s="4">
        <v>0</v>
      </c>
      <c r="BL383" s="4">
        <v>0</v>
      </c>
      <c r="BM383" s="4">
        <v>0</v>
      </c>
      <c r="BN383" s="4">
        <v>0</v>
      </c>
      <c r="BO383" s="4">
        <v>0</v>
      </c>
      <c r="BP383" s="4">
        <v>0</v>
      </c>
      <c r="BQ383" s="4">
        <v>0</v>
      </c>
      <c r="BR383" s="4">
        <v>0</v>
      </c>
      <c r="BS383" s="4">
        <v>0</v>
      </c>
      <c r="BT383" s="4">
        <v>0</v>
      </c>
      <c r="BU383" s="4">
        <v>0</v>
      </c>
      <c r="BV383" s="4">
        <v>0</v>
      </c>
      <c r="BW383" s="4">
        <v>0</v>
      </c>
      <c r="BX383" s="4">
        <v>13</v>
      </c>
      <c r="BY383" s="4">
        <v>0</v>
      </c>
      <c r="BZ383" s="4">
        <v>0</v>
      </c>
      <c r="CA383" s="4">
        <v>0</v>
      </c>
      <c r="CB383" s="4">
        <v>0</v>
      </c>
      <c r="CC383" s="4">
        <v>0</v>
      </c>
      <c r="CD383" s="4">
        <v>0</v>
      </c>
      <c r="CE383" s="4">
        <v>0</v>
      </c>
      <c r="CF383" s="4">
        <v>0</v>
      </c>
      <c r="CG383" s="4">
        <v>0</v>
      </c>
      <c r="CH383" s="5" t="s">
        <v>378</v>
      </c>
      <c r="CI383" s="6" t="s">
        <v>383</v>
      </c>
    </row>
    <row r="384" spans="1:87" ht="37.5" hidden="1">
      <c r="A384" s="65" t="s">
        <v>376</v>
      </c>
      <c r="B384" s="3" t="s">
        <v>9</v>
      </c>
      <c r="C384" s="64">
        <v>46</v>
      </c>
      <c r="D384" s="64">
        <v>0</v>
      </c>
      <c r="E384" s="4">
        <v>46</v>
      </c>
      <c r="F384" s="33" t="str">
        <f>IF(Таблица2[[#This Row],[Выпуск 2024 г.]]=Таблица2[[#This Row],[Трудоустроены]]+Таблица2[[#This Row],[индивидуальные предприниматели или самозанятые]]+Таблица2[[#This Row],[Будут трудоустроены]]+Таблица2[[#This Row],[индивидуальные предприниматели или самозанятые29]]+Таблица2[[#This Row],[продолжат обучение без трудоустройства]]+Таблица2[[#This Row],[призваны в армию, будут призваны в армию]]+Таблица2[[#This Row],[находятся в отпуске по уходу за ребенком, будут находиться в отпуске по уходу за ребенком]]+Таблица2[[#This Row],[Зарегистрированы в центрах занятости в качестве безработных (получают пособие по безработице) и не планируют трудоустраиваться]]+Таблица2[[#This Row],[Не планируют трудоустраиваться, в том числе по причинам получения иных социальных льгот ]]+Таблица2[[#This Row],[Иные причины нахождения под риском нетрудоустройства]]+Таблица2[[#This Row],[Тяжелое состояние здоровья, не позволяющее трудоустраиваться]]+Таблица2[[#This Row],[Находятся под следствием, отбывают наказание]]+Таблица2[[#This Row],[Переезд за пределы Российской Федерации]]+Таблица2[[#This Row],[Не могут трудоустраиваться в связи с уходом за больными родственниками, в связи с иными семейными обстоятельствами]], "+", "Не сходится сумма")</f>
        <v>+</v>
      </c>
      <c r="G384" s="4">
        <v>16</v>
      </c>
      <c r="H384" s="33" t="str">
        <f>IF(Таблица2[[#This Row],[Из них (из 3): трудоустроены по получаемой профессии, специальности]]&lt;=Таблица2[[#This Row],[Трудоустроены]], "+", "Не сход 3 и 4")</f>
        <v>+</v>
      </c>
      <c r="I384" s="33" t="str">
        <f>IF(Таблица2[[#This Row],[Из них (из 3): продолжат обучение]]&lt;=Таблица2[[#This Row],[Трудоустроены]], "+", "Несход 3 и 5")</f>
        <v>+</v>
      </c>
      <c r="J384" s="33" t="str">
        <f>IF(Таблица2[[#This Row],[Трудоустроены]]=Таблица2[[#This Row],[в отрасли образования]]+Таблица2[[#This Row],[в медицинской отрасли]]+Таблица2[[#This Row],[в отрасли сферы услуг, туризма]]+Таблица2[[#This Row],[в отрасли сферы торговли, организациях финансового сектора]]+Таблица2[[#This Row],[в отрасли правоохранительной сферы и управления]]+Таблица2[[#This Row],[в отрасли средств массовой информации]]+Таблица2[[#This Row],[на предприятия оборонно-промышленного комплекса]]+Таблица2[[#This Row],[машиностроения (кроме оборонно-промышленного комплекса)]]+Таблица2[[#This Row],[сельского хозяйства]]+Таблица2[[#This Row],[металлургии ]]+Таблица2[[#This Row],[железнодорожного транспорта]]+Таблица2[[#This Row],[легкой промышленности]]+Таблица2[[#This Row],[химической отрасли]]+Таблица2[[#This Row],[атомной отрасли (кроме оборонно-промышленного комплекса)]]+Таблица2[[#This Row],[фармацевтической отрасли]]+Таблица2[[#This Row],[отрасли информационных технологий]]+Таблица2[[#This Row],[радиоэлектроники (кроме оборонно-промышленного комплекса)]]+Таблица2[[#This Row],[топливно-энергетического комплекса (кроме оборонно-промышленного комплекса)]]+Таблица2[[#This Row],[транспортной отрасли]]+Таблица2[[#This Row],[горнодобывающей отрасли]]+Таблица2[[#This Row],[отрасли электротехнической промышленности (кроме оборонно-промышленного комплекса)]]+Таблица2[[#This Row],[лесной промышленности]]+Таблица2[[#This Row],[строительной отрасли]]+Таблица2[[#This Row],[отрасли электронной промышленности (кроме оборонно-промышленного комплекса)]]+Таблица2[[#This Row],[индустрии робототехники]]+Таблица2[[#This Row],[в отрасли искусства]]+Таблица2[[#This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 "+", "ОШИБКА")</f>
        <v>+</v>
      </c>
      <c r="K384" s="4">
        <v>4</v>
      </c>
      <c r="L384" s="4">
        <v>0</v>
      </c>
      <c r="M384" s="4">
        <v>0</v>
      </c>
      <c r="N384" s="4">
        <v>0</v>
      </c>
      <c r="O384" s="4">
        <v>12</v>
      </c>
      <c r="P384" s="4">
        <v>0</v>
      </c>
      <c r="Q384" s="4">
        <v>4</v>
      </c>
      <c r="R384" s="4">
        <v>0</v>
      </c>
      <c r="S384" s="4">
        <v>0</v>
      </c>
      <c r="T384" s="4">
        <v>0</v>
      </c>
      <c r="U384" s="4">
        <v>0</v>
      </c>
      <c r="V384" s="4">
        <v>0</v>
      </c>
      <c r="W384" s="4">
        <v>0</v>
      </c>
      <c r="X384" s="4">
        <v>0</v>
      </c>
      <c r="Y384" s="4">
        <v>0</v>
      </c>
      <c r="Z384" s="4">
        <v>0</v>
      </c>
      <c r="AA384" s="4">
        <v>0</v>
      </c>
      <c r="AB384" s="4">
        <v>0</v>
      </c>
      <c r="AC384" s="4">
        <v>0</v>
      </c>
      <c r="AD384" s="4">
        <v>0</v>
      </c>
      <c r="AE384" s="4">
        <v>0</v>
      </c>
      <c r="AF384" s="4">
        <v>0</v>
      </c>
      <c r="AG384" s="4">
        <v>0</v>
      </c>
      <c r="AH384" s="4">
        <v>0</v>
      </c>
      <c r="AI384" s="4">
        <v>0</v>
      </c>
      <c r="AJ384" s="4">
        <v>0</v>
      </c>
      <c r="AK384" s="4">
        <v>0</v>
      </c>
      <c r="AL384" s="4">
        <v>0</v>
      </c>
      <c r="AM384" s="4">
        <v>0</v>
      </c>
      <c r="AN384" s="4">
        <v>2</v>
      </c>
      <c r="AO384" s="4">
        <v>12</v>
      </c>
      <c r="AP384" s="33" t="str">
        <f>IF(Таблица2[[#This Row],[из них (из 34): трудоустраиваются по полученной профессии, специальности]]&lt;=Таблица2[[#This Row],[Будут трудоустроены]], "+", "Не сход 34 и 35")</f>
        <v>+</v>
      </c>
      <c r="AQ384" s="33" t="str">
        <f>IF(Таблица2[[#This Row],[из них (из 34) продолжат обучение
]]&lt;=Таблица2[[#This Row],[Будут трудоустроены]], "+", "Не сход 34 и 36")</f>
        <v>+</v>
      </c>
      <c r="AR384" s="33" t="str">
        <f>IF(Таблица2[[#This Row],[Будут трудоустроены]]=Таблица2[[#This Row],[в отрасли образования2]]+Таблица2[[#This Row],[в медицинской отрасли3]]+Таблица2[[#This Row],[в отрасли сферы услуг, туризма4]]+Таблица2[[#This Row],[в отрасли сферы торговли, организациях финансового сектора5]]+Таблица2[[#This Row],[в отрасли правоохранительной сферы и управления6]]+Таблица2[[#This Row],[на предприятия оборонно-промышленного комплекса8]]+Таблица2[[#This Row],[в отрасли средств массовой информации7]]+Таблица2[[#This Row],[машиностроения (кроме оборонно-промышленного комплекса)9]]+Таблица2[[#This Row],[сельского хозяйства10]]+Таблица2[[#This Row],[металлургии 11]]+Таблица2[[#This Row],[железнодорожного транспорта12]]+Таблица2[[#This Row],[легкой промышленности13]]+Таблица2[[#This Row],[химической отрасли14]]+Таблица2[[#This Row],[атомной отрасли (кроме оборонно-промышленного комплекса)15]]+Таблица2[[#This Row],[фармацевтической отрасли16]]+Таблица2[[#This Row],[отрасли информационных технологий17]]+Таблица2[[#This Row],[радиоэлектроники (кроме оборонно-промышленного комплекса)18]]+Таблица2[[#This Row],[топливно-энергетического комплекса (кроме оборонно-промышленного комплекса)19]]+Таблица2[[#This Row],[транспортной отрасли20]]+Таблица2[[#This Row],[горнодобывающей отрасли21]]+Таблица2[[#This Row],[отрасли электротехнической промышленности (кроме оборонно-промышленного комплекса)22]]+Таблица2[[#This Row],[лесной промышленности23]]+Таблица2[[#This Row],[строительной отрасли24]]+Таблица2[[#This Row],[отрасли электронной промышленности (кроме оборонно-промышленного комплекса)25]]+Таблица2[[#This Row],[индустрии робототехники26]]+Таблица2[[#This Row],[в отрасли искусства27]]+Таблица2[[#This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спорт28]], "+", "ОШИБКА")</f>
        <v>+</v>
      </c>
      <c r="AS384" s="4">
        <v>0</v>
      </c>
      <c r="AT384" s="4">
        <v>0</v>
      </c>
      <c r="AU384" s="4">
        <v>0</v>
      </c>
      <c r="AV384" s="4">
        <v>0</v>
      </c>
      <c r="AW384" s="4">
        <v>6</v>
      </c>
      <c r="AX384" s="4">
        <v>6</v>
      </c>
      <c r="AY384" s="4">
        <v>0</v>
      </c>
      <c r="AZ384" s="4">
        <v>0</v>
      </c>
      <c r="BA384" s="4">
        <v>0</v>
      </c>
      <c r="BB384" s="4">
        <v>0</v>
      </c>
      <c r="BC384" s="4">
        <v>0</v>
      </c>
      <c r="BD384" s="4">
        <v>0</v>
      </c>
      <c r="BE384" s="4">
        <v>0</v>
      </c>
      <c r="BF384" s="4">
        <v>0</v>
      </c>
      <c r="BG384" s="4">
        <v>0</v>
      </c>
      <c r="BH384" s="4">
        <v>0</v>
      </c>
      <c r="BI384" s="4">
        <v>0</v>
      </c>
      <c r="BJ384" s="4">
        <v>0</v>
      </c>
      <c r="BK384" s="4">
        <v>0</v>
      </c>
      <c r="BL384" s="4">
        <v>0</v>
      </c>
      <c r="BM384" s="4">
        <v>0</v>
      </c>
      <c r="BN384" s="4">
        <v>0</v>
      </c>
      <c r="BO384" s="4">
        <v>0</v>
      </c>
      <c r="BP384" s="4">
        <v>0</v>
      </c>
      <c r="BQ384" s="4">
        <v>0</v>
      </c>
      <c r="BR384" s="4">
        <v>0</v>
      </c>
      <c r="BS384" s="4">
        <v>0</v>
      </c>
      <c r="BT384" s="4">
        <v>0</v>
      </c>
      <c r="BU384" s="4">
        <v>0</v>
      </c>
      <c r="BV384" s="4">
        <v>0</v>
      </c>
      <c r="BW384" s="4">
        <v>8</v>
      </c>
      <c r="BX384" s="4">
        <v>6</v>
      </c>
      <c r="BY384" s="4">
        <v>2</v>
      </c>
      <c r="BZ384" s="4">
        <v>0</v>
      </c>
      <c r="CA384" s="4">
        <v>0</v>
      </c>
      <c r="CB384" s="4">
        <v>0</v>
      </c>
      <c r="CC384" s="4">
        <v>0</v>
      </c>
      <c r="CD384" s="4">
        <v>0</v>
      </c>
      <c r="CE384" s="4">
        <v>0</v>
      </c>
      <c r="CF384" s="4">
        <v>0</v>
      </c>
      <c r="CG384" s="4">
        <v>0</v>
      </c>
      <c r="CH384" s="5" t="s">
        <v>378</v>
      </c>
      <c r="CI384" s="6" t="s">
        <v>384</v>
      </c>
    </row>
    <row r="385" spans="1:87" ht="37.5" hidden="1">
      <c r="A385" s="65" t="s">
        <v>385</v>
      </c>
      <c r="B385" s="3" t="s">
        <v>90</v>
      </c>
      <c r="C385" s="64">
        <v>24</v>
      </c>
      <c r="D385" s="64">
        <v>0</v>
      </c>
      <c r="E385" s="4">
        <v>24</v>
      </c>
      <c r="F385" s="33" t="str">
        <f>IF(Таблица2[[#This Row],[Выпуск 2024 г.]]=Таблица2[[#This Row],[Трудоустроены]]+Таблица2[[#This Row],[индивидуальные предприниматели или самозанятые]]+Таблица2[[#This Row],[Будут трудоустроены]]+Таблица2[[#This Row],[индивидуальные предприниматели или самозанятые29]]+Таблица2[[#This Row],[продолжат обучение без трудоустройства]]+Таблица2[[#This Row],[призваны в армию, будут призваны в армию]]+Таблица2[[#This Row],[находятся в отпуске по уходу за ребенком, будут находиться в отпуске по уходу за ребенком]]+Таблица2[[#This Row],[Зарегистрированы в центрах занятости в качестве безработных (получают пособие по безработице) и не планируют трудоустраиваться]]+Таблица2[[#This Row],[Не планируют трудоустраиваться, в том числе по причинам получения иных социальных льгот ]]+Таблица2[[#This Row],[Иные причины нахождения под риском нетрудоустройства]]+Таблица2[[#This Row],[Тяжелое состояние здоровья, не позволяющее трудоустраиваться]]+Таблица2[[#This Row],[Находятся под следствием, отбывают наказание]]+Таблица2[[#This Row],[Переезд за пределы Российской Федерации]]+Таблица2[[#This Row],[Не могут трудоустраиваться в связи с уходом за больными родственниками, в связи с иными семейными обстоятельствами]], "+", "Не сходится сумма")</f>
        <v>+</v>
      </c>
      <c r="G385" s="4">
        <v>0</v>
      </c>
      <c r="H385" s="33" t="str">
        <f>IF(Таблица2[[#This Row],[Из них (из 3): трудоустроены по получаемой профессии, специальности]]&lt;=Таблица2[[#This Row],[Трудоустроены]], "+", "Не сход 3 и 4")</f>
        <v>+</v>
      </c>
      <c r="I385" s="33" t="str">
        <f>IF(Таблица2[[#This Row],[Из них (из 3): продолжат обучение]]&lt;=Таблица2[[#This Row],[Трудоустроены]], "+", "Несход 3 и 5")</f>
        <v>+</v>
      </c>
      <c r="J385" s="33" t="str">
        <f>IF(Таблица2[[#This Row],[Трудоустроены]]=Таблица2[[#This Row],[в отрасли образования]]+Таблица2[[#This Row],[в медицинской отрасли]]+Таблица2[[#This Row],[в отрасли сферы услуг, туризма]]+Таблица2[[#This Row],[в отрасли сферы торговли, организациях финансового сектора]]+Таблица2[[#This Row],[в отрасли правоохранительной сферы и управления]]+Таблица2[[#This Row],[в отрасли средств массовой информации]]+Таблица2[[#This Row],[на предприятия оборонно-промышленного комплекса]]+Таблица2[[#This Row],[машиностроения (кроме оборонно-промышленного комплекса)]]+Таблица2[[#This Row],[сельского хозяйства]]+Таблица2[[#This Row],[металлургии ]]+Таблица2[[#This Row],[железнодорожного транспорта]]+Таблица2[[#This Row],[легкой промышленности]]+Таблица2[[#This Row],[химической отрасли]]+Таблица2[[#This Row],[атомной отрасли (кроме оборонно-промышленного комплекса)]]+Таблица2[[#This Row],[фармацевтической отрасли]]+Таблица2[[#This Row],[отрасли информационных технологий]]+Таблица2[[#This Row],[радиоэлектроники (кроме оборонно-промышленного комплекса)]]+Таблица2[[#This Row],[топливно-энергетического комплекса (кроме оборонно-промышленного комплекса)]]+Таблица2[[#This Row],[транспортной отрасли]]+Таблица2[[#This Row],[горнодобывающей отрасли]]+Таблица2[[#This Row],[отрасли электротехнической промышленности (кроме оборонно-промышленного комплекса)]]+Таблица2[[#This Row],[лесной промышленности]]+Таблица2[[#This Row],[строительной отрасли]]+Таблица2[[#This Row],[отрасли электронной промышленности (кроме оборонно-промышленного комплекса)]]+Таблица2[[#This Row],[индустрии робототехники]]+Таблица2[[#This Row],[в отрасли искусства]]+Таблица2[[#This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 "+", "ОШИБКА")</f>
        <v>+</v>
      </c>
      <c r="K385" s="4">
        <v>0</v>
      </c>
      <c r="L385" s="4">
        <v>0</v>
      </c>
      <c r="M385" s="4">
        <v>0</v>
      </c>
      <c r="N385" s="4">
        <v>0</v>
      </c>
      <c r="O385" s="4">
        <v>0</v>
      </c>
      <c r="P385" s="4">
        <v>0</v>
      </c>
      <c r="Q385" s="4">
        <v>0</v>
      </c>
      <c r="R385" s="4">
        <v>0</v>
      </c>
      <c r="S385" s="4">
        <v>0</v>
      </c>
      <c r="T385" s="4">
        <v>0</v>
      </c>
      <c r="U385" s="4">
        <v>0</v>
      </c>
      <c r="V385" s="4">
        <v>0</v>
      </c>
      <c r="W385" s="4">
        <v>0</v>
      </c>
      <c r="X385" s="4">
        <v>0</v>
      </c>
      <c r="Y385" s="4">
        <v>0</v>
      </c>
      <c r="Z385" s="4">
        <v>0</v>
      </c>
      <c r="AA385" s="4">
        <v>0</v>
      </c>
      <c r="AB385" s="4">
        <v>0</v>
      </c>
      <c r="AC385" s="4">
        <v>0</v>
      </c>
      <c r="AD385" s="4">
        <v>0</v>
      </c>
      <c r="AE385" s="4">
        <v>0</v>
      </c>
      <c r="AF385" s="4">
        <v>0</v>
      </c>
      <c r="AG385" s="4">
        <v>0</v>
      </c>
      <c r="AH385" s="4">
        <v>0</v>
      </c>
      <c r="AI385" s="4">
        <v>0</v>
      </c>
      <c r="AJ385" s="4">
        <v>0</v>
      </c>
      <c r="AK385" s="4">
        <v>0</v>
      </c>
      <c r="AL385" s="4">
        <v>0</v>
      </c>
      <c r="AM385" s="4">
        <v>0</v>
      </c>
      <c r="AN385" s="4">
        <v>0</v>
      </c>
      <c r="AO385" s="4">
        <v>5</v>
      </c>
      <c r="AP385" s="33" t="str">
        <f>IF(Таблица2[[#This Row],[из них (из 34): трудоустраиваются по полученной профессии, специальности]]&lt;=Таблица2[[#This Row],[Будут трудоустроены]], "+", "Не сход 34 и 35")</f>
        <v>+</v>
      </c>
      <c r="AQ385" s="33" t="str">
        <f>IF(Таблица2[[#This Row],[из них (из 34) продолжат обучение
]]&lt;=Таблица2[[#This Row],[Будут трудоустроены]], "+", "Не сход 34 и 36")</f>
        <v>+</v>
      </c>
      <c r="AR385" s="33" t="str">
        <f>IF(Таблица2[[#This Row],[Будут трудоустроены]]=Таблица2[[#This Row],[в отрасли образования2]]+Таблица2[[#This Row],[в медицинской отрасли3]]+Таблица2[[#This Row],[в отрасли сферы услуг, туризма4]]+Таблица2[[#This Row],[в отрасли сферы торговли, организациях финансового сектора5]]+Таблица2[[#This Row],[в отрасли правоохранительной сферы и управления6]]+Таблица2[[#This Row],[на предприятия оборонно-промышленного комплекса8]]+Таблица2[[#This Row],[в отрасли средств массовой информации7]]+Таблица2[[#This Row],[машиностроения (кроме оборонно-промышленного комплекса)9]]+Таблица2[[#This Row],[сельского хозяйства10]]+Таблица2[[#This Row],[металлургии 11]]+Таблица2[[#This Row],[железнодорожного транспорта12]]+Таблица2[[#This Row],[легкой промышленности13]]+Таблица2[[#This Row],[химической отрасли14]]+Таблица2[[#This Row],[атомной отрасли (кроме оборонно-промышленного комплекса)15]]+Таблица2[[#This Row],[фармацевтической отрасли16]]+Таблица2[[#This Row],[отрасли информационных технологий17]]+Таблица2[[#This Row],[радиоэлектроники (кроме оборонно-промышленного комплекса)18]]+Таблица2[[#This Row],[топливно-энергетического комплекса (кроме оборонно-промышленного комплекса)19]]+Таблица2[[#This Row],[транспортной отрасли20]]+Таблица2[[#This Row],[горнодобывающей отрасли21]]+Таблица2[[#This Row],[отрасли электротехнической промышленности (кроме оборонно-промышленного комплекса)22]]+Таблица2[[#This Row],[лесной промышленности23]]+Таблица2[[#This Row],[строительной отрасли24]]+Таблица2[[#This Row],[отрасли электронной промышленности (кроме оборонно-промышленного комплекса)25]]+Таблица2[[#This Row],[индустрии робототехники26]]+Таблица2[[#This Row],[в отрасли искусства27]]+Таблица2[[#This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спорт28]], "+", "ОШИБКА")</f>
        <v>+</v>
      </c>
      <c r="AS385" s="4">
        <v>5</v>
      </c>
      <c r="AT385" s="4">
        <v>0</v>
      </c>
      <c r="AU385" s="4">
        <v>0</v>
      </c>
      <c r="AV385" s="4">
        <v>0</v>
      </c>
      <c r="AW385" s="4">
        <v>0</v>
      </c>
      <c r="AX385" s="4">
        <v>0</v>
      </c>
      <c r="AY385" s="4">
        <v>0</v>
      </c>
      <c r="AZ385" s="4">
        <v>0</v>
      </c>
      <c r="BA385" s="4">
        <v>0</v>
      </c>
      <c r="BB385" s="4">
        <v>0</v>
      </c>
      <c r="BC385" s="4">
        <v>0</v>
      </c>
      <c r="BD385" s="4">
        <v>0</v>
      </c>
      <c r="BE385" s="4">
        <v>0</v>
      </c>
      <c r="BF385" s="4">
        <v>0</v>
      </c>
      <c r="BG385" s="4">
        <v>0</v>
      </c>
      <c r="BH385" s="4">
        <v>0</v>
      </c>
      <c r="BI385" s="4">
        <v>0</v>
      </c>
      <c r="BJ385" s="4">
        <v>0</v>
      </c>
      <c r="BK385" s="4">
        <v>0</v>
      </c>
      <c r="BL385" s="4">
        <v>0</v>
      </c>
      <c r="BM385" s="4">
        <v>0</v>
      </c>
      <c r="BN385" s="4">
        <v>0</v>
      </c>
      <c r="BO385" s="4">
        <v>0</v>
      </c>
      <c r="BP385" s="4">
        <v>0</v>
      </c>
      <c r="BQ385" s="4">
        <v>5</v>
      </c>
      <c r="BR385" s="4">
        <v>0</v>
      </c>
      <c r="BS385" s="4">
        <v>0</v>
      </c>
      <c r="BT385" s="4">
        <v>0</v>
      </c>
      <c r="BU385" s="4">
        <v>0</v>
      </c>
      <c r="BV385" s="4">
        <v>0</v>
      </c>
      <c r="BW385" s="4">
        <v>0</v>
      </c>
      <c r="BX385" s="4">
        <v>19</v>
      </c>
      <c r="BY385" s="4">
        <v>0</v>
      </c>
      <c r="BZ385" s="4">
        <v>0</v>
      </c>
      <c r="CA385" s="4">
        <v>0</v>
      </c>
      <c r="CB385" s="4">
        <v>0</v>
      </c>
      <c r="CC385" s="4">
        <v>0</v>
      </c>
      <c r="CD385" s="4">
        <v>0</v>
      </c>
      <c r="CE385" s="4">
        <v>0</v>
      </c>
      <c r="CF385" s="4">
        <v>0</v>
      </c>
      <c r="CG385" s="4">
        <v>0</v>
      </c>
      <c r="CH385" s="5">
        <v>0</v>
      </c>
      <c r="CI385" s="6" t="s">
        <v>386</v>
      </c>
    </row>
    <row r="386" spans="1:87" ht="37.5" hidden="1">
      <c r="A386" s="65" t="s">
        <v>385</v>
      </c>
      <c r="B386" s="3" t="s">
        <v>387</v>
      </c>
      <c r="C386" s="64">
        <v>22</v>
      </c>
      <c r="D386" s="64">
        <v>0</v>
      </c>
      <c r="E386" s="4">
        <v>22</v>
      </c>
      <c r="F386" s="33" t="str">
        <f>IF(Таблица2[[#This Row],[Выпуск 2024 г.]]=Таблица2[[#This Row],[Трудоустроены]]+Таблица2[[#This Row],[индивидуальные предприниматели или самозанятые]]+Таблица2[[#This Row],[Будут трудоустроены]]+Таблица2[[#This Row],[индивидуальные предприниматели или самозанятые29]]+Таблица2[[#This Row],[продолжат обучение без трудоустройства]]+Таблица2[[#This Row],[призваны в армию, будут призваны в армию]]+Таблица2[[#This Row],[находятся в отпуске по уходу за ребенком, будут находиться в отпуске по уходу за ребенком]]+Таблица2[[#This Row],[Зарегистрированы в центрах занятости в качестве безработных (получают пособие по безработице) и не планируют трудоустраиваться]]+Таблица2[[#This Row],[Не планируют трудоустраиваться, в том числе по причинам получения иных социальных льгот ]]+Таблица2[[#This Row],[Иные причины нахождения под риском нетрудоустройства]]+Таблица2[[#This Row],[Тяжелое состояние здоровья, не позволяющее трудоустраиваться]]+Таблица2[[#This Row],[Находятся под следствием, отбывают наказание]]+Таблица2[[#This Row],[Переезд за пределы Российской Федерации]]+Таблица2[[#This Row],[Не могут трудоустраиваться в связи с уходом за больными родственниками, в связи с иными семейными обстоятельствами]], "+", "Не сходится сумма")</f>
        <v>+</v>
      </c>
      <c r="G386" s="4">
        <v>0</v>
      </c>
      <c r="H386" s="33" t="str">
        <f>IF(Таблица2[[#This Row],[Из них (из 3): трудоустроены по получаемой профессии, специальности]]&lt;=Таблица2[[#This Row],[Трудоустроены]], "+", "Не сход 3 и 4")</f>
        <v>+</v>
      </c>
      <c r="I386" s="33" t="str">
        <f>IF(Таблица2[[#This Row],[Из них (из 3): продолжат обучение]]&lt;=Таблица2[[#This Row],[Трудоустроены]], "+", "Несход 3 и 5")</f>
        <v>+</v>
      </c>
      <c r="J386" s="33" t="str">
        <f>IF(Таблица2[[#This Row],[Трудоустроены]]=Таблица2[[#This Row],[в отрасли образования]]+Таблица2[[#This Row],[в медицинской отрасли]]+Таблица2[[#This Row],[в отрасли сферы услуг, туризма]]+Таблица2[[#This Row],[в отрасли сферы торговли, организациях финансового сектора]]+Таблица2[[#This Row],[в отрасли правоохранительной сферы и управления]]+Таблица2[[#This Row],[в отрасли средств массовой информации]]+Таблица2[[#This Row],[на предприятия оборонно-промышленного комплекса]]+Таблица2[[#This Row],[машиностроения (кроме оборонно-промышленного комплекса)]]+Таблица2[[#This Row],[сельского хозяйства]]+Таблица2[[#This Row],[металлургии ]]+Таблица2[[#This Row],[железнодорожного транспорта]]+Таблица2[[#This Row],[легкой промышленности]]+Таблица2[[#This Row],[химической отрасли]]+Таблица2[[#This Row],[атомной отрасли (кроме оборонно-промышленного комплекса)]]+Таблица2[[#This Row],[фармацевтической отрасли]]+Таблица2[[#This Row],[отрасли информационных технологий]]+Таблица2[[#This Row],[радиоэлектроники (кроме оборонно-промышленного комплекса)]]+Таблица2[[#This Row],[топливно-энергетического комплекса (кроме оборонно-промышленного комплекса)]]+Таблица2[[#This Row],[транспортной отрасли]]+Таблица2[[#This Row],[горнодобывающей отрасли]]+Таблица2[[#This Row],[отрасли электротехнической промышленности (кроме оборонно-промышленного комплекса)]]+Таблица2[[#This Row],[лесной промышленности]]+Таблица2[[#This Row],[строительной отрасли]]+Таблица2[[#This Row],[отрасли электронной промышленности (кроме оборонно-промышленного комплекса)]]+Таблица2[[#This Row],[индустрии робототехники]]+Таблица2[[#This Row],[в отрасли искусства]]+Таблица2[[#This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 "+", "ОШИБКА")</f>
        <v>+</v>
      </c>
      <c r="K386" s="4">
        <v>0</v>
      </c>
      <c r="L386" s="4">
        <v>0</v>
      </c>
      <c r="M386" s="4">
        <v>0</v>
      </c>
      <c r="N386" s="4">
        <v>0</v>
      </c>
      <c r="O386" s="4">
        <v>0</v>
      </c>
      <c r="P386" s="4">
        <v>0</v>
      </c>
      <c r="Q386" s="4">
        <v>0</v>
      </c>
      <c r="R386" s="4">
        <v>0</v>
      </c>
      <c r="S386" s="4">
        <v>0</v>
      </c>
      <c r="T386" s="4">
        <v>0</v>
      </c>
      <c r="U386" s="4">
        <v>0</v>
      </c>
      <c r="V386" s="4">
        <v>0</v>
      </c>
      <c r="W386" s="4">
        <v>0</v>
      </c>
      <c r="X386" s="4">
        <v>0</v>
      </c>
      <c r="Y386" s="4">
        <v>0</v>
      </c>
      <c r="Z386" s="4">
        <v>0</v>
      </c>
      <c r="AA386" s="4">
        <v>0</v>
      </c>
      <c r="AB386" s="4">
        <v>0</v>
      </c>
      <c r="AC386" s="4">
        <v>0</v>
      </c>
      <c r="AD386" s="4">
        <v>0</v>
      </c>
      <c r="AE386" s="4">
        <v>0</v>
      </c>
      <c r="AF386" s="4">
        <v>0</v>
      </c>
      <c r="AG386" s="4">
        <v>0</v>
      </c>
      <c r="AH386" s="4">
        <v>0</v>
      </c>
      <c r="AI386" s="4">
        <v>0</v>
      </c>
      <c r="AJ386" s="4">
        <v>0</v>
      </c>
      <c r="AK386" s="4">
        <v>0</v>
      </c>
      <c r="AL386" s="4">
        <v>0</v>
      </c>
      <c r="AM386" s="4">
        <v>0</v>
      </c>
      <c r="AN386" s="4">
        <v>0</v>
      </c>
      <c r="AO386" s="4">
        <v>19</v>
      </c>
      <c r="AP386" s="33" t="str">
        <f>IF(Таблица2[[#This Row],[из них (из 34): трудоустраиваются по полученной профессии, специальности]]&lt;=Таблица2[[#This Row],[Будут трудоустроены]], "+", "Не сход 34 и 35")</f>
        <v>+</v>
      </c>
      <c r="AQ386" s="33" t="str">
        <f>IF(Таблица2[[#This Row],[из них (из 34) продолжат обучение
]]&lt;=Таблица2[[#This Row],[Будут трудоустроены]], "+", "Не сход 34 и 36")</f>
        <v>+</v>
      </c>
      <c r="AR386" s="33" t="str">
        <f>IF(Таблица2[[#This Row],[Будут трудоустроены]]=Таблица2[[#This Row],[в отрасли образования2]]+Таблица2[[#This Row],[в медицинской отрасли3]]+Таблица2[[#This Row],[в отрасли сферы услуг, туризма4]]+Таблица2[[#This Row],[в отрасли сферы торговли, организациях финансового сектора5]]+Таблица2[[#This Row],[в отрасли правоохранительной сферы и управления6]]+Таблица2[[#This Row],[на предприятия оборонно-промышленного комплекса8]]+Таблица2[[#This Row],[в отрасли средств массовой информации7]]+Таблица2[[#This Row],[машиностроения (кроме оборонно-промышленного комплекса)9]]+Таблица2[[#This Row],[сельского хозяйства10]]+Таблица2[[#This Row],[металлургии 11]]+Таблица2[[#This Row],[железнодорожного транспорта12]]+Таблица2[[#This Row],[легкой промышленности13]]+Таблица2[[#This Row],[химической отрасли14]]+Таблица2[[#This Row],[атомной отрасли (кроме оборонно-промышленного комплекса)15]]+Таблица2[[#This Row],[фармацевтической отрасли16]]+Таблица2[[#This Row],[отрасли информационных технологий17]]+Таблица2[[#This Row],[радиоэлектроники (кроме оборонно-промышленного комплекса)18]]+Таблица2[[#This Row],[топливно-энергетического комплекса (кроме оборонно-промышленного комплекса)19]]+Таблица2[[#This Row],[транспортной отрасли20]]+Таблица2[[#This Row],[горнодобывающей отрасли21]]+Таблица2[[#This Row],[отрасли электротехнической промышленности (кроме оборонно-промышленного комплекса)22]]+Таблица2[[#This Row],[лесной промышленности23]]+Таблица2[[#This Row],[строительной отрасли24]]+Таблица2[[#This Row],[отрасли электронной промышленности (кроме оборонно-промышленного комплекса)25]]+Таблица2[[#This Row],[индустрии робототехники26]]+Таблица2[[#This Row],[в отрасли искусства27]]+Таблица2[[#This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спорт28]], "+", "ОШИБКА")</f>
        <v>+</v>
      </c>
      <c r="AS386" s="4">
        <v>19</v>
      </c>
      <c r="AT386" s="4">
        <v>0</v>
      </c>
      <c r="AU386" s="4">
        <v>0</v>
      </c>
      <c r="AV386" s="4">
        <v>0</v>
      </c>
      <c r="AW386" s="4">
        <v>0</v>
      </c>
      <c r="AX386" s="4">
        <v>0</v>
      </c>
      <c r="AY386" s="4">
        <v>0</v>
      </c>
      <c r="AZ386" s="4">
        <v>0</v>
      </c>
      <c r="BA386" s="4">
        <v>0</v>
      </c>
      <c r="BB386" s="4">
        <v>0</v>
      </c>
      <c r="BC386" s="4">
        <v>0</v>
      </c>
      <c r="BD386" s="4">
        <v>0</v>
      </c>
      <c r="BE386" s="4">
        <v>0</v>
      </c>
      <c r="BF386" s="4">
        <v>0</v>
      </c>
      <c r="BG386" s="4">
        <v>0</v>
      </c>
      <c r="BH386" s="4">
        <v>0</v>
      </c>
      <c r="BI386" s="4">
        <v>0</v>
      </c>
      <c r="BJ386" s="4">
        <v>0</v>
      </c>
      <c r="BK386" s="4">
        <v>0</v>
      </c>
      <c r="BL386" s="4">
        <v>0</v>
      </c>
      <c r="BM386" s="4">
        <v>0</v>
      </c>
      <c r="BN386" s="4">
        <v>0</v>
      </c>
      <c r="BO386" s="4">
        <v>0</v>
      </c>
      <c r="BP386" s="4">
        <v>0</v>
      </c>
      <c r="BQ386" s="4">
        <v>0</v>
      </c>
      <c r="BR386" s="4">
        <v>0</v>
      </c>
      <c r="BS386" s="4">
        <v>0</v>
      </c>
      <c r="BT386" s="4">
        <v>0</v>
      </c>
      <c r="BU386" s="4">
        <v>19</v>
      </c>
      <c r="BV386" s="4">
        <v>0</v>
      </c>
      <c r="BW386" s="4">
        <v>2</v>
      </c>
      <c r="BX386" s="4">
        <v>1</v>
      </c>
      <c r="BY386" s="4">
        <v>0</v>
      </c>
      <c r="BZ386" s="4">
        <v>0</v>
      </c>
      <c r="CA386" s="4">
        <v>0</v>
      </c>
      <c r="CB386" s="4">
        <v>0</v>
      </c>
      <c r="CC386" s="4">
        <v>0</v>
      </c>
      <c r="CD386" s="4">
        <v>0</v>
      </c>
      <c r="CE386" s="4">
        <v>0</v>
      </c>
      <c r="CF386" s="4">
        <v>0</v>
      </c>
      <c r="CG386" s="4">
        <v>0</v>
      </c>
      <c r="CH386" s="5">
        <v>0</v>
      </c>
      <c r="CI386" s="6" t="s">
        <v>388</v>
      </c>
    </row>
    <row r="387" spans="1:87" ht="37.5" hidden="1">
      <c r="A387" s="65" t="s">
        <v>385</v>
      </c>
      <c r="B387" s="3" t="s">
        <v>322</v>
      </c>
      <c r="C387" s="64">
        <v>25</v>
      </c>
      <c r="D387" s="64">
        <v>0</v>
      </c>
      <c r="E387" s="4">
        <v>25</v>
      </c>
      <c r="F387" s="33" t="str">
        <f>IF(Таблица2[[#This Row],[Выпуск 2024 г.]]=Таблица2[[#This Row],[Трудоустроены]]+Таблица2[[#This Row],[индивидуальные предприниматели или самозанятые]]+Таблица2[[#This Row],[Будут трудоустроены]]+Таблица2[[#This Row],[индивидуальные предприниматели или самозанятые29]]+Таблица2[[#This Row],[продолжат обучение без трудоустройства]]+Таблица2[[#This Row],[призваны в армию, будут призваны в армию]]+Таблица2[[#This Row],[находятся в отпуске по уходу за ребенком, будут находиться в отпуске по уходу за ребенком]]+Таблица2[[#This Row],[Зарегистрированы в центрах занятости в качестве безработных (получают пособие по безработице) и не планируют трудоустраиваться]]+Таблица2[[#This Row],[Не планируют трудоустраиваться, в том числе по причинам получения иных социальных льгот ]]+Таблица2[[#This Row],[Иные причины нахождения под риском нетрудоустройства]]+Таблица2[[#This Row],[Тяжелое состояние здоровья, не позволяющее трудоустраиваться]]+Таблица2[[#This Row],[Находятся под следствием, отбывают наказание]]+Таблица2[[#This Row],[Переезд за пределы Российской Федерации]]+Таблица2[[#This Row],[Не могут трудоустраиваться в связи с уходом за больными родственниками, в связи с иными семейными обстоятельствами]], "+", "Не сходится сумма")</f>
        <v>+</v>
      </c>
      <c r="G387" s="4">
        <v>0</v>
      </c>
      <c r="H387" s="33" t="str">
        <f>IF(Таблица2[[#This Row],[Из них (из 3): трудоустроены по получаемой профессии, специальности]]&lt;=Таблица2[[#This Row],[Трудоустроены]], "+", "Не сход 3 и 4")</f>
        <v>+</v>
      </c>
      <c r="I387" s="33" t="str">
        <f>IF(Таблица2[[#This Row],[Из них (из 3): продолжат обучение]]&lt;=Таблица2[[#This Row],[Трудоустроены]], "+", "Несход 3 и 5")</f>
        <v>+</v>
      </c>
      <c r="J387" s="33" t="str">
        <f>IF(Таблица2[[#This Row],[Трудоустроены]]=Таблица2[[#This Row],[в отрасли образования]]+Таблица2[[#This Row],[в медицинской отрасли]]+Таблица2[[#This Row],[в отрасли сферы услуг, туризма]]+Таблица2[[#This Row],[в отрасли сферы торговли, организациях финансового сектора]]+Таблица2[[#This Row],[в отрасли правоохранительной сферы и управления]]+Таблица2[[#This Row],[в отрасли средств массовой информации]]+Таблица2[[#This Row],[на предприятия оборонно-промышленного комплекса]]+Таблица2[[#This Row],[машиностроения (кроме оборонно-промышленного комплекса)]]+Таблица2[[#This Row],[сельского хозяйства]]+Таблица2[[#This Row],[металлургии ]]+Таблица2[[#This Row],[железнодорожного транспорта]]+Таблица2[[#This Row],[легкой промышленности]]+Таблица2[[#This Row],[химической отрасли]]+Таблица2[[#This Row],[атомной отрасли (кроме оборонно-промышленного комплекса)]]+Таблица2[[#This Row],[фармацевтической отрасли]]+Таблица2[[#This Row],[отрасли информационных технологий]]+Таблица2[[#This Row],[радиоэлектроники (кроме оборонно-промышленного комплекса)]]+Таблица2[[#This Row],[топливно-энергетического комплекса (кроме оборонно-промышленного комплекса)]]+Таблица2[[#This Row],[транспортной отрасли]]+Таблица2[[#This Row],[горнодобывающей отрасли]]+Таблица2[[#This Row],[отрасли электротехнической промышленности (кроме оборонно-промышленного комплекса)]]+Таблица2[[#This Row],[лесной промышленности]]+Таблица2[[#This Row],[строительной отрасли]]+Таблица2[[#This Row],[отрасли электронной промышленности (кроме оборонно-промышленного комплекса)]]+Таблица2[[#This Row],[индустрии робототехники]]+Таблица2[[#This Row],[в отрасли искусства]]+Таблица2[[#This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 "+", "ОШИБКА")</f>
        <v>+</v>
      </c>
      <c r="K387" s="4">
        <v>0</v>
      </c>
      <c r="L387" s="4">
        <v>0</v>
      </c>
      <c r="M387" s="4">
        <v>0</v>
      </c>
      <c r="N387" s="4">
        <v>0</v>
      </c>
      <c r="O387" s="4">
        <v>0</v>
      </c>
      <c r="P387" s="4">
        <v>0</v>
      </c>
      <c r="Q387" s="4">
        <v>0</v>
      </c>
      <c r="R387" s="4">
        <v>0</v>
      </c>
      <c r="S387" s="4">
        <v>0</v>
      </c>
      <c r="T387" s="4">
        <v>0</v>
      </c>
      <c r="U387" s="4">
        <v>0</v>
      </c>
      <c r="V387" s="4">
        <v>0</v>
      </c>
      <c r="W387" s="4">
        <v>0</v>
      </c>
      <c r="X387" s="4">
        <v>0</v>
      </c>
      <c r="Y387" s="4">
        <v>0</v>
      </c>
      <c r="Z387" s="4">
        <v>0</v>
      </c>
      <c r="AA387" s="4">
        <v>0</v>
      </c>
      <c r="AB387" s="4">
        <v>0</v>
      </c>
      <c r="AC387" s="4">
        <v>0</v>
      </c>
      <c r="AD387" s="4">
        <v>0</v>
      </c>
      <c r="AE387" s="4">
        <v>0</v>
      </c>
      <c r="AF387" s="4">
        <v>0</v>
      </c>
      <c r="AG387" s="4">
        <v>0</v>
      </c>
      <c r="AH387" s="4">
        <v>0</v>
      </c>
      <c r="AI387" s="4">
        <v>0</v>
      </c>
      <c r="AJ387" s="4">
        <v>0</v>
      </c>
      <c r="AK387" s="4">
        <v>0</v>
      </c>
      <c r="AL387" s="4">
        <v>0</v>
      </c>
      <c r="AM387" s="4">
        <v>0</v>
      </c>
      <c r="AN387" s="4">
        <v>0</v>
      </c>
      <c r="AO387" s="4">
        <v>19</v>
      </c>
      <c r="AP387" s="33" t="str">
        <f>IF(Таблица2[[#This Row],[из них (из 34): трудоустраиваются по полученной профессии, специальности]]&lt;=Таблица2[[#This Row],[Будут трудоустроены]], "+", "Не сход 34 и 35")</f>
        <v>+</v>
      </c>
      <c r="AQ387" s="33" t="str">
        <f>IF(Таблица2[[#This Row],[из них (из 34) продолжат обучение
]]&lt;=Таблица2[[#This Row],[Будут трудоустроены]], "+", "Не сход 34 и 36")</f>
        <v>+</v>
      </c>
      <c r="AR387" s="33" t="str">
        <f>IF(Таблица2[[#This Row],[Будут трудоустроены]]=Таблица2[[#This Row],[в отрасли образования2]]+Таблица2[[#This Row],[в медицинской отрасли3]]+Таблица2[[#This Row],[в отрасли сферы услуг, туризма4]]+Таблица2[[#This Row],[в отрасли сферы торговли, организациях финансового сектора5]]+Таблица2[[#This Row],[в отрасли правоохранительной сферы и управления6]]+Таблица2[[#This Row],[на предприятия оборонно-промышленного комплекса8]]+Таблица2[[#This Row],[в отрасли средств массовой информации7]]+Таблица2[[#This Row],[машиностроения (кроме оборонно-промышленного комплекса)9]]+Таблица2[[#This Row],[сельского хозяйства10]]+Таблица2[[#This Row],[металлургии 11]]+Таблица2[[#This Row],[железнодорожного транспорта12]]+Таблица2[[#This Row],[легкой промышленности13]]+Таблица2[[#This Row],[химической отрасли14]]+Таблица2[[#This Row],[атомной отрасли (кроме оборонно-промышленного комплекса)15]]+Таблица2[[#This Row],[фармацевтической отрасли16]]+Таблица2[[#This Row],[отрасли информационных технологий17]]+Таблица2[[#This Row],[радиоэлектроники (кроме оборонно-промышленного комплекса)18]]+Таблица2[[#This Row],[топливно-энергетического комплекса (кроме оборонно-промышленного комплекса)19]]+Таблица2[[#This Row],[транспортной отрасли20]]+Таблица2[[#This Row],[горнодобывающей отрасли21]]+Таблица2[[#This Row],[отрасли электротехнической промышленности (кроме оборонно-промышленного комплекса)22]]+Таблица2[[#This Row],[лесной промышленности23]]+Таблица2[[#This Row],[строительной отрасли24]]+Таблица2[[#This Row],[отрасли электронной промышленности (кроме оборонно-промышленного комплекса)25]]+Таблица2[[#This Row],[индустрии робототехники26]]+Таблица2[[#This Row],[в отрасли искусства27]]+Таблица2[[#This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спорт28]], "+", "ОШИБКА")</f>
        <v>+</v>
      </c>
      <c r="AS387" s="4">
        <v>19</v>
      </c>
      <c r="AT387" s="4">
        <v>0</v>
      </c>
      <c r="AU387" s="4">
        <v>0</v>
      </c>
      <c r="AV387" s="4">
        <v>0</v>
      </c>
      <c r="AW387" s="4">
        <v>13</v>
      </c>
      <c r="AX387" s="4">
        <v>0</v>
      </c>
      <c r="AY387" s="4">
        <v>0</v>
      </c>
      <c r="AZ387" s="4">
        <v>0</v>
      </c>
      <c r="BA387" s="4">
        <v>0</v>
      </c>
      <c r="BB387" s="4">
        <v>0</v>
      </c>
      <c r="BC387" s="4">
        <v>0</v>
      </c>
      <c r="BD387" s="4">
        <v>0</v>
      </c>
      <c r="BE387" s="4">
        <v>0</v>
      </c>
      <c r="BF387" s="4">
        <v>6</v>
      </c>
      <c r="BG387" s="4">
        <v>0</v>
      </c>
      <c r="BH387" s="4">
        <v>0</v>
      </c>
      <c r="BI387" s="4">
        <v>0</v>
      </c>
      <c r="BJ387" s="4">
        <v>0</v>
      </c>
      <c r="BK387" s="4">
        <v>0</v>
      </c>
      <c r="BL387" s="4">
        <v>0</v>
      </c>
      <c r="BM387" s="4">
        <v>0</v>
      </c>
      <c r="BN387" s="4">
        <v>0</v>
      </c>
      <c r="BO387" s="4">
        <v>0</v>
      </c>
      <c r="BP387" s="4">
        <v>0</v>
      </c>
      <c r="BQ387" s="4">
        <v>0</v>
      </c>
      <c r="BR387" s="4">
        <v>0</v>
      </c>
      <c r="BS387" s="4">
        <v>0</v>
      </c>
      <c r="BT387" s="4">
        <v>0</v>
      </c>
      <c r="BU387" s="4">
        <v>0</v>
      </c>
      <c r="BV387" s="4">
        <v>0</v>
      </c>
      <c r="BW387" s="4">
        <v>2</v>
      </c>
      <c r="BX387" s="4">
        <v>0</v>
      </c>
      <c r="BY387" s="4">
        <v>4</v>
      </c>
      <c r="BZ387" s="4">
        <v>0</v>
      </c>
      <c r="CA387" s="4">
        <v>0</v>
      </c>
      <c r="CB387" s="4">
        <v>0</v>
      </c>
      <c r="CC387" s="4">
        <v>0</v>
      </c>
      <c r="CD387" s="4">
        <v>0</v>
      </c>
      <c r="CE387" s="4">
        <v>0</v>
      </c>
      <c r="CF387" s="4">
        <v>0</v>
      </c>
      <c r="CG387" s="4">
        <v>0</v>
      </c>
      <c r="CH387" s="5">
        <v>0</v>
      </c>
      <c r="CI387" s="6" t="s">
        <v>389</v>
      </c>
    </row>
    <row r="388" spans="1:87" ht="37.5" hidden="1">
      <c r="A388" s="65" t="s">
        <v>385</v>
      </c>
      <c r="B388" s="3" t="s">
        <v>307</v>
      </c>
      <c r="C388" s="64">
        <v>24</v>
      </c>
      <c r="D388" s="64">
        <v>0</v>
      </c>
      <c r="E388" s="4">
        <v>24</v>
      </c>
      <c r="F388" s="33" t="str">
        <f>IF(Таблица2[[#This Row],[Выпуск 2024 г.]]=Таблица2[[#This Row],[Трудоустроены]]+Таблица2[[#This Row],[индивидуальные предприниматели или самозанятые]]+Таблица2[[#This Row],[Будут трудоустроены]]+Таблица2[[#This Row],[индивидуальные предприниматели или самозанятые29]]+Таблица2[[#This Row],[продолжат обучение без трудоустройства]]+Таблица2[[#This Row],[призваны в армию, будут призваны в армию]]+Таблица2[[#This Row],[находятся в отпуске по уходу за ребенком, будут находиться в отпуске по уходу за ребенком]]+Таблица2[[#This Row],[Зарегистрированы в центрах занятости в качестве безработных (получают пособие по безработице) и не планируют трудоустраиваться]]+Таблица2[[#This Row],[Не планируют трудоустраиваться, в том числе по причинам получения иных социальных льгот ]]+Таблица2[[#This Row],[Иные причины нахождения под риском нетрудоустройства]]+Таблица2[[#This Row],[Тяжелое состояние здоровья, не позволяющее трудоустраиваться]]+Таблица2[[#This Row],[Находятся под следствием, отбывают наказание]]+Таблица2[[#This Row],[Переезд за пределы Российской Федерации]]+Таблица2[[#This Row],[Не могут трудоустраиваться в связи с уходом за больными родственниками, в связи с иными семейными обстоятельствами]], "+", "Не сходится сумма")</f>
        <v>+</v>
      </c>
      <c r="G388" s="4">
        <v>0</v>
      </c>
      <c r="H388" s="33" t="str">
        <f>IF(Таблица2[[#This Row],[Из них (из 3): трудоустроены по получаемой профессии, специальности]]&lt;=Таблица2[[#This Row],[Трудоустроены]], "+", "Не сход 3 и 4")</f>
        <v>+</v>
      </c>
      <c r="I388" s="33" t="str">
        <f>IF(Таблица2[[#This Row],[Из них (из 3): продолжат обучение]]&lt;=Таблица2[[#This Row],[Трудоустроены]], "+", "Несход 3 и 5")</f>
        <v>+</v>
      </c>
      <c r="J388" s="33" t="str">
        <f>IF(Таблица2[[#This Row],[Трудоустроены]]=Таблица2[[#This Row],[в отрасли образования]]+Таблица2[[#This Row],[в медицинской отрасли]]+Таблица2[[#This Row],[в отрасли сферы услуг, туризма]]+Таблица2[[#This Row],[в отрасли сферы торговли, организациях финансового сектора]]+Таблица2[[#This Row],[в отрасли правоохранительной сферы и управления]]+Таблица2[[#This Row],[в отрасли средств массовой информации]]+Таблица2[[#This Row],[на предприятия оборонно-промышленного комплекса]]+Таблица2[[#This Row],[машиностроения (кроме оборонно-промышленного комплекса)]]+Таблица2[[#This Row],[сельского хозяйства]]+Таблица2[[#This Row],[металлургии ]]+Таблица2[[#This Row],[железнодорожного транспорта]]+Таблица2[[#This Row],[легкой промышленности]]+Таблица2[[#This Row],[химической отрасли]]+Таблица2[[#This Row],[атомной отрасли (кроме оборонно-промышленного комплекса)]]+Таблица2[[#This Row],[фармацевтической отрасли]]+Таблица2[[#This Row],[отрасли информационных технологий]]+Таблица2[[#This Row],[радиоэлектроники (кроме оборонно-промышленного комплекса)]]+Таблица2[[#This Row],[топливно-энергетического комплекса (кроме оборонно-промышленного комплекса)]]+Таблица2[[#This Row],[транспортной отрасли]]+Таблица2[[#This Row],[горнодобывающей отрасли]]+Таблица2[[#This Row],[отрасли электротехнической промышленности (кроме оборонно-промышленного комплекса)]]+Таблица2[[#This Row],[лесной промышленности]]+Таблица2[[#This Row],[строительной отрасли]]+Таблица2[[#This Row],[отрасли электронной промышленности (кроме оборонно-промышленного комплекса)]]+Таблица2[[#This Row],[индустрии робототехники]]+Таблица2[[#This Row],[в отрасли искусства]]+Таблица2[[#This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 "+", "ОШИБКА")</f>
        <v>+</v>
      </c>
      <c r="K388" s="4">
        <v>0</v>
      </c>
      <c r="L388" s="4">
        <v>0</v>
      </c>
      <c r="M388" s="4">
        <v>0</v>
      </c>
      <c r="N388" s="4">
        <v>0</v>
      </c>
      <c r="O388" s="4">
        <v>0</v>
      </c>
      <c r="P388" s="4">
        <v>0</v>
      </c>
      <c r="Q388" s="4">
        <v>0</v>
      </c>
      <c r="R388" s="4">
        <v>0</v>
      </c>
      <c r="S388" s="4">
        <v>0</v>
      </c>
      <c r="T388" s="4">
        <v>0</v>
      </c>
      <c r="U388" s="4">
        <v>0</v>
      </c>
      <c r="V388" s="4">
        <v>0</v>
      </c>
      <c r="W388" s="4">
        <v>0</v>
      </c>
      <c r="X388" s="4">
        <v>0</v>
      </c>
      <c r="Y388" s="4">
        <v>0</v>
      </c>
      <c r="Z388" s="4">
        <v>0</v>
      </c>
      <c r="AA388" s="4">
        <v>0</v>
      </c>
      <c r="AB388" s="4">
        <v>0</v>
      </c>
      <c r="AC388" s="4">
        <v>0</v>
      </c>
      <c r="AD388" s="4">
        <v>0</v>
      </c>
      <c r="AE388" s="4">
        <v>0</v>
      </c>
      <c r="AF388" s="4">
        <v>0</v>
      </c>
      <c r="AG388" s="4">
        <v>0</v>
      </c>
      <c r="AH388" s="4">
        <v>0</v>
      </c>
      <c r="AI388" s="4">
        <v>0</v>
      </c>
      <c r="AJ388" s="4">
        <v>0</v>
      </c>
      <c r="AK388" s="4">
        <v>0</v>
      </c>
      <c r="AL388" s="4">
        <v>0</v>
      </c>
      <c r="AM388" s="4">
        <v>0</v>
      </c>
      <c r="AN388" s="4">
        <v>0</v>
      </c>
      <c r="AO388" s="4">
        <v>0</v>
      </c>
      <c r="AP388" s="33" t="str">
        <f>IF(Таблица2[[#This Row],[из них (из 34): трудоустраиваются по полученной профессии, специальности]]&lt;=Таблица2[[#This Row],[Будут трудоустроены]], "+", "Не сход 34 и 35")</f>
        <v>+</v>
      </c>
      <c r="AQ388" s="33" t="str">
        <f>IF(Таблица2[[#This Row],[из них (из 34) продолжат обучение
]]&lt;=Таблица2[[#This Row],[Будут трудоустроены]], "+", "Не сход 34 и 36")</f>
        <v>+</v>
      </c>
      <c r="AR388" s="33" t="str">
        <f>IF(Таблица2[[#This Row],[Будут трудоустроены]]=Таблица2[[#This Row],[в отрасли образования2]]+Таблица2[[#This Row],[в медицинской отрасли3]]+Таблица2[[#This Row],[в отрасли сферы услуг, туризма4]]+Таблица2[[#This Row],[в отрасли сферы торговли, организациях финансового сектора5]]+Таблица2[[#This Row],[в отрасли правоохранительной сферы и управления6]]+Таблица2[[#This Row],[на предприятия оборонно-промышленного комплекса8]]+Таблица2[[#This Row],[в отрасли средств массовой информации7]]+Таблица2[[#This Row],[машиностроения (кроме оборонно-промышленного комплекса)9]]+Таблица2[[#This Row],[сельского хозяйства10]]+Таблица2[[#This Row],[металлургии 11]]+Таблица2[[#This Row],[железнодорожного транспорта12]]+Таблица2[[#This Row],[легкой промышленности13]]+Таблица2[[#This Row],[химической отрасли14]]+Таблица2[[#This Row],[атомной отрасли (кроме оборонно-промышленного комплекса)15]]+Таблица2[[#This Row],[фармацевтической отрасли16]]+Таблица2[[#This Row],[отрасли информационных технологий17]]+Таблица2[[#This Row],[радиоэлектроники (кроме оборонно-промышленного комплекса)18]]+Таблица2[[#This Row],[топливно-энергетического комплекса (кроме оборонно-промышленного комплекса)19]]+Таблица2[[#This Row],[транспортной отрасли20]]+Таблица2[[#This Row],[горнодобывающей отрасли21]]+Таблица2[[#This Row],[отрасли электротехнической промышленности (кроме оборонно-промышленного комплекса)22]]+Таблица2[[#This Row],[лесной промышленности23]]+Таблица2[[#This Row],[строительной отрасли24]]+Таблица2[[#This Row],[отрасли электронной промышленности (кроме оборонно-промышленного комплекса)25]]+Таблица2[[#This Row],[индустрии робототехники26]]+Таблица2[[#This Row],[в отрасли искусства27]]+Таблица2[[#This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спорт28]], "+", "ОШИБКА")</f>
        <v>+</v>
      </c>
      <c r="AS388" s="4">
        <v>0</v>
      </c>
      <c r="AT388" s="4">
        <v>0</v>
      </c>
      <c r="AU388" s="4">
        <v>0</v>
      </c>
      <c r="AV388" s="4">
        <v>0</v>
      </c>
      <c r="AW388" s="4">
        <v>0</v>
      </c>
      <c r="AX388" s="4">
        <v>0</v>
      </c>
      <c r="AY388" s="4">
        <v>0</v>
      </c>
      <c r="AZ388" s="4">
        <v>0</v>
      </c>
      <c r="BA388" s="4">
        <v>0</v>
      </c>
      <c r="BB388" s="4">
        <v>0</v>
      </c>
      <c r="BC388" s="4"/>
      <c r="BD388" s="4">
        <v>0</v>
      </c>
      <c r="BE388" s="4">
        <v>0</v>
      </c>
      <c r="BF388" s="4">
        <v>0</v>
      </c>
      <c r="BG388" s="4">
        <v>0</v>
      </c>
      <c r="BH388" s="4">
        <v>0</v>
      </c>
      <c r="BI388" s="4">
        <v>0</v>
      </c>
      <c r="BJ388" s="4">
        <v>0</v>
      </c>
      <c r="BK388" s="4">
        <v>0</v>
      </c>
      <c r="BL388" s="4">
        <v>0</v>
      </c>
      <c r="BM388" s="4">
        <v>0</v>
      </c>
      <c r="BN388" s="4">
        <v>0</v>
      </c>
      <c r="BO388" s="4">
        <v>0</v>
      </c>
      <c r="BP388" s="4">
        <v>0</v>
      </c>
      <c r="BQ388" s="4">
        <v>0</v>
      </c>
      <c r="BR388" s="4">
        <v>0</v>
      </c>
      <c r="BS388" s="4">
        <v>0</v>
      </c>
      <c r="BT388" s="4">
        <v>0</v>
      </c>
      <c r="BU388" s="4">
        <v>0</v>
      </c>
      <c r="BV388" s="4">
        <v>0</v>
      </c>
      <c r="BW388" s="4">
        <v>0</v>
      </c>
      <c r="BX388" s="4">
        <v>23</v>
      </c>
      <c r="BY388" s="4">
        <v>0</v>
      </c>
      <c r="BZ388" s="4">
        <v>0</v>
      </c>
      <c r="CA388" s="4">
        <v>0</v>
      </c>
      <c r="CB388" s="4">
        <v>0</v>
      </c>
      <c r="CC388" s="4">
        <v>0</v>
      </c>
      <c r="CD388" s="4">
        <v>1</v>
      </c>
      <c r="CE388" s="4">
        <v>0</v>
      </c>
      <c r="CF388" s="4">
        <v>0</v>
      </c>
      <c r="CG388" s="4">
        <v>0</v>
      </c>
      <c r="CH388" s="5">
        <v>0</v>
      </c>
      <c r="CI388" s="6" t="s">
        <v>390</v>
      </c>
    </row>
    <row r="389" spans="1:87" ht="37.5" hidden="1">
      <c r="A389" s="65" t="s">
        <v>385</v>
      </c>
      <c r="B389" s="3" t="s">
        <v>121</v>
      </c>
      <c r="C389" s="64">
        <v>26</v>
      </c>
      <c r="D389" s="64">
        <v>0</v>
      </c>
      <c r="E389" s="4">
        <v>26</v>
      </c>
      <c r="F389" s="33" t="str">
        <f>IF(Таблица2[[#This Row],[Выпуск 2024 г.]]=Таблица2[[#This Row],[Трудоустроены]]+Таблица2[[#This Row],[индивидуальные предприниматели или самозанятые]]+Таблица2[[#This Row],[Будут трудоустроены]]+Таблица2[[#This Row],[индивидуальные предприниматели или самозанятые29]]+Таблица2[[#This Row],[продолжат обучение без трудоустройства]]+Таблица2[[#This Row],[призваны в армию, будут призваны в армию]]+Таблица2[[#This Row],[находятся в отпуске по уходу за ребенком, будут находиться в отпуске по уходу за ребенком]]+Таблица2[[#This Row],[Зарегистрированы в центрах занятости в качестве безработных (получают пособие по безработице) и не планируют трудоустраиваться]]+Таблица2[[#This Row],[Не планируют трудоустраиваться, в том числе по причинам получения иных социальных льгот ]]+Таблица2[[#This Row],[Иные причины нахождения под риском нетрудоустройства]]+Таблица2[[#This Row],[Тяжелое состояние здоровья, не позволяющее трудоустраиваться]]+Таблица2[[#This Row],[Находятся под следствием, отбывают наказание]]+Таблица2[[#This Row],[Переезд за пределы Российской Федерации]]+Таблица2[[#This Row],[Не могут трудоустраиваться в связи с уходом за больными родственниками, в связи с иными семейными обстоятельствами]], "+", "Не сходится сумма")</f>
        <v>+</v>
      </c>
      <c r="G389" s="4">
        <v>0</v>
      </c>
      <c r="H389" s="33" t="str">
        <f>IF(Таблица2[[#This Row],[Из них (из 3): трудоустроены по получаемой профессии, специальности]]&lt;=Таблица2[[#This Row],[Трудоустроены]], "+", "Не сход 3 и 4")</f>
        <v>+</v>
      </c>
      <c r="I389" s="33" t="str">
        <f>IF(Таблица2[[#This Row],[Из них (из 3): продолжат обучение]]&lt;=Таблица2[[#This Row],[Трудоустроены]], "+", "Несход 3 и 5")</f>
        <v>+</v>
      </c>
      <c r="J389" s="33" t="str">
        <f>IF(Таблица2[[#This Row],[Трудоустроены]]=Таблица2[[#This Row],[в отрасли образования]]+Таблица2[[#This Row],[в медицинской отрасли]]+Таблица2[[#This Row],[в отрасли сферы услуг, туризма]]+Таблица2[[#This Row],[в отрасли сферы торговли, организациях финансового сектора]]+Таблица2[[#This Row],[в отрасли правоохранительной сферы и управления]]+Таблица2[[#This Row],[в отрасли средств массовой информации]]+Таблица2[[#This Row],[на предприятия оборонно-промышленного комплекса]]+Таблица2[[#This Row],[машиностроения (кроме оборонно-промышленного комплекса)]]+Таблица2[[#This Row],[сельского хозяйства]]+Таблица2[[#This Row],[металлургии ]]+Таблица2[[#This Row],[железнодорожного транспорта]]+Таблица2[[#This Row],[легкой промышленности]]+Таблица2[[#This Row],[химической отрасли]]+Таблица2[[#This Row],[атомной отрасли (кроме оборонно-промышленного комплекса)]]+Таблица2[[#This Row],[фармацевтической отрасли]]+Таблица2[[#This Row],[отрасли информационных технологий]]+Таблица2[[#This Row],[радиоэлектроники (кроме оборонно-промышленного комплекса)]]+Таблица2[[#This Row],[топливно-энергетического комплекса (кроме оборонно-промышленного комплекса)]]+Таблица2[[#This Row],[транспортной отрасли]]+Таблица2[[#This Row],[горнодобывающей отрасли]]+Таблица2[[#This Row],[отрасли электротехнической промышленности (кроме оборонно-промышленного комплекса)]]+Таблица2[[#This Row],[лесной промышленности]]+Таблица2[[#This Row],[строительной отрасли]]+Таблица2[[#This Row],[отрасли электронной промышленности (кроме оборонно-промышленного комплекса)]]+Таблица2[[#This Row],[индустрии робототехники]]+Таблица2[[#This Row],[в отрасли искусства]]+Таблица2[[#This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 "+", "ОШИБКА")</f>
        <v>+</v>
      </c>
      <c r="K389" s="4">
        <v>0</v>
      </c>
      <c r="L389" s="4">
        <v>0</v>
      </c>
      <c r="M389" s="4">
        <v>0</v>
      </c>
      <c r="N389" s="4">
        <v>0</v>
      </c>
      <c r="O389" s="4">
        <v>0</v>
      </c>
      <c r="P389" s="4">
        <v>0</v>
      </c>
      <c r="Q389" s="4">
        <v>0</v>
      </c>
      <c r="R389" s="4">
        <v>0</v>
      </c>
      <c r="S389" s="4">
        <v>0</v>
      </c>
      <c r="T389" s="4">
        <v>0</v>
      </c>
      <c r="U389" s="4">
        <v>0</v>
      </c>
      <c r="V389" s="4">
        <v>0</v>
      </c>
      <c r="W389" s="4">
        <v>0</v>
      </c>
      <c r="X389" s="4">
        <v>0</v>
      </c>
      <c r="Y389" s="4">
        <v>0</v>
      </c>
      <c r="Z389" s="4">
        <v>0</v>
      </c>
      <c r="AA389" s="4">
        <v>0</v>
      </c>
      <c r="AB389" s="4">
        <v>0</v>
      </c>
      <c r="AC389" s="4">
        <v>0</v>
      </c>
      <c r="AD389" s="4">
        <v>0</v>
      </c>
      <c r="AE389" s="4">
        <v>0</v>
      </c>
      <c r="AF389" s="4">
        <v>0</v>
      </c>
      <c r="AG389" s="4">
        <v>0</v>
      </c>
      <c r="AH389" s="4">
        <v>0</v>
      </c>
      <c r="AI389" s="4">
        <v>0</v>
      </c>
      <c r="AJ389" s="4">
        <v>0</v>
      </c>
      <c r="AK389" s="4">
        <v>0</v>
      </c>
      <c r="AL389" s="4">
        <v>0</v>
      </c>
      <c r="AM389" s="4">
        <v>0</v>
      </c>
      <c r="AN389" s="4">
        <v>0</v>
      </c>
      <c r="AO389" s="4">
        <v>15</v>
      </c>
      <c r="AP389" s="33" t="str">
        <f>IF(Таблица2[[#This Row],[из них (из 34): трудоустраиваются по полученной профессии, специальности]]&lt;=Таблица2[[#This Row],[Будут трудоустроены]], "+", "Не сход 34 и 35")</f>
        <v>+</v>
      </c>
      <c r="AQ389" s="33" t="str">
        <f>IF(Таблица2[[#This Row],[из них (из 34) продолжат обучение
]]&lt;=Таблица2[[#This Row],[Будут трудоустроены]], "+", "Не сход 34 и 36")</f>
        <v>+</v>
      </c>
      <c r="AR389" s="33" t="str">
        <f>IF(Таблица2[[#This Row],[Будут трудоустроены]]=Таблица2[[#This Row],[в отрасли образования2]]+Таблица2[[#This Row],[в медицинской отрасли3]]+Таблица2[[#This Row],[в отрасли сферы услуг, туризма4]]+Таблица2[[#This Row],[в отрасли сферы торговли, организациях финансового сектора5]]+Таблица2[[#This Row],[в отрасли правоохранительной сферы и управления6]]+Таблица2[[#This Row],[на предприятия оборонно-промышленного комплекса8]]+Таблица2[[#This Row],[в отрасли средств массовой информации7]]+Таблица2[[#This Row],[машиностроения (кроме оборонно-промышленного комплекса)9]]+Таблица2[[#This Row],[сельского хозяйства10]]+Таблица2[[#This Row],[металлургии 11]]+Таблица2[[#This Row],[железнодорожного транспорта12]]+Таблица2[[#This Row],[легкой промышленности13]]+Таблица2[[#This Row],[химической отрасли14]]+Таблица2[[#This Row],[атомной отрасли (кроме оборонно-промышленного комплекса)15]]+Таблица2[[#This Row],[фармацевтической отрасли16]]+Таблица2[[#This Row],[отрасли информационных технологий17]]+Таблица2[[#This Row],[радиоэлектроники (кроме оборонно-промышленного комплекса)18]]+Таблица2[[#This Row],[топливно-энергетического комплекса (кроме оборонно-промышленного комплекса)19]]+Таблица2[[#This Row],[транспортной отрасли20]]+Таблица2[[#This Row],[горнодобывающей отрасли21]]+Таблица2[[#This Row],[отрасли электротехнической промышленности (кроме оборонно-промышленного комплекса)22]]+Таблица2[[#This Row],[лесной промышленности23]]+Таблица2[[#This Row],[строительной отрасли24]]+Таблица2[[#This Row],[отрасли электронной промышленности (кроме оборонно-промышленного комплекса)25]]+Таблица2[[#This Row],[индустрии робототехники26]]+Таблица2[[#This Row],[в отрасли искусства27]]+Таблица2[[#This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спорт28]], "+", "ОШИБКА")</f>
        <v>+</v>
      </c>
      <c r="AS389" s="4">
        <v>15</v>
      </c>
      <c r="AT389" s="4">
        <v>0</v>
      </c>
      <c r="AU389" s="4">
        <v>0</v>
      </c>
      <c r="AV389" s="4">
        <v>0</v>
      </c>
      <c r="AW389" s="4">
        <v>0</v>
      </c>
      <c r="AX389" s="4">
        <v>0</v>
      </c>
      <c r="AY389" s="4">
        <v>0</v>
      </c>
      <c r="AZ389" s="4">
        <v>0</v>
      </c>
      <c r="BA389" s="4">
        <v>0</v>
      </c>
      <c r="BB389" s="4">
        <v>0</v>
      </c>
      <c r="BC389" s="4">
        <v>15</v>
      </c>
      <c r="BD389" s="4">
        <v>0</v>
      </c>
      <c r="BE389" s="4">
        <v>0</v>
      </c>
      <c r="BF389" s="4">
        <v>0</v>
      </c>
      <c r="BG389" s="4">
        <v>0</v>
      </c>
      <c r="BH389" s="4">
        <v>0</v>
      </c>
      <c r="BI389" s="4">
        <v>0</v>
      </c>
      <c r="BJ389" s="4">
        <v>0</v>
      </c>
      <c r="BK389" s="4">
        <v>0</v>
      </c>
      <c r="BL389" s="4">
        <v>0</v>
      </c>
      <c r="BM389" s="4">
        <v>0</v>
      </c>
      <c r="BN389" s="4">
        <v>0</v>
      </c>
      <c r="BO389" s="4">
        <v>0</v>
      </c>
      <c r="BP389" s="4">
        <v>0</v>
      </c>
      <c r="BQ389" s="4">
        <v>0</v>
      </c>
      <c r="BR389" s="4">
        <v>0</v>
      </c>
      <c r="BS389" s="4">
        <v>0</v>
      </c>
      <c r="BT389" s="4">
        <v>0</v>
      </c>
      <c r="BU389" s="4">
        <v>0</v>
      </c>
      <c r="BV389" s="4">
        <v>0</v>
      </c>
      <c r="BW389" s="4">
        <v>0</v>
      </c>
      <c r="BX389" s="4">
        <v>10</v>
      </c>
      <c r="BY389" s="4">
        <v>1</v>
      </c>
      <c r="BZ389" s="4">
        <v>0</v>
      </c>
      <c r="CA389" s="4">
        <v>0</v>
      </c>
      <c r="CB389" s="4">
        <v>0</v>
      </c>
      <c r="CC389" s="4">
        <v>0</v>
      </c>
      <c r="CD389" s="4">
        <v>0</v>
      </c>
      <c r="CE389" s="4">
        <v>0</v>
      </c>
      <c r="CF389" s="4">
        <v>0</v>
      </c>
      <c r="CG389" s="4">
        <v>0</v>
      </c>
      <c r="CH389" s="5">
        <v>0</v>
      </c>
      <c r="CI389" s="6" t="s">
        <v>391</v>
      </c>
    </row>
    <row r="390" spans="1:87" ht="56.25" hidden="1">
      <c r="A390" s="65" t="s">
        <v>385</v>
      </c>
      <c r="B390" s="3" t="s">
        <v>339</v>
      </c>
      <c r="C390" s="64">
        <v>23</v>
      </c>
      <c r="D390" s="64">
        <v>0</v>
      </c>
      <c r="E390" s="4">
        <v>23</v>
      </c>
      <c r="F390" s="33" t="str">
        <f>IF(Таблица2[[#This Row],[Выпуск 2024 г.]]=Таблица2[[#This Row],[Трудоустроены]]+Таблица2[[#This Row],[индивидуальные предприниматели или самозанятые]]+Таблица2[[#This Row],[Будут трудоустроены]]+Таблица2[[#This Row],[индивидуальные предприниматели или самозанятые29]]+Таблица2[[#This Row],[продолжат обучение без трудоустройства]]+Таблица2[[#This Row],[призваны в армию, будут призваны в армию]]+Таблица2[[#This Row],[находятся в отпуске по уходу за ребенком, будут находиться в отпуске по уходу за ребенком]]+Таблица2[[#This Row],[Зарегистрированы в центрах занятости в качестве безработных (получают пособие по безработице) и не планируют трудоустраиваться]]+Таблица2[[#This Row],[Не планируют трудоустраиваться, в том числе по причинам получения иных социальных льгот ]]+Таблица2[[#This Row],[Иные причины нахождения под риском нетрудоустройства]]+Таблица2[[#This Row],[Тяжелое состояние здоровья, не позволяющее трудоустраиваться]]+Таблица2[[#This Row],[Находятся под следствием, отбывают наказание]]+Таблица2[[#This Row],[Переезд за пределы Российской Федерации]]+Таблица2[[#This Row],[Не могут трудоустраиваться в связи с уходом за больными родственниками, в связи с иными семейными обстоятельствами]], "+", "Не сходится сумма")</f>
        <v>+</v>
      </c>
      <c r="G390" s="4">
        <v>0</v>
      </c>
      <c r="H390" s="33" t="str">
        <f>IF(Таблица2[[#This Row],[Из них (из 3): трудоустроены по получаемой профессии, специальности]]&lt;=Таблица2[[#This Row],[Трудоустроены]], "+", "Не сход 3 и 4")</f>
        <v>+</v>
      </c>
      <c r="I390" s="33" t="str">
        <f>IF(Таблица2[[#This Row],[Из них (из 3): продолжат обучение]]&lt;=Таблица2[[#This Row],[Трудоустроены]], "+", "Несход 3 и 5")</f>
        <v>+</v>
      </c>
      <c r="J390" s="33" t="str">
        <f>IF(Таблица2[[#This Row],[Трудоустроены]]=Таблица2[[#This Row],[в отрасли образования]]+Таблица2[[#This Row],[в медицинской отрасли]]+Таблица2[[#This Row],[в отрасли сферы услуг, туризма]]+Таблица2[[#This Row],[в отрасли сферы торговли, организациях финансового сектора]]+Таблица2[[#This Row],[в отрасли правоохранительной сферы и управления]]+Таблица2[[#This Row],[в отрасли средств массовой информации]]+Таблица2[[#This Row],[на предприятия оборонно-промышленного комплекса]]+Таблица2[[#This Row],[машиностроения (кроме оборонно-промышленного комплекса)]]+Таблица2[[#This Row],[сельского хозяйства]]+Таблица2[[#This Row],[металлургии ]]+Таблица2[[#This Row],[железнодорожного транспорта]]+Таблица2[[#This Row],[легкой промышленности]]+Таблица2[[#This Row],[химической отрасли]]+Таблица2[[#This Row],[атомной отрасли (кроме оборонно-промышленного комплекса)]]+Таблица2[[#This Row],[фармацевтической отрасли]]+Таблица2[[#This Row],[отрасли информационных технологий]]+Таблица2[[#This Row],[радиоэлектроники (кроме оборонно-промышленного комплекса)]]+Таблица2[[#This Row],[топливно-энергетического комплекса (кроме оборонно-промышленного комплекса)]]+Таблица2[[#This Row],[транспортной отрасли]]+Таблица2[[#This Row],[горнодобывающей отрасли]]+Таблица2[[#This Row],[отрасли электротехнической промышленности (кроме оборонно-промышленного комплекса)]]+Таблица2[[#This Row],[лесной промышленности]]+Таблица2[[#This Row],[строительной отрасли]]+Таблица2[[#This Row],[отрасли электронной промышленности (кроме оборонно-промышленного комплекса)]]+Таблица2[[#This Row],[индустрии робототехники]]+Таблица2[[#This Row],[в отрасли искусства]]+Таблица2[[#This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 "+", "ОШИБКА")</f>
        <v>+</v>
      </c>
      <c r="K390" s="4">
        <v>0</v>
      </c>
      <c r="L390" s="4">
        <v>0</v>
      </c>
      <c r="M390" s="4">
        <v>0</v>
      </c>
      <c r="N390" s="4">
        <v>0</v>
      </c>
      <c r="O390" s="4">
        <v>0</v>
      </c>
      <c r="P390" s="4">
        <v>0</v>
      </c>
      <c r="Q390" s="4">
        <v>0</v>
      </c>
      <c r="R390" s="4">
        <v>0</v>
      </c>
      <c r="S390" s="4">
        <v>0</v>
      </c>
      <c r="T390" s="4">
        <v>0</v>
      </c>
      <c r="U390" s="4">
        <v>0</v>
      </c>
      <c r="V390" s="4">
        <v>0</v>
      </c>
      <c r="W390" s="4">
        <v>0</v>
      </c>
      <c r="X390" s="4">
        <v>0</v>
      </c>
      <c r="Y390" s="4">
        <v>0</v>
      </c>
      <c r="Z390" s="4">
        <v>0</v>
      </c>
      <c r="AA390" s="4">
        <v>0</v>
      </c>
      <c r="AB390" s="4">
        <v>0</v>
      </c>
      <c r="AC390" s="4">
        <v>0</v>
      </c>
      <c r="AD390" s="4">
        <v>0</v>
      </c>
      <c r="AE390" s="4">
        <v>0</v>
      </c>
      <c r="AF390" s="4">
        <v>0</v>
      </c>
      <c r="AG390" s="4">
        <v>0</v>
      </c>
      <c r="AH390" s="4">
        <v>0</v>
      </c>
      <c r="AI390" s="4">
        <v>0</v>
      </c>
      <c r="AJ390" s="4">
        <v>0</v>
      </c>
      <c r="AK390" s="4">
        <v>0</v>
      </c>
      <c r="AL390" s="4">
        <v>0</v>
      </c>
      <c r="AM390" s="4">
        <v>0</v>
      </c>
      <c r="AN390" s="4">
        <v>0</v>
      </c>
      <c r="AO390" s="4">
        <v>8</v>
      </c>
      <c r="AP390" s="33" t="str">
        <f>IF(Таблица2[[#This Row],[из них (из 34): трудоустраиваются по полученной профессии, специальности]]&lt;=Таблица2[[#This Row],[Будут трудоустроены]], "+", "Не сход 34 и 35")</f>
        <v>+</v>
      </c>
      <c r="AQ390" s="33" t="str">
        <f>IF(Таблица2[[#This Row],[из них (из 34) продолжат обучение
]]&lt;=Таблица2[[#This Row],[Будут трудоустроены]], "+", "Не сход 34 и 36")</f>
        <v>+</v>
      </c>
      <c r="AR390" s="33" t="str">
        <f>IF(Таблица2[[#This Row],[Будут трудоустроены]]=Таблица2[[#This Row],[в отрасли образования2]]+Таблица2[[#This Row],[в медицинской отрасли3]]+Таблица2[[#This Row],[в отрасли сферы услуг, туризма4]]+Таблица2[[#This Row],[в отрасли сферы торговли, организациях финансового сектора5]]+Таблица2[[#This Row],[в отрасли правоохранительной сферы и управления6]]+Таблица2[[#This Row],[на предприятия оборонно-промышленного комплекса8]]+Таблица2[[#This Row],[в отрасли средств массовой информации7]]+Таблица2[[#This Row],[машиностроения (кроме оборонно-промышленного комплекса)9]]+Таблица2[[#This Row],[сельского хозяйства10]]+Таблица2[[#This Row],[металлургии 11]]+Таблица2[[#This Row],[железнодорожного транспорта12]]+Таблица2[[#This Row],[легкой промышленности13]]+Таблица2[[#This Row],[химической отрасли14]]+Таблица2[[#This Row],[атомной отрасли (кроме оборонно-промышленного комплекса)15]]+Таблица2[[#This Row],[фармацевтической отрасли16]]+Таблица2[[#This Row],[отрасли информационных технологий17]]+Таблица2[[#This Row],[радиоэлектроники (кроме оборонно-промышленного комплекса)18]]+Таблица2[[#This Row],[топливно-энергетического комплекса (кроме оборонно-промышленного комплекса)19]]+Таблица2[[#This Row],[транспортной отрасли20]]+Таблица2[[#This Row],[горнодобывающей отрасли21]]+Таблица2[[#This Row],[отрасли электротехнической промышленности (кроме оборонно-промышленного комплекса)22]]+Таблица2[[#This Row],[лесной промышленности23]]+Таблица2[[#This Row],[строительной отрасли24]]+Таблица2[[#This Row],[отрасли электронной промышленности (кроме оборонно-промышленного комплекса)25]]+Таблица2[[#This Row],[индустрии робототехники26]]+Таблица2[[#This Row],[в отрасли искусства27]]+Таблица2[[#This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спорт28]], "+", "ОШИБКА")</f>
        <v>+</v>
      </c>
      <c r="AS390" s="4">
        <v>8</v>
      </c>
      <c r="AT390" s="4">
        <v>0</v>
      </c>
      <c r="AU390" s="4">
        <v>0</v>
      </c>
      <c r="AV390" s="4">
        <v>0</v>
      </c>
      <c r="AW390" s="4">
        <v>0</v>
      </c>
      <c r="AX390" s="4">
        <v>0</v>
      </c>
      <c r="AY390" s="4">
        <v>0</v>
      </c>
      <c r="AZ390" s="4">
        <v>0</v>
      </c>
      <c r="BA390" s="4">
        <v>0</v>
      </c>
      <c r="BB390" s="4">
        <v>0</v>
      </c>
      <c r="BC390" s="4">
        <v>8</v>
      </c>
      <c r="BD390" s="4">
        <v>0</v>
      </c>
      <c r="BE390" s="4">
        <v>0</v>
      </c>
      <c r="BF390" s="4">
        <v>0</v>
      </c>
      <c r="BG390" s="4">
        <v>0</v>
      </c>
      <c r="BH390" s="4">
        <v>0</v>
      </c>
      <c r="BI390" s="4">
        <v>0</v>
      </c>
      <c r="BJ390" s="4">
        <v>0</v>
      </c>
      <c r="BK390" s="4">
        <v>0</v>
      </c>
      <c r="BL390" s="4">
        <v>0</v>
      </c>
      <c r="BM390" s="4">
        <v>0</v>
      </c>
      <c r="BN390" s="4">
        <v>0</v>
      </c>
      <c r="BO390" s="4">
        <v>0</v>
      </c>
      <c r="BP390" s="4">
        <v>0</v>
      </c>
      <c r="BQ390" s="4">
        <v>0</v>
      </c>
      <c r="BR390" s="4">
        <v>0</v>
      </c>
      <c r="BS390" s="4">
        <v>0</v>
      </c>
      <c r="BT390" s="4">
        <v>0</v>
      </c>
      <c r="BU390" s="4">
        <v>0</v>
      </c>
      <c r="BV390" s="4">
        <v>0</v>
      </c>
      <c r="BW390" s="4">
        <v>1</v>
      </c>
      <c r="BX390" s="4">
        <v>13</v>
      </c>
      <c r="BY390" s="4">
        <v>1</v>
      </c>
      <c r="BZ390" s="4">
        <v>0</v>
      </c>
      <c r="CA390" s="4">
        <v>0</v>
      </c>
      <c r="CB390" s="4">
        <v>0</v>
      </c>
      <c r="CC390" s="4">
        <v>0</v>
      </c>
      <c r="CD390" s="4">
        <v>0</v>
      </c>
      <c r="CE390" s="4">
        <v>0</v>
      </c>
      <c r="CF390" s="4">
        <v>0</v>
      </c>
      <c r="CG390" s="4">
        <v>0</v>
      </c>
      <c r="CH390" s="5">
        <v>0</v>
      </c>
      <c r="CI390" s="6" t="s">
        <v>392</v>
      </c>
    </row>
    <row r="391" spans="1:87" ht="37.5" hidden="1">
      <c r="A391" s="65" t="s">
        <v>385</v>
      </c>
      <c r="B391" s="3" t="s">
        <v>292</v>
      </c>
      <c r="C391" s="64">
        <v>24</v>
      </c>
      <c r="D391" s="64">
        <v>0</v>
      </c>
      <c r="E391" s="4">
        <v>24</v>
      </c>
      <c r="F391" s="33" t="str">
        <f>IF(Таблица2[[#This Row],[Выпуск 2024 г.]]=Таблица2[[#This Row],[Трудоустроены]]+Таблица2[[#This Row],[индивидуальные предприниматели или самозанятые]]+Таблица2[[#This Row],[Будут трудоустроены]]+Таблица2[[#This Row],[индивидуальные предприниматели или самозанятые29]]+Таблица2[[#This Row],[продолжат обучение без трудоустройства]]+Таблица2[[#This Row],[призваны в армию, будут призваны в армию]]+Таблица2[[#This Row],[находятся в отпуске по уходу за ребенком, будут находиться в отпуске по уходу за ребенком]]+Таблица2[[#This Row],[Зарегистрированы в центрах занятости в качестве безработных (получают пособие по безработице) и не планируют трудоустраиваться]]+Таблица2[[#This Row],[Не планируют трудоустраиваться, в том числе по причинам получения иных социальных льгот ]]+Таблица2[[#This Row],[Иные причины нахождения под риском нетрудоустройства]]+Таблица2[[#This Row],[Тяжелое состояние здоровья, не позволяющее трудоустраиваться]]+Таблица2[[#This Row],[Находятся под следствием, отбывают наказание]]+Таблица2[[#This Row],[Переезд за пределы Российской Федерации]]+Таблица2[[#This Row],[Не могут трудоустраиваться в связи с уходом за больными родственниками, в связи с иными семейными обстоятельствами]], "+", "Не сходится сумма")</f>
        <v>+</v>
      </c>
      <c r="G391" s="4">
        <v>0</v>
      </c>
      <c r="H391" s="33" t="str">
        <f>IF(Таблица2[[#This Row],[Из них (из 3): трудоустроены по получаемой профессии, специальности]]&lt;=Таблица2[[#This Row],[Трудоустроены]], "+", "Не сход 3 и 4")</f>
        <v>+</v>
      </c>
      <c r="I391" s="33" t="str">
        <f>IF(Таблица2[[#This Row],[Из них (из 3): продолжат обучение]]&lt;=Таблица2[[#This Row],[Трудоустроены]], "+", "Несход 3 и 5")</f>
        <v>+</v>
      </c>
      <c r="J391" s="33" t="str">
        <f>IF(Таблица2[[#This Row],[Трудоустроены]]=Таблица2[[#This Row],[в отрасли образования]]+Таблица2[[#This Row],[в медицинской отрасли]]+Таблица2[[#This Row],[в отрасли сферы услуг, туризма]]+Таблица2[[#This Row],[в отрасли сферы торговли, организациях финансового сектора]]+Таблица2[[#This Row],[в отрасли правоохранительной сферы и управления]]+Таблица2[[#This Row],[в отрасли средств массовой информации]]+Таблица2[[#This Row],[на предприятия оборонно-промышленного комплекса]]+Таблица2[[#This Row],[машиностроения (кроме оборонно-промышленного комплекса)]]+Таблица2[[#This Row],[сельского хозяйства]]+Таблица2[[#This Row],[металлургии ]]+Таблица2[[#This Row],[железнодорожного транспорта]]+Таблица2[[#This Row],[легкой промышленности]]+Таблица2[[#This Row],[химической отрасли]]+Таблица2[[#This Row],[атомной отрасли (кроме оборонно-промышленного комплекса)]]+Таблица2[[#This Row],[фармацевтической отрасли]]+Таблица2[[#This Row],[отрасли информационных технологий]]+Таблица2[[#This Row],[радиоэлектроники (кроме оборонно-промышленного комплекса)]]+Таблица2[[#This Row],[топливно-энергетического комплекса (кроме оборонно-промышленного комплекса)]]+Таблица2[[#This Row],[транспортной отрасли]]+Таблица2[[#This Row],[горнодобывающей отрасли]]+Таблица2[[#This Row],[отрасли электротехнической промышленности (кроме оборонно-промышленного комплекса)]]+Таблица2[[#This Row],[лесной промышленности]]+Таблица2[[#This Row],[строительной отрасли]]+Таблица2[[#This Row],[отрасли электронной промышленности (кроме оборонно-промышленного комплекса)]]+Таблица2[[#This Row],[индустрии робототехники]]+Таблица2[[#This Row],[в отрасли искусства]]+Таблица2[[#This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 "+", "ОШИБКА")</f>
        <v>+</v>
      </c>
      <c r="K391" s="4">
        <v>0</v>
      </c>
      <c r="L391" s="4">
        <v>0</v>
      </c>
      <c r="M391" s="4">
        <v>0</v>
      </c>
      <c r="N391" s="4">
        <v>0</v>
      </c>
      <c r="O391" s="4">
        <v>0</v>
      </c>
      <c r="P391" s="4">
        <v>0</v>
      </c>
      <c r="Q391" s="4">
        <v>0</v>
      </c>
      <c r="R391" s="4">
        <v>0</v>
      </c>
      <c r="S391" s="4">
        <v>0</v>
      </c>
      <c r="T391" s="4">
        <v>0</v>
      </c>
      <c r="U391" s="4">
        <v>0</v>
      </c>
      <c r="V391" s="4">
        <v>0</v>
      </c>
      <c r="W391" s="4">
        <v>0</v>
      </c>
      <c r="X391" s="4">
        <v>0</v>
      </c>
      <c r="Y391" s="4">
        <v>0</v>
      </c>
      <c r="Z391" s="4">
        <v>0</v>
      </c>
      <c r="AA391" s="4">
        <v>0</v>
      </c>
      <c r="AB391" s="4">
        <v>0</v>
      </c>
      <c r="AC391" s="4">
        <v>0</v>
      </c>
      <c r="AD391" s="4">
        <v>0</v>
      </c>
      <c r="AE391" s="4">
        <v>0</v>
      </c>
      <c r="AF391" s="4">
        <v>0</v>
      </c>
      <c r="AG391" s="4">
        <v>0</v>
      </c>
      <c r="AH391" s="4">
        <v>0</v>
      </c>
      <c r="AI391" s="4">
        <v>0</v>
      </c>
      <c r="AJ391" s="4">
        <v>0</v>
      </c>
      <c r="AK391" s="4">
        <v>0</v>
      </c>
      <c r="AL391" s="4">
        <v>0</v>
      </c>
      <c r="AM391" s="4">
        <v>0</v>
      </c>
      <c r="AN391" s="4">
        <v>0</v>
      </c>
      <c r="AO391" s="4">
        <v>22</v>
      </c>
      <c r="AP391" s="33" t="str">
        <f>IF(Таблица2[[#This Row],[из них (из 34): трудоустраиваются по полученной профессии, специальности]]&lt;=Таблица2[[#This Row],[Будут трудоустроены]], "+", "Не сход 34 и 35")</f>
        <v>+</v>
      </c>
      <c r="AQ391" s="33" t="str">
        <f>IF(Таблица2[[#This Row],[из них (из 34) продолжат обучение
]]&lt;=Таблица2[[#This Row],[Будут трудоустроены]], "+", "Не сход 34 и 36")</f>
        <v>+</v>
      </c>
      <c r="AR391" s="33" t="str">
        <f>IF(Таблица2[[#This Row],[Будут трудоустроены]]=Таблица2[[#This Row],[в отрасли образования2]]+Таблица2[[#This Row],[в медицинской отрасли3]]+Таблица2[[#This Row],[в отрасли сферы услуг, туризма4]]+Таблица2[[#This Row],[в отрасли сферы торговли, организациях финансового сектора5]]+Таблица2[[#This Row],[в отрасли правоохранительной сферы и управления6]]+Таблица2[[#This Row],[на предприятия оборонно-промышленного комплекса8]]+Таблица2[[#This Row],[в отрасли средств массовой информации7]]+Таблица2[[#This Row],[машиностроения (кроме оборонно-промышленного комплекса)9]]+Таблица2[[#This Row],[сельского хозяйства10]]+Таблица2[[#This Row],[металлургии 11]]+Таблица2[[#This Row],[железнодорожного транспорта12]]+Таблица2[[#This Row],[легкой промышленности13]]+Таблица2[[#This Row],[химической отрасли14]]+Таблица2[[#This Row],[атомной отрасли (кроме оборонно-промышленного комплекса)15]]+Таблица2[[#This Row],[фармацевтической отрасли16]]+Таблица2[[#This Row],[отрасли информационных технологий17]]+Таблица2[[#This Row],[радиоэлектроники (кроме оборонно-промышленного комплекса)18]]+Таблица2[[#This Row],[топливно-энергетического комплекса (кроме оборонно-промышленного комплекса)19]]+Таблица2[[#This Row],[транспортной отрасли20]]+Таблица2[[#This Row],[горнодобывающей отрасли21]]+Таблица2[[#This Row],[отрасли электротехнической промышленности (кроме оборонно-промышленного комплекса)22]]+Таблица2[[#This Row],[лесной промышленности23]]+Таблица2[[#This Row],[строительной отрасли24]]+Таблица2[[#This Row],[отрасли электронной промышленности (кроме оборонно-промышленного комплекса)25]]+Таблица2[[#This Row],[индустрии робототехники26]]+Таблица2[[#This Row],[в отрасли искусства27]]+Таблица2[[#This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спорт28]], "+", "ОШИБКА")</f>
        <v>+</v>
      </c>
      <c r="AS391" s="4">
        <v>22</v>
      </c>
      <c r="AT391" s="4">
        <v>0</v>
      </c>
      <c r="AU391" s="4">
        <v>0</v>
      </c>
      <c r="AV391" s="4">
        <v>1</v>
      </c>
      <c r="AW391" s="4">
        <v>0</v>
      </c>
      <c r="AX391" s="4">
        <v>0</v>
      </c>
      <c r="AY391" s="4">
        <v>0</v>
      </c>
      <c r="AZ391" s="4">
        <v>0</v>
      </c>
      <c r="BA391" s="4">
        <v>0</v>
      </c>
      <c r="BB391" s="4">
        <v>0</v>
      </c>
      <c r="BC391" s="4">
        <v>21</v>
      </c>
      <c r="BD391" s="4">
        <v>0</v>
      </c>
      <c r="BE391" s="4">
        <v>0</v>
      </c>
      <c r="BF391" s="4">
        <v>0</v>
      </c>
      <c r="BG391" s="4">
        <v>0</v>
      </c>
      <c r="BH391" s="4">
        <v>0</v>
      </c>
      <c r="BI391" s="4">
        <v>0</v>
      </c>
      <c r="BJ391" s="4">
        <v>0</v>
      </c>
      <c r="BK391" s="4">
        <v>0</v>
      </c>
      <c r="BL391" s="4">
        <v>0</v>
      </c>
      <c r="BM391" s="4">
        <v>0</v>
      </c>
      <c r="BN391" s="4">
        <v>0</v>
      </c>
      <c r="BO391" s="4">
        <v>0</v>
      </c>
      <c r="BP391" s="4">
        <v>0</v>
      </c>
      <c r="BQ391" s="4">
        <v>0</v>
      </c>
      <c r="BR391" s="4">
        <v>0</v>
      </c>
      <c r="BS391" s="4">
        <v>0</v>
      </c>
      <c r="BT391" s="4">
        <v>0</v>
      </c>
      <c r="BU391" s="4">
        <v>0</v>
      </c>
      <c r="BV391" s="4">
        <v>0</v>
      </c>
      <c r="BW391" s="4">
        <v>2</v>
      </c>
      <c r="BX391" s="4">
        <v>0</v>
      </c>
      <c r="BY391" s="4">
        <v>0</v>
      </c>
      <c r="BZ391" s="4">
        <v>0</v>
      </c>
      <c r="CA391" s="4">
        <v>0</v>
      </c>
      <c r="CB391" s="4">
        <v>0</v>
      </c>
      <c r="CC391" s="4">
        <v>0</v>
      </c>
      <c r="CD391" s="4">
        <v>0</v>
      </c>
      <c r="CE391" s="4">
        <v>0</v>
      </c>
      <c r="CF391" s="4">
        <v>0</v>
      </c>
      <c r="CG391" s="4">
        <v>0</v>
      </c>
      <c r="CH391" s="5">
        <v>0</v>
      </c>
      <c r="CI391" s="6" t="s">
        <v>393</v>
      </c>
    </row>
    <row r="392" spans="1:87" ht="37.5" hidden="1">
      <c r="A392" s="65" t="s">
        <v>385</v>
      </c>
      <c r="B392" s="3" t="s">
        <v>115</v>
      </c>
      <c r="C392" s="64">
        <v>32</v>
      </c>
      <c r="D392" s="64">
        <v>0</v>
      </c>
      <c r="E392" s="4">
        <v>32</v>
      </c>
      <c r="F392" s="33" t="str">
        <f>IF(Таблица2[[#This Row],[Выпуск 2024 г.]]=Таблица2[[#This Row],[Трудоустроены]]+Таблица2[[#This Row],[индивидуальные предприниматели или самозанятые]]+Таблица2[[#This Row],[Будут трудоустроены]]+Таблица2[[#This Row],[индивидуальные предприниматели или самозанятые29]]+Таблица2[[#This Row],[продолжат обучение без трудоустройства]]+Таблица2[[#This Row],[призваны в армию, будут призваны в армию]]+Таблица2[[#This Row],[находятся в отпуске по уходу за ребенком, будут находиться в отпуске по уходу за ребенком]]+Таблица2[[#This Row],[Зарегистрированы в центрах занятости в качестве безработных (получают пособие по безработице) и не планируют трудоустраиваться]]+Таблица2[[#This Row],[Не планируют трудоустраиваться, в том числе по причинам получения иных социальных льгот ]]+Таблица2[[#This Row],[Иные причины нахождения под риском нетрудоустройства]]+Таблица2[[#This Row],[Тяжелое состояние здоровья, не позволяющее трудоустраиваться]]+Таблица2[[#This Row],[Находятся под следствием, отбывают наказание]]+Таблица2[[#This Row],[Переезд за пределы Российской Федерации]]+Таблица2[[#This Row],[Не могут трудоустраиваться в связи с уходом за больными родственниками, в связи с иными семейными обстоятельствами]], "+", "Не сходится сумма")</f>
        <v>+</v>
      </c>
      <c r="G392" s="4">
        <v>9</v>
      </c>
      <c r="H392" s="33" t="str">
        <f>IF(Таблица2[[#This Row],[Из них (из 3): трудоустроены по получаемой профессии, специальности]]&lt;=Таблица2[[#This Row],[Трудоустроены]], "+", "Не сход 3 и 4")</f>
        <v>+</v>
      </c>
      <c r="I392" s="33" t="str">
        <f>IF(Таблица2[[#This Row],[Из них (из 3): продолжат обучение]]&lt;=Таблица2[[#This Row],[Трудоустроены]], "+", "Несход 3 и 5")</f>
        <v>+</v>
      </c>
      <c r="J392" s="33" t="str">
        <f>IF(Таблица2[[#This Row],[Трудоустроены]]=Таблица2[[#This Row],[в отрасли образования]]+Таблица2[[#This Row],[в медицинской отрасли]]+Таблица2[[#This Row],[в отрасли сферы услуг, туризма]]+Таблица2[[#This Row],[в отрасли сферы торговли, организациях финансового сектора]]+Таблица2[[#This Row],[в отрасли правоохранительной сферы и управления]]+Таблица2[[#This Row],[в отрасли средств массовой информации]]+Таблица2[[#This Row],[на предприятия оборонно-промышленного комплекса]]+Таблица2[[#This Row],[машиностроения (кроме оборонно-промышленного комплекса)]]+Таблица2[[#This Row],[сельского хозяйства]]+Таблица2[[#This Row],[металлургии ]]+Таблица2[[#This Row],[железнодорожного транспорта]]+Таблица2[[#This Row],[легкой промышленности]]+Таблица2[[#This Row],[химической отрасли]]+Таблица2[[#This Row],[атомной отрасли (кроме оборонно-промышленного комплекса)]]+Таблица2[[#This Row],[фармацевтической отрасли]]+Таблица2[[#This Row],[отрасли информационных технологий]]+Таблица2[[#This Row],[радиоэлектроники (кроме оборонно-промышленного комплекса)]]+Таблица2[[#This Row],[топливно-энергетического комплекса (кроме оборонно-промышленного комплекса)]]+Таблица2[[#This Row],[транспортной отрасли]]+Таблица2[[#This Row],[горнодобывающей отрасли]]+Таблица2[[#This Row],[отрасли электротехнической промышленности (кроме оборонно-промышленного комплекса)]]+Таблица2[[#This Row],[лесной промышленности]]+Таблица2[[#This Row],[строительной отрасли]]+Таблица2[[#This Row],[отрасли электронной промышленности (кроме оборонно-промышленного комплекса)]]+Таблица2[[#This Row],[индустрии робототехники]]+Таблица2[[#This Row],[в отрасли искусства]]+Таблица2[[#This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 "+", "ОШИБКА")</f>
        <v>+</v>
      </c>
      <c r="K392" s="4">
        <v>3</v>
      </c>
      <c r="L392" s="4">
        <v>0</v>
      </c>
      <c r="M392" s="4">
        <v>0</v>
      </c>
      <c r="N392" s="4">
        <v>0</v>
      </c>
      <c r="O392" s="4">
        <v>6</v>
      </c>
      <c r="P392" s="4">
        <v>0</v>
      </c>
      <c r="Q392" s="4">
        <v>0</v>
      </c>
      <c r="R392" s="4">
        <v>0</v>
      </c>
      <c r="S392" s="4">
        <v>0</v>
      </c>
      <c r="T392" s="4">
        <v>0</v>
      </c>
      <c r="U392" s="4">
        <v>3</v>
      </c>
      <c r="V392" s="4">
        <v>0</v>
      </c>
      <c r="W392" s="4">
        <v>0</v>
      </c>
      <c r="X392" s="4">
        <v>0</v>
      </c>
      <c r="Y392" s="4">
        <v>0</v>
      </c>
      <c r="Z392" s="4">
        <v>0</v>
      </c>
      <c r="AA392" s="4">
        <v>0</v>
      </c>
      <c r="AB392" s="4">
        <v>0</v>
      </c>
      <c r="AC392" s="4">
        <v>0</v>
      </c>
      <c r="AD392" s="4">
        <v>0</v>
      </c>
      <c r="AE392" s="4">
        <v>0</v>
      </c>
      <c r="AF392" s="4">
        <v>0</v>
      </c>
      <c r="AG392" s="4">
        <v>0</v>
      </c>
      <c r="AH392" s="4">
        <v>0</v>
      </c>
      <c r="AI392" s="4">
        <v>0</v>
      </c>
      <c r="AJ392" s="4">
        <v>0</v>
      </c>
      <c r="AK392" s="4">
        <v>0</v>
      </c>
      <c r="AL392" s="4">
        <v>0</v>
      </c>
      <c r="AM392" s="4">
        <v>0</v>
      </c>
      <c r="AN392" s="4">
        <v>0</v>
      </c>
      <c r="AO392" s="4">
        <v>4</v>
      </c>
      <c r="AP392" s="33" t="str">
        <f>IF(Таблица2[[#This Row],[из них (из 34): трудоустраиваются по полученной профессии, специальности]]&lt;=Таблица2[[#This Row],[Будут трудоустроены]], "+", "Не сход 34 и 35")</f>
        <v>+</v>
      </c>
      <c r="AQ392" s="33" t="str">
        <f>IF(Таблица2[[#This Row],[из них (из 34) продолжат обучение
]]&lt;=Таблица2[[#This Row],[Будут трудоустроены]], "+", "Не сход 34 и 36")</f>
        <v>+</v>
      </c>
      <c r="AR392" s="33" t="str">
        <f>IF(Таблица2[[#This Row],[Будут трудоустроены]]=Таблица2[[#This Row],[в отрасли образования2]]+Таблица2[[#This Row],[в медицинской отрасли3]]+Таблица2[[#This Row],[в отрасли сферы услуг, туризма4]]+Таблица2[[#This Row],[в отрасли сферы торговли, организациях финансового сектора5]]+Таблица2[[#This Row],[в отрасли правоохранительной сферы и управления6]]+Таблица2[[#This Row],[на предприятия оборонно-промышленного комплекса8]]+Таблица2[[#This Row],[в отрасли средств массовой информации7]]+Таблица2[[#This Row],[машиностроения (кроме оборонно-промышленного комплекса)9]]+Таблица2[[#This Row],[сельского хозяйства10]]+Таблица2[[#This Row],[металлургии 11]]+Таблица2[[#This Row],[железнодорожного транспорта12]]+Таблица2[[#This Row],[легкой промышленности13]]+Таблица2[[#This Row],[химической отрасли14]]+Таблица2[[#This Row],[атомной отрасли (кроме оборонно-промышленного комплекса)15]]+Таблица2[[#This Row],[фармацевтической отрасли16]]+Таблица2[[#This Row],[отрасли информационных технологий17]]+Таблица2[[#This Row],[радиоэлектроники (кроме оборонно-промышленного комплекса)18]]+Таблица2[[#This Row],[топливно-энергетического комплекса (кроме оборонно-промышленного комплекса)19]]+Таблица2[[#This Row],[транспортной отрасли20]]+Таблица2[[#This Row],[горнодобывающей отрасли21]]+Таблица2[[#This Row],[отрасли электротехнической промышленности (кроме оборонно-промышленного комплекса)22]]+Таблица2[[#This Row],[лесной промышленности23]]+Таблица2[[#This Row],[строительной отрасли24]]+Таблица2[[#This Row],[отрасли электронной промышленности (кроме оборонно-промышленного комплекса)25]]+Таблица2[[#This Row],[индустрии робототехники26]]+Таблица2[[#This Row],[в отрасли искусства27]]+Таблица2[[#This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спорт28]], "+", "ОШИБКА")</f>
        <v>+</v>
      </c>
      <c r="AS392" s="4">
        <v>3</v>
      </c>
      <c r="AT392" s="4">
        <v>0</v>
      </c>
      <c r="AU392" s="4">
        <v>0</v>
      </c>
      <c r="AV392" s="4">
        <v>0</v>
      </c>
      <c r="AW392" s="4">
        <v>3</v>
      </c>
      <c r="AX392" s="4">
        <v>0</v>
      </c>
      <c r="AY392" s="4">
        <v>0</v>
      </c>
      <c r="AZ392" s="4">
        <v>0</v>
      </c>
      <c r="BA392" s="4">
        <v>0</v>
      </c>
      <c r="BB392" s="4">
        <v>0</v>
      </c>
      <c r="BC392" s="4">
        <v>1</v>
      </c>
      <c r="BD392" s="4">
        <v>0</v>
      </c>
      <c r="BE392" s="4">
        <v>0</v>
      </c>
      <c r="BF392" s="4">
        <v>0</v>
      </c>
      <c r="BG392" s="4">
        <v>0</v>
      </c>
      <c r="BH392" s="4">
        <v>0</v>
      </c>
      <c r="BI392" s="4">
        <v>0</v>
      </c>
      <c r="BJ392" s="4">
        <v>0</v>
      </c>
      <c r="BK392" s="4">
        <v>0</v>
      </c>
      <c r="BL392" s="4">
        <v>0</v>
      </c>
      <c r="BM392" s="4">
        <v>0</v>
      </c>
      <c r="BN392" s="4">
        <v>0</v>
      </c>
      <c r="BO392" s="4">
        <v>0</v>
      </c>
      <c r="BP392" s="4">
        <v>0</v>
      </c>
      <c r="BQ392" s="4">
        <v>0</v>
      </c>
      <c r="BR392" s="4">
        <v>0</v>
      </c>
      <c r="BS392" s="4">
        <v>0</v>
      </c>
      <c r="BT392" s="4">
        <v>0</v>
      </c>
      <c r="BU392" s="4">
        <v>0</v>
      </c>
      <c r="BV392" s="4">
        <v>0</v>
      </c>
      <c r="BW392" s="4">
        <v>6</v>
      </c>
      <c r="BX392" s="4">
        <v>13</v>
      </c>
      <c r="BY392" s="4">
        <v>0</v>
      </c>
      <c r="BZ392" s="4">
        <v>0</v>
      </c>
      <c r="CA392" s="4">
        <v>0</v>
      </c>
      <c r="CB392" s="4">
        <v>0</v>
      </c>
      <c r="CC392" s="4">
        <v>0</v>
      </c>
      <c r="CD392" s="4">
        <v>0</v>
      </c>
      <c r="CE392" s="4">
        <v>0</v>
      </c>
      <c r="CF392" s="4">
        <v>0</v>
      </c>
      <c r="CG392" s="4">
        <v>0</v>
      </c>
      <c r="CH392" s="5">
        <v>0</v>
      </c>
      <c r="CI392" s="6" t="s">
        <v>394</v>
      </c>
    </row>
    <row r="393" spans="1:87" ht="37.5" hidden="1">
      <c r="A393" s="65" t="s">
        <v>385</v>
      </c>
      <c r="B393" s="3" t="s">
        <v>341</v>
      </c>
      <c r="C393" s="64">
        <v>20</v>
      </c>
      <c r="D393" s="64">
        <v>0</v>
      </c>
      <c r="E393" s="4">
        <v>20</v>
      </c>
      <c r="F393" s="33" t="str">
        <f>IF(Таблица2[[#This Row],[Выпуск 2024 г.]]=Таблица2[[#This Row],[Трудоустроены]]+Таблица2[[#This Row],[индивидуальные предприниматели или самозанятые]]+Таблица2[[#This Row],[Будут трудоустроены]]+Таблица2[[#This Row],[индивидуальные предприниматели или самозанятые29]]+Таблица2[[#This Row],[продолжат обучение без трудоустройства]]+Таблица2[[#This Row],[призваны в армию, будут призваны в армию]]+Таблица2[[#This Row],[находятся в отпуске по уходу за ребенком, будут находиться в отпуске по уходу за ребенком]]+Таблица2[[#This Row],[Зарегистрированы в центрах занятости в качестве безработных (получают пособие по безработице) и не планируют трудоустраиваться]]+Таблица2[[#This Row],[Не планируют трудоустраиваться, в том числе по причинам получения иных социальных льгот ]]+Таблица2[[#This Row],[Иные причины нахождения под риском нетрудоустройства]]+Таблица2[[#This Row],[Тяжелое состояние здоровья, не позволяющее трудоустраиваться]]+Таблица2[[#This Row],[Находятся под следствием, отбывают наказание]]+Таблица2[[#This Row],[Переезд за пределы Российской Федерации]]+Таблица2[[#This Row],[Не могут трудоустраиваться в связи с уходом за больными родственниками, в связи с иными семейными обстоятельствами]], "+", "Не сходится сумма")</f>
        <v>+</v>
      </c>
      <c r="G393" s="4">
        <v>0</v>
      </c>
      <c r="H393" s="33" t="str">
        <f>IF(Таблица2[[#This Row],[Из них (из 3): трудоустроены по получаемой профессии, специальности]]&lt;=Таблица2[[#This Row],[Трудоустроены]], "+", "Не сход 3 и 4")</f>
        <v>+</v>
      </c>
      <c r="I393" s="33" t="str">
        <f>IF(Таблица2[[#This Row],[Из них (из 3): продолжат обучение]]&lt;=Таблица2[[#This Row],[Трудоустроены]], "+", "Несход 3 и 5")</f>
        <v>+</v>
      </c>
      <c r="J393" s="33" t="str">
        <f>IF(Таблица2[[#This Row],[Трудоустроены]]=Таблица2[[#This Row],[в отрасли образования]]+Таблица2[[#This Row],[в медицинской отрасли]]+Таблица2[[#This Row],[в отрасли сферы услуг, туризма]]+Таблица2[[#This Row],[в отрасли сферы торговли, организациях финансового сектора]]+Таблица2[[#This Row],[в отрасли правоохранительной сферы и управления]]+Таблица2[[#This Row],[в отрасли средств массовой информации]]+Таблица2[[#This Row],[на предприятия оборонно-промышленного комплекса]]+Таблица2[[#This Row],[машиностроения (кроме оборонно-промышленного комплекса)]]+Таблица2[[#This Row],[сельского хозяйства]]+Таблица2[[#This Row],[металлургии ]]+Таблица2[[#This Row],[железнодорожного транспорта]]+Таблица2[[#This Row],[легкой промышленности]]+Таблица2[[#This Row],[химической отрасли]]+Таблица2[[#This Row],[атомной отрасли (кроме оборонно-промышленного комплекса)]]+Таблица2[[#This Row],[фармацевтической отрасли]]+Таблица2[[#This Row],[отрасли информационных технологий]]+Таблица2[[#This Row],[радиоэлектроники (кроме оборонно-промышленного комплекса)]]+Таблица2[[#This Row],[топливно-энергетического комплекса (кроме оборонно-промышленного комплекса)]]+Таблица2[[#This Row],[транспортной отрасли]]+Таблица2[[#This Row],[горнодобывающей отрасли]]+Таблица2[[#This Row],[отрасли электротехнической промышленности (кроме оборонно-промышленного комплекса)]]+Таблица2[[#This Row],[лесной промышленности]]+Таблица2[[#This Row],[строительной отрасли]]+Таблица2[[#This Row],[отрасли электронной промышленности (кроме оборонно-промышленного комплекса)]]+Таблица2[[#This Row],[индустрии робототехники]]+Таблица2[[#This Row],[в отрасли искусства]]+Таблица2[[#This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 "+", "ОШИБКА")</f>
        <v>+</v>
      </c>
      <c r="K393" s="4">
        <v>0</v>
      </c>
      <c r="L393" s="4">
        <v>0</v>
      </c>
      <c r="M393" s="4">
        <v>0</v>
      </c>
      <c r="N393" s="4">
        <v>0</v>
      </c>
      <c r="O393" s="4">
        <v>0</v>
      </c>
      <c r="P393" s="4">
        <v>0</v>
      </c>
      <c r="Q393" s="4">
        <v>0</v>
      </c>
      <c r="R393" s="4">
        <v>0</v>
      </c>
      <c r="S393" s="4">
        <v>0</v>
      </c>
      <c r="T393" s="4">
        <v>0</v>
      </c>
      <c r="U393" s="4">
        <v>0</v>
      </c>
      <c r="V393" s="4">
        <v>0</v>
      </c>
      <c r="W393" s="4">
        <v>0</v>
      </c>
      <c r="X393" s="4">
        <v>0</v>
      </c>
      <c r="Y393" s="4">
        <v>0</v>
      </c>
      <c r="Z393" s="4">
        <v>0</v>
      </c>
      <c r="AA393" s="4">
        <v>0</v>
      </c>
      <c r="AB393" s="4">
        <v>0</v>
      </c>
      <c r="AC393" s="4">
        <v>0</v>
      </c>
      <c r="AD393" s="4">
        <v>0</v>
      </c>
      <c r="AE393" s="4">
        <v>0</v>
      </c>
      <c r="AF393" s="4">
        <v>0</v>
      </c>
      <c r="AG393" s="4">
        <v>0</v>
      </c>
      <c r="AH393" s="4">
        <v>0</v>
      </c>
      <c r="AI393" s="4">
        <v>0</v>
      </c>
      <c r="AJ393" s="4">
        <v>0</v>
      </c>
      <c r="AK393" s="4">
        <v>0</v>
      </c>
      <c r="AL393" s="4">
        <v>0</v>
      </c>
      <c r="AM393" s="4">
        <v>0</v>
      </c>
      <c r="AN393" s="4">
        <v>0</v>
      </c>
      <c r="AO393" s="4">
        <v>17</v>
      </c>
      <c r="AP393" s="33" t="str">
        <f>IF(Таблица2[[#This Row],[из них (из 34): трудоустраиваются по полученной профессии, специальности]]&lt;=Таблица2[[#This Row],[Будут трудоустроены]], "+", "Не сход 34 и 35")</f>
        <v>+</v>
      </c>
      <c r="AQ393" s="33" t="str">
        <f>IF(Таблица2[[#This Row],[из них (из 34) продолжат обучение
]]&lt;=Таблица2[[#This Row],[Будут трудоустроены]], "+", "Не сход 34 и 36")</f>
        <v>+</v>
      </c>
      <c r="AR393" s="33" t="str">
        <f>IF(Таблица2[[#This Row],[Будут трудоустроены]]=Таблица2[[#This Row],[в отрасли образования2]]+Таблица2[[#This Row],[в медицинской отрасли3]]+Таблица2[[#This Row],[в отрасли сферы услуг, туризма4]]+Таблица2[[#This Row],[в отрасли сферы торговли, организациях финансового сектора5]]+Таблица2[[#This Row],[в отрасли правоохранительной сферы и управления6]]+Таблица2[[#This Row],[на предприятия оборонно-промышленного комплекса8]]+Таблица2[[#This Row],[в отрасли средств массовой информации7]]+Таблица2[[#This Row],[машиностроения (кроме оборонно-промышленного комплекса)9]]+Таблица2[[#This Row],[сельского хозяйства10]]+Таблица2[[#This Row],[металлургии 11]]+Таблица2[[#This Row],[железнодорожного транспорта12]]+Таблица2[[#This Row],[легкой промышленности13]]+Таблица2[[#This Row],[химической отрасли14]]+Таблица2[[#This Row],[атомной отрасли (кроме оборонно-промышленного комплекса)15]]+Таблица2[[#This Row],[фармацевтической отрасли16]]+Таблица2[[#This Row],[отрасли информационных технологий17]]+Таблица2[[#This Row],[радиоэлектроники (кроме оборонно-промышленного комплекса)18]]+Таблица2[[#This Row],[топливно-энергетического комплекса (кроме оборонно-промышленного комплекса)19]]+Таблица2[[#This Row],[транспортной отрасли20]]+Таблица2[[#This Row],[горнодобывающей отрасли21]]+Таблица2[[#This Row],[отрасли электротехнической промышленности (кроме оборонно-промышленного комплекса)22]]+Таблица2[[#This Row],[лесной промышленности23]]+Таблица2[[#This Row],[строительной отрасли24]]+Таблица2[[#This Row],[отрасли электронной промышленности (кроме оборонно-промышленного комплекса)25]]+Таблица2[[#This Row],[индустрии робототехники26]]+Таблица2[[#This Row],[в отрасли искусства27]]+Таблица2[[#This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спорт28]], "+", "ОШИБКА")</f>
        <v>+</v>
      </c>
      <c r="AS393" s="4">
        <v>17</v>
      </c>
      <c r="AT393" s="4">
        <v>0</v>
      </c>
      <c r="AU393" s="4">
        <v>0</v>
      </c>
      <c r="AV393" s="4">
        <v>0</v>
      </c>
      <c r="AW393" s="4">
        <v>5</v>
      </c>
      <c r="AX393" s="4">
        <v>12</v>
      </c>
      <c r="AY393" s="4">
        <v>0</v>
      </c>
      <c r="AZ393" s="4">
        <v>0</v>
      </c>
      <c r="BA393" s="4">
        <v>0</v>
      </c>
      <c r="BB393" s="4">
        <v>0</v>
      </c>
      <c r="BC393" s="4">
        <v>0</v>
      </c>
      <c r="BD393" s="4">
        <v>0</v>
      </c>
      <c r="BE393" s="4">
        <v>0</v>
      </c>
      <c r="BF393" s="4">
        <v>0</v>
      </c>
      <c r="BG393" s="4">
        <v>0</v>
      </c>
      <c r="BH393" s="4">
        <v>0</v>
      </c>
      <c r="BI393" s="4">
        <v>0</v>
      </c>
      <c r="BJ393" s="4">
        <v>0</v>
      </c>
      <c r="BK393" s="4">
        <v>0</v>
      </c>
      <c r="BL393" s="4">
        <v>0</v>
      </c>
      <c r="BM393" s="4">
        <v>0</v>
      </c>
      <c r="BN393" s="4">
        <v>0</v>
      </c>
      <c r="BO393" s="4">
        <v>0</v>
      </c>
      <c r="BP393" s="4">
        <v>0</v>
      </c>
      <c r="BQ393" s="4">
        <v>0</v>
      </c>
      <c r="BR393" s="4">
        <v>0</v>
      </c>
      <c r="BS393" s="4">
        <v>0</v>
      </c>
      <c r="BT393" s="4">
        <v>0</v>
      </c>
      <c r="BU393" s="4">
        <v>0</v>
      </c>
      <c r="BV393" s="4">
        <v>0</v>
      </c>
      <c r="BW393" s="4">
        <v>0</v>
      </c>
      <c r="BX393" s="4">
        <v>2</v>
      </c>
      <c r="BY393" s="4">
        <v>1</v>
      </c>
      <c r="BZ393" s="4">
        <v>0</v>
      </c>
      <c r="CA393" s="4">
        <v>0</v>
      </c>
      <c r="CB393" s="4">
        <v>0</v>
      </c>
      <c r="CC393" s="4">
        <v>0</v>
      </c>
      <c r="CD393" s="4">
        <v>0</v>
      </c>
      <c r="CE393" s="4">
        <v>0</v>
      </c>
      <c r="CF393" s="4">
        <v>0</v>
      </c>
      <c r="CG393" s="4">
        <v>0</v>
      </c>
      <c r="CH393" s="5">
        <v>0</v>
      </c>
      <c r="CI393" s="6" t="s">
        <v>395</v>
      </c>
    </row>
    <row r="394" spans="1:87" ht="37.5" hidden="1">
      <c r="A394" s="65" t="s">
        <v>385</v>
      </c>
      <c r="B394" s="3" t="s">
        <v>5</v>
      </c>
      <c r="C394" s="64">
        <v>27</v>
      </c>
      <c r="D394" s="64">
        <v>0</v>
      </c>
      <c r="E394" s="4">
        <v>27</v>
      </c>
      <c r="F394" s="33" t="str">
        <f>IF(Таблица2[[#This Row],[Выпуск 2024 г.]]=Таблица2[[#This Row],[Трудоустроены]]+Таблица2[[#This Row],[индивидуальные предприниматели или самозанятые]]+Таблица2[[#This Row],[Будут трудоустроены]]+Таблица2[[#This Row],[индивидуальные предприниматели или самозанятые29]]+Таблица2[[#This Row],[продолжат обучение без трудоустройства]]+Таблица2[[#This Row],[призваны в армию, будут призваны в армию]]+Таблица2[[#This Row],[находятся в отпуске по уходу за ребенком, будут находиться в отпуске по уходу за ребенком]]+Таблица2[[#This Row],[Зарегистрированы в центрах занятости в качестве безработных (получают пособие по безработице) и не планируют трудоустраиваться]]+Таблица2[[#This Row],[Не планируют трудоустраиваться, в том числе по причинам получения иных социальных льгот ]]+Таблица2[[#This Row],[Иные причины нахождения под риском нетрудоустройства]]+Таблица2[[#This Row],[Тяжелое состояние здоровья, не позволяющее трудоустраиваться]]+Таблица2[[#This Row],[Находятся под следствием, отбывают наказание]]+Таблица2[[#This Row],[Переезд за пределы Российской Федерации]]+Таблица2[[#This Row],[Не могут трудоустраиваться в связи с уходом за больными родственниками, в связи с иными семейными обстоятельствами]], "+", "Не сходится сумма")</f>
        <v>+</v>
      </c>
      <c r="G394" s="4">
        <v>7</v>
      </c>
      <c r="H394" s="33" t="str">
        <f>IF(Таблица2[[#This Row],[Из них (из 3): трудоустроены по получаемой профессии, специальности]]&lt;=Таблица2[[#This Row],[Трудоустроены]], "+", "Не сход 3 и 4")</f>
        <v>+</v>
      </c>
      <c r="I394" s="33" t="str">
        <f>IF(Таблица2[[#This Row],[Из них (из 3): продолжат обучение]]&lt;=Таблица2[[#This Row],[Трудоустроены]], "+", "Несход 3 и 5")</f>
        <v>+</v>
      </c>
      <c r="J394" s="33" t="str">
        <f>IF(Таблица2[[#This Row],[Трудоустроены]]=Таблица2[[#This Row],[в отрасли образования]]+Таблица2[[#This Row],[в медицинской отрасли]]+Таблица2[[#This Row],[в отрасли сферы услуг, туризма]]+Таблица2[[#This Row],[в отрасли сферы торговли, организациях финансового сектора]]+Таблица2[[#This Row],[в отрасли правоохранительной сферы и управления]]+Таблица2[[#This Row],[в отрасли средств массовой информации]]+Таблица2[[#This Row],[на предприятия оборонно-промышленного комплекса]]+Таблица2[[#This Row],[машиностроения (кроме оборонно-промышленного комплекса)]]+Таблица2[[#This Row],[сельского хозяйства]]+Таблица2[[#This Row],[металлургии ]]+Таблица2[[#This Row],[железнодорожного транспорта]]+Таблица2[[#This Row],[легкой промышленности]]+Таблица2[[#This Row],[химической отрасли]]+Таблица2[[#This Row],[атомной отрасли (кроме оборонно-промышленного комплекса)]]+Таблица2[[#This Row],[фармацевтической отрасли]]+Таблица2[[#This Row],[отрасли информационных технологий]]+Таблица2[[#This Row],[радиоэлектроники (кроме оборонно-промышленного комплекса)]]+Таблица2[[#This Row],[топливно-энергетического комплекса (кроме оборонно-промышленного комплекса)]]+Таблица2[[#This Row],[транспортной отрасли]]+Таблица2[[#This Row],[горнодобывающей отрасли]]+Таблица2[[#This Row],[отрасли электротехнической промышленности (кроме оборонно-промышленного комплекса)]]+Таблица2[[#This Row],[лесной промышленности]]+Таблица2[[#This Row],[строительной отрасли]]+Таблица2[[#This Row],[отрасли электронной промышленности (кроме оборонно-промышленного комплекса)]]+Таблица2[[#This Row],[индустрии робототехники]]+Таблица2[[#This Row],[в отрасли искусства]]+Таблица2[[#This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 "+", "ОШИБКА")</f>
        <v>+</v>
      </c>
      <c r="K394" s="4">
        <v>7</v>
      </c>
      <c r="L394" s="4">
        <v>1</v>
      </c>
      <c r="M394" s="4">
        <v>0</v>
      </c>
      <c r="N394" s="4">
        <v>0</v>
      </c>
      <c r="O394" s="4">
        <v>0</v>
      </c>
      <c r="P394" s="4">
        <v>7</v>
      </c>
      <c r="Q394" s="4">
        <v>0</v>
      </c>
      <c r="R394" s="4">
        <v>0</v>
      </c>
      <c r="S394" s="4">
        <v>0</v>
      </c>
      <c r="T394" s="4">
        <v>0</v>
      </c>
      <c r="U394" s="4">
        <v>0</v>
      </c>
      <c r="V394" s="4">
        <v>0</v>
      </c>
      <c r="W394" s="4">
        <v>0</v>
      </c>
      <c r="X394" s="4">
        <v>0</v>
      </c>
      <c r="Y394" s="4">
        <v>0</v>
      </c>
      <c r="Z394" s="4">
        <v>0</v>
      </c>
      <c r="AA394" s="4">
        <v>0</v>
      </c>
      <c r="AB394" s="4">
        <v>0</v>
      </c>
      <c r="AC394" s="4">
        <v>0</v>
      </c>
      <c r="AD394" s="4">
        <v>0</v>
      </c>
      <c r="AE394" s="4">
        <v>0</v>
      </c>
      <c r="AF394" s="4">
        <v>0</v>
      </c>
      <c r="AG394" s="4">
        <v>0</v>
      </c>
      <c r="AH394" s="4">
        <v>0</v>
      </c>
      <c r="AI394" s="4">
        <v>0</v>
      </c>
      <c r="AJ394" s="4">
        <v>0</v>
      </c>
      <c r="AK394" s="4">
        <v>0</v>
      </c>
      <c r="AL394" s="4">
        <v>0</v>
      </c>
      <c r="AM394" s="4">
        <v>0</v>
      </c>
      <c r="AN394" s="4">
        <v>0</v>
      </c>
      <c r="AO394" s="4">
        <v>14</v>
      </c>
      <c r="AP394" s="33" t="str">
        <f>IF(Таблица2[[#This Row],[из них (из 34): трудоустраиваются по полученной профессии, специальности]]&lt;=Таблица2[[#This Row],[Будут трудоустроены]], "+", "Не сход 34 и 35")</f>
        <v>+</v>
      </c>
      <c r="AQ394" s="33" t="str">
        <f>IF(Таблица2[[#This Row],[из них (из 34) продолжат обучение
]]&lt;=Таблица2[[#This Row],[Будут трудоустроены]], "+", "Не сход 34 и 36")</f>
        <v>+</v>
      </c>
      <c r="AR394" s="33" t="str">
        <f>IF(Таблица2[[#This Row],[Будут трудоустроены]]=Таблица2[[#This Row],[в отрасли образования2]]+Таблица2[[#This Row],[в медицинской отрасли3]]+Таблица2[[#This Row],[в отрасли сферы услуг, туризма4]]+Таблица2[[#This Row],[в отрасли сферы торговли, организациях финансового сектора5]]+Таблица2[[#This Row],[в отрасли правоохранительной сферы и управления6]]+Таблица2[[#This Row],[на предприятия оборонно-промышленного комплекса8]]+Таблица2[[#This Row],[в отрасли средств массовой информации7]]+Таблица2[[#This Row],[машиностроения (кроме оборонно-промышленного комплекса)9]]+Таблица2[[#This Row],[сельского хозяйства10]]+Таблица2[[#This Row],[металлургии 11]]+Таблица2[[#This Row],[железнодорожного транспорта12]]+Таблица2[[#This Row],[легкой промышленности13]]+Таблица2[[#This Row],[химической отрасли14]]+Таблица2[[#This Row],[атомной отрасли (кроме оборонно-промышленного комплекса)15]]+Таблица2[[#This Row],[фармацевтической отрасли16]]+Таблица2[[#This Row],[отрасли информационных технологий17]]+Таблица2[[#This Row],[радиоэлектроники (кроме оборонно-промышленного комплекса)18]]+Таблица2[[#This Row],[топливно-энергетического комплекса (кроме оборонно-промышленного комплекса)19]]+Таблица2[[#This Row],[транспортной отрасли20]]+Таблица2[[#This Row],[горнодобывающей отрасли21]]+Таблица2[[#This Row],[отрасли электротехнической промышленности (кроме оборонно-промышленного комплекса)22]]+Таблица2[[#This Row],[лесной промышленности23]]+Таблица2[[#This Row],[строительной отрасли24]]+Таблица2[[#This Row],[отрасли электронной промышленности (кроме оборонно-промышленного комплекса)25]]+Таблица2[[#This Row],[индустрии робототехники26]]+Таблица2[[#This Row],[в отрасли искусства27]]+Таблица2[[#This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спорт28]], "+", "ОШИБКА")</f>
        <v>+</v>
      </c>
      <c r="AS394" s="4">
        <v>4</v>
      </c>
      <c r="AT394" s="4">
        <v>4</v>
      </c>
      <c r="AU394" s="4">
        <v>0</v>
      </c>
      <c r="AV394" s="4">
        <v>0</v>
      </c>
      <c r="AW394" s="4">
        <v>9</v>
      </c>
      <c r="AX394" s="4">
        <v>5</v>
      </c>
      <c r="AY394" s="4">
        <v>0</v>
      </c>
      <c r="AZ394" s="4">
        <v>0</v>
      </c>
      <c r="BA394" s="4">
        <v>0</v>
      </c>
      <c r="BB394" s="4">
        <v>0</v>
      </c>
      <c r="BC394" s="4">
        <v>0</v>
      </c>
      <c r="BD394" s="4">
        <v>0</v>
      </c>
      <c r="BE394" s="4">
        <v>0</v>
      </c>
      <c r="BF394" s="4">
        <v>0</v>
      </c>
      <c r="BG394" s="4">
        <v>0</v>
      </c>
      <c r="BH394" s="4">
        <v>0</v>
      </c>
      <c r="BI394" s="4">
        <v>0</v>
      </c>
      <c r="BJ394" s="4">
        <v>0</v>
      </c>
      <c r="BK394" s="4">
        <v>0</v>
      </c>
      <c r="BL394" s="4">
        <v>0</v>
      </c>
      <c r="BM394" s="4">
        <v>0</v>
      </c>
      <c r="BN394" s="4">
        <v>0</v>
      </c>
      <c r="BO394" s="4">
        <v>0</v>
      </c>
      <c r="BP394" s="4">
        <v>0</v>
      </c>
      <c r="BQ394" s="4">
        <v>0</v>
      </c>
      <c r="BR394" s="4">
        <v>0</v>
      </c>
      <c r="BS394" s="4">
        <v>0</v>
      </c>
      <c r="BT394" s="4">
        <v>0</v>
      </c>
      <c r="BU394" s="4">
        <v>0</v>
      </c>
      <c r="BV394" s="4">
        <v>0</v>
      </c>
      <c r="BW394" s="4">
        <v>4</v>
      </c>
      <c r="BX394" s="4">
        <v>0</v>
      </c>
      <c r="BY394" s="4">
        <v>2</v>
      </c>
      <c r="BZ394" s="4">
        <v>0</v>
      </c>
      <c r="CA394" s="4">
        <v>0</v>
      </c>
      <c r="CB394" s="4">
        <v>0</v>
      </c>
      <c r="CC394" s="4">
        <v>0</v>
      </c>
      <c r="CD394" s="4">
        <v>0</v>
      </c>
      <c r="CE394" s="4">
        <v>0</v>
      </c>
      <c r="CF394" s="4">
        <v>0</v>
      </c>
      <c r="CG394" s="4">
        <v>0</v>
      </c>
      <c r="CH394" s="5">
        <v>0</v>
      </c>
      <c r="CI394" s="6" t="s">
        <v>396</v>
      </c>
    </row>
    <row r="395" spans="1:87" ht="37.5" hidden="1">
      <c r="A395" s="65" t="s">
        <v>397</v>
      </c>
      <c r="B395" s="3" t="s">
        <v>90</v>
      </c>
      <c r="C395" s="64">
        <v>39</v>
      </c>
      <c r="D395" s="64">
        <v>0</v>
      </c>
      <c r="E395" s="4">
        <v>39</v>
      </c>
      <c r="F395" s="33" t="str">
        <f>IF(Таблица2[[#This Row],[Выпуск 2024 г.]]=Таблица2[[#This Row],[Трудоустроены]]+Таблица2[[#This Row],[индивидуальные предприниматели или самозанятые]]+Таблица2[[#This Row],[Будут трудоустроены]]+Таблица2[[#This Row],[индивидуальные предприниматели или самозанятые29]]+Таблица2[[#This Row],[продолжат обучение без трудоустройства]]+Таблица2[[#This Row],[призваны в армию, будут призваны в армию]]+Таблица2[[#This Row],[находятся в отпуске по уходу за ребенком, будут находиться в отпуске по уходу за ребенком]]+Таблица2[[#This Row],[Зарегистрированы в центрах занятости в качестве безработных (получают пособие по безработице) и не планируют трудоустраиваться]]+Таблица2[[#This Row],[Не планируют трудоустраиваться, в том числе по причинам получения иных социальных льгот ]]+Таблица2[[#This Row],[Иные причины нахождения под риском нетрудоустройства]]+Таблица2[[#This Row],[Тяжелое состояние здоровья, не позволяющее трудоустраиваться]]+Таблица2[[#This Row],[Находятся под следствием, отбывают наказание]]+Таблица2[[#This Row],[Переезд за пределы Российской Федерации]]+Таблица2[[#This Row],[Не могут трудоустраиваться в связи с уходом за больными родственниками, в связи с иными семейными обстоятельствами]], "+", "Не сходится сумма")</f>
        <v>+</v>
      </c>
      <c r="G395" s="4">
        <v>0</v>
      </c>
      <c r="H395" s="33" t="str">
        <f>IF(Таблица2[[#This Row],[Из них (из 3): трудоустроены по получаемой профессии, специальности]]&lt;=Таблица2[[#This Row],[Трудоустроены]], "+", "Не сход 3 и 4")</f>
        <v>+</v>
      </c>
      <c r="I395" s="33" t="str">
        <f>IF(Таблица2[[#This Row],[Из них (из 3): продолжат обучение]]&lt;=Таблица2[[#This Row],[Трудоустроены]], "+", "Несход 3 и 5")</f>
        <v>+</v>
      </c>
      <c r="J395" s="33" t="str">
        <f>IF(Таблица2[[#This Row],[Трудоустроены]]=Таблица2[[#This Row],[в отрасли образования]]+Таблица2[[#This Row],[в медицинской отрасли]]+Таблица2[[#This Row],[в отрасли сферы услуг, туризма]]+Таблица2[[#This Row],[в отрасли сферы торговли, организациях финансового сектора]]+Таблица2[[#This Row],[в отрасли правоохранительной сферы и управления]]+Таблица2[[#This Row],[в отрасли средств массовой информации]]+Таблица2[[#This Row],[на предприятия оборонно-промышленного комплекса]]+Таблица2[[#This Row],[машиностроения (кроме оборонно-промышленного комплекса)]]+Таблица2[[#This Row],[сельского хозяйства]]+Таблица2[[#This Row],[металлургии ]]+Таблица2[[#This Row],[железнодорожного транспорта]]+Таблица2[[#This Row],[легкой промышленности]]+Таблица2[[#This Row],[химической отрасли]]+Таблица2[[#This Row],[атомной отрасли (кроме оборонно-промышленного комплекса)]]+Таблица2[[#This Row],[фармацевтической отрасли]]+Таблица2[[#This Row],[отрасли информационных технологий]]+Таблица2[[#This Row],[радиоэлектроники (кроме оборонно-промышленного комплекса)]]+Таблица2[[#This Row],[топливно-энергетического комплекса (кроме оборонно-промышленного комплекса)]]+Таблица2[[#This Row],[транспортной отрасли]]+Таблица2[[#This Row],[горнодобывающей отрасли]]+Таблица2[[#This Row],[отрасли электротехнической промышленности (кроме оборонно-промышленного комплекса)]]+Таблица2[[#This Row],[лесной промышленности]]+Таблица2[[#This Row],[строительной отрасли]]+Таблица2[[#This Row],[отрасли электронной промышленности (кроме оборонно-промышленного комплекса)]]+Таблица2[[#This Row],[индустрии робототехники]]+Таблица2[[#This Row],[в отрасли искусства]]+Таблица2[[#This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 "+", "ОШИБКА")</f>
        <v>+</v>
      </c>
      <c r="K395" s="4">
        <v>0</v>
      </c>
      <c r="L395" s="4">
        <v>0</v>
      </c>
      <c r="M395" s="4">
        <v>0</v>
      </c>
      <c r="N395" s="4">
        <v>0</v>
      </c>
      <c r="O395" s="4">
        <v>0</v>
      </c>
      <c r="P395" s="4">
        <v>0</v>
      </c>
      <c r="Q395" s="4">
        <v>0</v>
      </c>
      <c r="R395" s="4">
        <v>0</v>
      </c>
      <c r="S395" s="4">
        <v>0</v>
      </c>
      <c r="T395" s="4">
        <v>0</v>
      </c>
      <c r="U395" s="4">
        <v>0</v>
      </c>
      <c r="V395" s="4">
        <v>0</v>
      </c>
      <c r="W395" s="4">
        <v>0</v>
      </c>
      <c r="X395" s="4">
        <v>0</v>
      </c>
      <c r="Y395" s="4">
        <v>0</v>
      </c>
      <c r="Z395" s="4">
        <v>0</v>
      </c>
      <c r="AA395" s="4">
        <v>0</v>
      </c>
      <c r="AB395" s="4">
        <v>0</v>
      </c>
      <c r="AC395" s="4">
        <v>0</v>
      </c>
      <c r="AD395" s="4">
        <v>0</v>
      </c>
      <c r="AE395" s="4">
        <v>0</v>
      </c>
      <c r="AF395" s="4">
        <v>0</v>
      </c>
      <c r="AG395" s="4">
        <v>0</v>
      </c>
      <c r="AH395" s="4">
        <v>0</v>
      </c>
      <c r="AI395" s="4">
        <v>0</v>
      </c>
      <c r="AJ395" s="4">
        <v>0</v>
      </c>
      <c r="AK395" s="4">
        <v>0</v>
      </c>
      <c r="AL395" s="4">
        <v>0</v>
      </c>
      <c r="AM395" s="4">
        <v>0</v>
      </c>
      <c r="AN395" s="4">
        <v>0</v>
      </c>
      <c r="AO395" s="4">
        <v>6</v>
      </c>
      <c r="AP395" s="33" t="str">
        <f>IF(Таблица2[[#This Row],[из них (из 34): трудоустраиваются по полученной профессии, специальности]]&lt;=Таблица2[[#This Row],[Будут трудоустроены]], "+", "Не сход 34 и 35")</f>
        <v>+</v>
      </c>
      <c r="AQ395" s="33" t="str">
        <f>IF(Таблица2[[#This Row],[из них (из 34) продолжат обучение
]]&lt;=Таблица2[[#This Row],[Будут трудоустроены]], "+", "Не сход 34 и 36")</f>
        <v>+</v>
      </c>
      <c r="AR395" s="33" t="str">
        <f>IF(Таблица2[[#This Row],[Будут трудоустроены]]=Таблица2[[#This Row],[в отрасли образования2]]+Таблица2[[#This Row],[в медицинской отрасли3]]+Таблица2[[#This Row],[в отрасли сферы услуг, туризма4]]+Таблица2[[#This Row],[в отрасли сферы торговли, организациях финансового сектора5]]+Таблица2[[#This Row],[в отрасли правоохранительной сферы и управления6]]+Таблица2[[#This Row],[на предприятия оборонно-промышленного комплекса8]]+Таблица2[[#This Row],[в отрасли средств массовой информации7]]+Таблица2[[#This Row],[машиностроения (кроме оборонно-промышленного комплекса)9]]+Таблица2[[#This Row],[сельского хозяйства10]]+Таблица2[[#This Row],[металлургии 11]]+Таблица2[[#This Row],[железнодорожного транспорта12]]+Таблица2[[#This Row],[легкой промышленности13]]+Таблица2[[#This Row],[химической отрасли14]]+Таблица2[[#This Row],[атомной отрасли (кроме оборонно-промышленного комплекса)15]]+Таблица2[[#This Row],[фармацевтической отрасли16]]+Таблица2[[#This Row],[отрасли информационных технологий17]]+Таблица2[[#This Row],[радиоэлектроники (кроме оборонно-промышленного комплекса)18]]+Таблица2[[#This Row],[топливно-энергетического комплекса (кроме оборонно-промышленного комплекса)19]]+Таблица2[[#This Row],[транспортной отрасли20]]+Таблица2[[#This Row],[горнодобывающей отрасли21]]+Таблица2[[#This Row],[отрасли электротехнической промышленности (кроме оборонно-промышленного комплекса)22]]+Таблица2[[#This Row],[лесной промышленности23]]+Таблица2[[#This Row],[строительной отрасли24]]+Таблица2[[#This Row],[отрасли электронной промышленности (кроме оборонно-промышленного комплекса)25]]+Таблица2[[#This Row],[индустрии робототехники26]]+Таблица2[[#This Row],[в отрасли искусства27]]+Таблица2[[#This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спорт28]], "+", "ОШИБКА")</f>
        <v>+</v>
      </c>
      <c r="AS395" s="4">
        <v>0</v>
      </c>
      <c r="AT395" s="4">
        <v>0</v>
      </c>
      <c r="AU395" s="4">
        <v>0</v>
      </c>
      <c r="AV395" s="4">
        <v>0</v>
      </c>
      <c r="AW395" s="4">
        <v>0</v>
      </c>
      <c r="AX395" s="4">
        <v>6</v>
      </c>
      <c r="AY395" s="4">
        <v>0</v>
      </c>
      <c r="AZ395" s="4">
        <v>0</v>
      </c>
      <c r="BA395" s="4">
        <v>0</v>
      </c>
      <c r="BB395" s="4">
        <v>0</v>
      </c>
      <c r="BC395" s="4">
        <v>0</v>
      </c>
      <c r="BD395" s="4">
        <v>0</v>
      </c>
      <c r="BE395" s="4">
        <v>0</v>
      </c>
      <c r="BF395" s="4">
        <v>0</v>
      </c>
      <c r="BG395" s="4">
        <v>0</v>
      </c>
      <c r="BH395" s="4">
        <v>0</v>
      </c>
      <c r="BI395" s="4">
        <v>0</v>
      </c>
      <c r="BJ395" s="4">
        <v>0</v>
      </c>
      <c r="BK395" s="4">
        <v>0</v>
      </c>
      <c r="BL395" s="4">
        <v>0</v>
      </c>
      <c r="BM395" s="4">
        <v>0</v>
      </c>
      <c r="BN395" s="4">
        <v>0</v>
      </c>
      <c r="BO395" s="4">
        <v>0</v>
      </c>
      <c r="BP395" s="4">
        <v>0</v>
      </c>
      <c r="BQ395" s="4">
        <v>0</v>
      </c>
      <c r="BR395" s="4">
        <v>0</v>
      </c>
      <c r="BS395" s="4">
        <v>0</v>
      </c>
      <c r="BT395" s="4">
        <v>0</v>
      </c>
      <c r="BU395" s="4">
        <v>0</v>
      </c>
      <c r="BV395" s="4">
        <v>0</v>
      </c>
      <c r="BW395" s="4">
        <v>0</v>
      </c>
      <c r="BX395" s="4">
        <v>33</v>
      </c>
      <c r="BY395" s="4">
        <v>0</v>
      </c>
      <c r="BZ395" s="4">
        <v>0</v>
      </c>
      <c r="CA395" s="4">
        <v>0</v>
      </c>
      <c r="CB395" s="4">
        <v>0</v>
      </c>
      <c r="CC395" s="4">
        <v>0</v>
      </c>
      <c r="CD395" s="4">
        <v>0</v>
      </c>
      <c r="CE395" s="4">
        <v>0</v>
      </c>
      <c r="CF395" s="4">
        <v>0</v>
      </c>
      <c r="CG395" s="4">
        <v>0</v>
      </c>
      <c r="CH395" s="5">
        <v>0</v>
      </c>
      <c r="CI395" s="6">
        <v>0</v>
      </c>
    </row>
    <row r="396" spans="1:87" ht="56.25" hidden="1">
      <c r="A396" s="65" t="s">
        <v>397</v>
      </c>
      <c r="B396" s="3" t="s">
        <v>102</v>
      </c>
      <c r="C396" s="64">
        <v>27</v>
      </c>
      <c r="D396" s="64">
        <v>0</v>
      </c>
      <c r="E396" s="4">
        <v>27</v>
      </c>
      <c r="F396" s="33" t="str">
        <f>IF(Таблица2[[#This Row],[Выпуск 2024 г.]]=Таблица2[[#This Row],[Трудоустроены]]+Таблица2[[#This Row],[индивидуальные предприниматели или самозанятые]]+Таблица2[[#This Row],[Будут трудоустроены]]+Таблица2[[#This Row],[индивидуальные предприниматели или самозанятые29]]+Таблица2[[#This Row],[продолжат обучение без трудоустройства]]+Таблица2[[#This Row],[призваны в армию, будут призваны в армию]]+Таблица2[[#This Row],[находятся в отпуске по уходу за ребенком, будут находиться в отпуске по уходу за ребенком]]+Таблица2[[#This Row],[Зарегистрированы в центрах занятости в качестве безработных (получают пособие по безработице) и не планируют трудоустраиваться]]+Таблица2[[#This Row],[Не планируют трудоустраиваться, в том числе по причинам получения иных социальных льгот ]]+Таблица2[[#This Row],[Иные причины нахождения под риском нетрудоустройства]]+Таблица2[[#This Row],[Тяжелое состояние здоровья, не позволяющее трудоустраиваться]]+Таблица2[[#This Row],[Находятся под следствием, отбывают наказание]]+Таблица2[[#This Row],[Переезд за пределы Российской Федерации]]+Таблица2[[#This Row],[Не могут трудоустраиваться в связи с уходом за больными родственниками, в связи с иными семейными обстоятельствами]], "+", "Не сходится сумма")</f>
        <v>+</v>
      </c>
      <c r="G396" s="4">
        <v>0</v>
      </c>
      <c r="H396" s="33" t="str">
        <f>IF(Таблица2[[#This Row],[Из них (из 3): трудоустроены по получаемой профессии, специальности]]&lt;=Таблица2[[#This Row],[Трудоустроены]], "+", "Не сход 3 и 4")</f>
        <v>+</v>
      </c>
      <c r="I396" s="33" t="str">
        <f>IF(Таблица2[[#This Row],[Из них (из 3): продолжат обучение]]&lt;=Таблица2[[#This Row],[Трудоустроены]], "+", "Несход 3 и 5")</f>
        <v>+</v>
      </c>
      <c r="J396" s="33" t="str">
        <f>IF(Таблица2[[#This Row],[Трудоустроены]]=Таблица2[[#This Row],[в отрасли образования]]+Таблица2[[#This Row],[в медицинской отрасли]]+Таблица2[[#This Row],[в отрасли сферы услуг, туризма]]+Таблица2[[#This Row],[в отрасли сферы торговли, организациях финансового сектора]]+Таблица2[[#This Row],[в отрасли правоохранительной сферы и управления]]+Таблица2[[#This Row],[в отрасли средств массовой информации]]+Таблица2[[#This Row],[на предприятия оборонно-промышленного комплекса]]+Таблица2[[#This Row],[машиностроения (кроме оборонно-промышленного комплекса)]]+Таблица2[[#This Row],[сельского хозяйства]]+Таблица2[[#This Row],[металлургии ]]+Таблица2[[#This Row],[железнодорожного транспорта]]+Таблица2[[#This Row],[легкой промышленности]]+Таблица2[[#This Row],[химической отрасли]]+Таблица2[[#This Row],[атомной отрасли (кроме оборонно-промышленного комплекса)]]+Таблица2[[#This Row],[фармацевтической отрасли]]+Таблица2[[#This Row],[отрасли информационных технологий]]+Таблица2[[#This Row],[радиоэлектроники (кроме оборонно-промышленного комплекса)]]+Таблица2[[#This Row],[топливно-энергетического комплекса (кроме оборонно-промышленного комплекса)]]+Таблица2[[#This Row],[транспортной отрасли]]+Таблица2[[#This Row],[горнодобывающей отрасли]]+Таблица2[[#This Row],[отрасли электротехнической промышленности (кроме оборонно-промышленного комплекса)]]+Таблица2[[#This Row],[лесной промышленности]]+Таблица2[[#This Row],[строительной отрасли]]+Таблица2[[#This Row],[отрасли электронной промышленности (кроме оборонно-промышленного комплекса)]]+Таблица2[[#This Row],[индустрии робототехники]]+Таблица2[[#This Row],[в отрасли искусства]]+Таблица2[[#This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 "+", "ОШИБКА")</f>
        <v>+</v>
      </c>
      <c r="K396" s="4">
        <v>0</v>
      </c>
      <c r="L396" s="4">
        <v>0</v>
      </c>
      <c r="M396" s="4">
        <v>0</v>
      </c>
      <c r="N396" s="4">
        <v>0</v>
      </c>
      <c r="O396" s="4">
        <v>0</v>
      </c>
      <c r="P396" s="4">
        <v>0</v>
      </c>
      <c r="Q396" s="4">
        <v>0</v>
      </c>
      <c r="R396" s="4">
        <v>0</v>
      </c>
      <c r="S396" s="4">
        <v>0</v>
      </c>
      <c r="T396" s="4">
        <v>0</v>
      </c>
      <c r="U396" s="4">
        <v>0</v>
      </c>
      <c r="V396" s="4">
        <v>0</v>
      </c>
      <c r="W396" s="4">
        <v>0</v>
      </c>
      <c r="X396" s="4">
        <v>0</v>
      </c>
      <c r="Y396" s="4">
        <v>0</v>
      </c>
      <c r="Z396" s="4">
        <v>0</v>
      </c>
      <c r="AA396" s="4">
        <v>0</v>
      </c>
      <c r="AB396" s="4">
        <v>0</v>
      </c>
      <c r="AC396" s="4">
        <v>0</v>
      </c>
      <c r="AD396" s="4">
        <v>0</v>
      </c>
      <c r="AE396" s="4">
        <v>0</v>
      </c>
      <c r="AF396" s="4">
        <v>0</v>
      </c>
      <c r="AG396" s="4">
        <v>0</v>
      </c>
      <c r="AH396" s="4">
        <v>0</v>
      </c>
      <c r="AI396" s="4">
        <v>0</v>
      </c>
      <c r="AJ396" s="4">
        <v>0</v>
      </c>
      <c r="AK396" s="4">
        <v>0</v>
      </c>
      <c r="AL396" s="4">
        <v>0</v>
      </c>
      <c r="AM396" s="4">
        <v>0</v>
      </c>
      <c r="AN396" s="4">
        <v>0</v>
      </c>
      <c r="AO396" s="4">
        <v>6</v>
      </c>
      <c r="AP396" s="33" t="str">
        <f>IF(Таблица2[[#This Row],[из них (из 34): трудоустраиваются по полученной профессии, специальности]]&lt;=Таблица2[[#This Row],[Будут трудоустроены]], "+", "Не сход 34 и 35")</f>
        <v>+</v>
      </c>
      <c r="AQ396" s="33" t="str">
        <f>IF(Таблица2[[#This Row],[из них (из 34) продолжат обучение
]]&lt;=Таблица2[[#This Row],[Будут трудоустроены]], "+", "Не сход 34 и 36")</f>
        <v>+</v>
      </c>
      <c r="AR396" s="33" t="str">
        <f>IF(Таблица2[[#This Row],[Будут трудоустроены]]=Таблица2[[#This Row],[в отрасли образования2]]+Таблица2[[#This Row],[в медицинской отрасли3]]+Таблица2[[#This Row],[в отрасли сферы услуг, туризма4]]+Таблица2[[#This Row],[в отрасли сферы торговли, организациях финансового сектора5]]+Таблица2[[#This Row],[в отрасли правоохранительной сферы и управления6]]+Таблица2[[#This Row],[на предприятия оборонно-промышленного комплекса8]]+Таблица2[[#This Row],[в отрасли средств массовой информации7]]+Таблица2[[#This Row],[машиностроения (кроме оборонно-промышленного комплекса)9]]+Таблица2[[#This Row],[сельского хозяйства10]]+Таблица2[[#This Row],[металлургии 11]]+Таблица2[[#This Row],[железнодорожного транспорта12]]+Таблица2[[#This Row],[легкой промышленности13]]+Таблица2[[#This Row],[химической отрасли14]]+Таблица2[[#This Row],[атомной отрасли (кроме оборонно-промышленного комплекса)15]]+Таблица2[[#This Row],[фармацевтической отрасли16]]+Таблица2[[#This Row],[отрасли информационных технологий17]]+Таблица2[[#This Row],[радиоэлектроники (кроме оборонно-промышленного комплекса)18]]+Таблица2[[#This Row],[топливно-энергетического комплекса (кроме оборонно-промышленного комплекса)19]]+Таблица2[[#This Row],[транспортной отрасли20]]+Таблица2[[#This Row],[горнодобывающей отрасли21]]+Таблица2[[#This Row],[отрасли электротехнической промышленности (кроме оборонно-промышленного комплекса)22]]+Таблица2[[#This Row],[лесной промышленности23]]+Таблица2[[#This Row],[строительной отрасли24]]+Таблица2[[#This Row],[отрасли электронной промышленности (кроме оборонно-промышленного комплекса)25]]+Таблица2[[#This Row],[индустрии робототехники26]]+Таблица2[[#This Row],[в отрасли искусства27]]+Таблица2[[#This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спорт28]], "+", "ОШИБКА")</f>
        <v>+</v>
      </c>
      <c r="AS396" s="4">
        <v>0</v>
      </c>
      <c r="AT396" s="4">
        <v>0</v>
      </c>
      <c r="AU396" s="4">
        <v>0</v>
      </c>
      <c r="AV396" s="4">
        <v>0</v>
      </c>
      <c r="AW396" s="4">
        <v>0</v>
      </c>
      <c r="AX396" s="4">
        <v>6</v>
      </c>
      <c r="AY396" s="4">
        <v>0</v>
      </c>
      <c r="AZ396" s="4">
        <v>0</v>
      </c>
      <c r="BA396" s="4">
        <v>0</v>
      </c>
      <c r="BB396" s="4">
        <v>0</v>
      </c>
      <c r="BC396" s="4">
        <v>0</v>
      </c>
      <c r="BD396" s="4">
        <v>0</v>
      </c>
      <c r="BE396" s="4">
        <v>0</v>
      </c>
      <c r="BF396" s="4">
        <v>0</v>
      </c>
      <c r="BG396" s="4">
        <v>0</v>
      </c>
      <c r="BH396" s="4">
        <v>0</v>
      </c>
      <c r="BI396" s="4">
        <v>0</v>
      </c>
      <c r="BJ396" s="4">
        <v>0</v>
      </c>
      <c r="BK396" s="4">
        <v>0</v>
      </c>
      <c r="BL396" s="4">
        <v>0</v>
      </c>
      <c r="BM396" s="4">
        <v>0</v>
      </c>
      <c r="BN396" s="4">
        <v>0</v>
      </c>
      <c r="BO396" s="4">
        <v>0</v>
      </c>
      <c r="BP396" s="4">
        <v>0</v>
      </c>
      <c r="BQ396" s="4">
        <v>0</v>
      </c>
      <c r="BR396" s="4">
        <v>0</v>
      </c>
      <c r="BS396" s="4">
        <v>0</v>
      </c>
      <c r="BT396" s="4">
        <v>0</v>
      </c>
      <c r="BU396" s="4">
        <v>0</v>
      </c>
      <c r="BV396" s="4">
        <v>0</v>
      </c>
      <c r="BW396" s="4">
        <v>0</v>
      </c>
      <c r="BX396" s="4">
        <v>21</v>
      </c>
      <c r="BY396" s="4">
        <v>0</v>
      </c>
      <c r="BZ396" s="4">
        <v>0</v>
      </c>
      <c r="CA396" s="4">
        <v>0</v>
      </c>
      <c r="CB396" s="4">
        <v>0</v>
      </c>
      <c r="CC396" s="4">
        <v>0</v>
      </c>
      <c r="CD396" s="4">
        <v>0</v>
      </c>
      <c r="CE396" s="4">
        <v>0</v>
      </c>
      <c r="CF396" s="4">
        <v>0</v>
      </c>
      <c r="CG396" s="4">
        <v>0</v>
      </c>
      <c r="CH396" s="5">
        <v>0</v>
      </c>
      <c r="CI396" s="6">
        <v>0</v>
      </c>
    </row>
    <row r="397" spans="1:87" ht="37.5" hidden="1">
      <c r="A397" s="65" t="s">
        <v>397</v>
      </c>
      <c r="B397" s="3" t="s">
        <v>115</v>
      </c>
      <c r="C397" s="64">
        <v>34</v>
      </c>
      <c r="D397" s="64">
        <v>0</v>
      </c>
      <c r="E397" s="4">
        <v>34</v>
      </c>
      <c r="F397" s="33" t="str">
        <f>IF(Таблица2[[#This Row],[Выпуск 2024 г.]]=Таблица2[[#This Row],[Трудоустроены]]+Таблица2[[#This Row],[индивидуальные предприниматели или самозанятые]]+Таблица2[[#This Row],[Будут трудоустроены]]+Таблица2[[#This Row],[индивидуальные предприниматели или самозанятые29]]+Таблица2[[#This Row],[продолжат обучение без трудоустройства]]+Таблица2[[#This Row],[призваны в армию, будут призваны в армию]]+Таблица2[[#This Row],[находятся в отпуске по уходу за ребенком, будут находиться в отпуске по уходу за ребенком]]+Таблица2[[#This Row],[Зарегистрированы в центрах занятости в качестве безработных (получают пособие по безработице) и не планируют трудоустраиваться]]+Таблица2[[#This Row],[Не планируют трудоустраиваться, в том числе по причинам получения иных социальных льгот ]]+Таблица2[[#This Row],[Иные причины нахождения под риском нетрудоустройства]]+Таблица2[[#This Row],[Тяжелое состояние здоровья, не позволяющее трудоустраиваться]]+Таблица2[[#This Row],[Находятся под следствием, отбывают наказание]]+Таблица2[[#This Row],[Переезд за пределы Российской Федерации]]+Таблица2[[#This Row],[Не могут трудоустраиваться в связи с уходом за больными родственниками, в связи с иными семейными обстоятельствами]], "+", "Не сходится сумма")</f>
        <v>+</v>
      </c>
      <c r="G397" s="4">
        <v>0</v>
      </c>
      <c r="H397" s="33" t="str">
        <f>IF(Таблица2[[#This Row],[Из них (из 3): трудоустроены по получаемой профессии, специальности]]&lt;=Таблица2[[#This Row],[Трудоустроены]], "+", "Не сход 3 и 4")</f>
        <v>+</v>
      </c>
      <c r="I397" s="33" t="str">
        <f>IF(Таблица2[[#This Row],[Из них (из 3): продолжат обучение]]&lt;=Таблица2[[#This Row],[Трудоустроены]], "+", "Несход 3 и 5")</f>
        <v>+</v>
      </c>
      <c r="J397" s="33" t="str">
        <f>IF(Таблица2[[#This Row],[Трудоустроены]]=Таблица2[[#This Row],[в отрасли образования]]+Таблица2[[#This Row],[в медицинской отрасли]]+Таблица2[[#This Row],[в отрасли сферы услуг, туризма]]+Таблица2[[#This Row],[в отрасли сферы торговли, организациях финансового сектора]]+Таблица2[[#This Row],[в отрасли правоохранительной сферы и управления]]+Таблица2[[#This Row],[в отрасли средств массовой информации]]+Таблица2[[#This Row],[на предприятия оборонно-промышленного комплекса]]+Таблица2[[#This Row],[машиностроения (кроме оборонно-промышленного комплекса)]]+Таблица2[[#This Row],[сельского хозяйства]]+Таблица2[[#This Row],[металлургии ]]+Таблица2[[#This Row],[железнодорожного транспорта]]+Таблица2[[#This Row],[легкой промышленности]]+Таблица2[[#This Row],[химической отрасли]]+Таблица2[[#This Row],[атомной отрасли (кроме оборонно-промышленного комплекса)]]+Таблица2[[#This Row],[фармацевтической отрасли]]+Таблица2[[#This Row],[отрасли информационных технологий]]+Таблица2[[#This Row],[радиоэлектроники (кроме оборонно-промышленного комплекса)]]+Таблица2[[#This Row],[топливно-энергетического комплекса (кроме оборонно-промышленного комплекса)]]+Таблица2[[#This Row],[транспортной отрасли]]+Таблица2[[#This Row],[горнодобывающей отрасли]]+Таблица2[[#This Row],[отрасли электротехнической промышленности (кроме оборонно-промышленного комплекса)]]+Таблица2[[#This Row],[лесной промышленности]]+Таблица2[[#This Row],[строительной отрасли]]+Таблица2[[#This Row],[отрасли электронной промышленности (кроме оборонно-промышленного комплекса)]]+Таблица2[[#This Row],[индустрии робототехники]]+Таблица2[[#This Row],[в отрасли искусства]]+Таблица2[[#This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 "+", "ОШИБКА")</f>
        <v>+</v>
      </c>
      <c r="K397" s="4">
        <v>0</v>
      </c>
      <c r="L397" s="4">
        <v>0</v>
      </c>
      <c r="M397" s="4">
        <v>0</v>
      </c>
      <c r="N397" s="4">
        <v>0</v>
      </c>
      <c r="O397" s="4">
        <v>0</v>
      </c>
      <c r="P397" s="4">
        <v>0</v>
      </c>
      <c r="Q397" s="4">
        <v>0</v>
      </c>
      <c r="R397" s="4">
        <v>0</v>
      </c>
      <c r="S397" s="4">
        <v>0</v>
      </c>
      <c r="T397" s="4">
        <v>0</v>
      </c>
      <c r="U397" s="4">
        <v>0</v>
      </c>
      <c r="V397" s="4">
        <v>0</v>
      </c>
      <c r="W397" s="4">
        <v>0</v>
      </c>
      <c r="X397" s="4">
        <v>0</v>
      </c>
      <c r="Y397" s="4">
        <v>0</v>
      </c>
      <c r="Z397" s="4">
        <v>0</v>
      </c>
      <c r="AA397" s="4">
        <v>0</v>
      </c>
      <c r="AB397" s="4">
        <v>0</v>
      </c>
      <c r="AC397" s="4">
        <v>0</v>
      </c>
      <c r="AD397" s="4">
        <v>0</v>
      </c>
      <c r="AE397" s="4">
        <v>0</v>
      </c>
      <c r="AF397" s="4">
        <v>0</v>
      </c>
      <c r="AG397" s="4">
        <v>0</v>
      </c>
      <c r="AH397" s="4">
        <v>0</v>
      </c>
      <c r="AI397" s="4">
        <v>0</v>
      </c>
      <c r="AJ397" s="4">
        <v>0</v>
      </c>
      <c r="AK397" s="4">
        <v>0</v>
      </c>
      <c r="AL397" s="4">
        <v>0</v>
      </c>
      <c r="AM397" s="4">
        <v>0</v>
      </c>
      <c r="AN397" s="4">
        <v>0</v>
      </c>
      <c r="AO397" s="4">
        <v>10</v>
      </c>
      <c r="AP397" s="33" t="str">
        <f>IF(Таблица2[[#This Row],[из них (из 34): трудоустраиваются по полученной профессии, специальности]]&lt;=Таблица2[[#This Row],[Будут трудоустроены]], "+", "Не сход 34 и 35")</f>
        <v>+</v>
      </c>
      <c r="AQ397" s="33" t="str">
        <f>IF(Таблица2[[#This Row],[из них (из 34) продолжат обучение
]]&lt;=Таблица2[[#This Row],[Будут трудоустроены]], "+", "Не сход 34 и 36")</f>
        <v>+</v>
      </c>
      <c r="AR397" s="33" t="str">
        <f>IF(Таблица2[[#This Row],[Будут трудоустроены]]=Таблица2[[#This Row],[в отрасли образования2]]+Таблица2[[#This Row],[в медицинской отрасли3]]+Таблица2[[#This Row],[в отрасли сферы услуг, туризма4]]+Таблица2[[#This Row],[в отрасли сферы торговли, организациях финансового сектора5]]+Таблица2[[#This Row],[в отрасли правоохранительной сферы и управления6]]+Таблица2[[#This Row],[на предприятия оборонно-промышленного комплекса8]]+Таблица2[[#This Row],[в отрасли средств массовой информации7]]+Таблица2[[#This Row],[машиностроения (кроме оборонно-промышленного комплекса)9]]+Таблица2[[#This Row],[сельского хозяйства10]]+Таблица2[[#This Row],[металлургии 11]]+Таблица2[[#This Row],[железнодорожного транспорта12]]+Таблица2[[#This Row],[легкой промышленности13]]+Таблица2[[#This Row],[химической отрасли14]]+Таблица2[[#This Row],[атомной отрасли (кроме оборонно-промышленного комплекса)15]]+Таблица2[[#This Row],[фармацевтической отрасли16]]+Таблица2[[#This Row],[отрасли информационных технологий17]]+Таблица2[[#This Row],[радиоэлектроники (кроме оборонно-промышленного комплекса)18]]+Таблица2[[#This Row],[топливно-энергетического комплекса (кроме оборонно-промышленного комплекса)19]]+Таблица2[[#This Row],[транспортной отрасли20]]+Таблица2[[#This Row],[горнодобывающей отрасли21]]+Таблица2[[#This Row],[отрасли электротехнической промышленности (кроме оборонно-промышленного комплекса)22]]+Таблица2[[#This Row],[лесной промышленности23]]+Таблица2[[#This Row],[строительной отрасли24]]+Таблица2[[#This Row],[отрасли электронной промышленности (кроме оборонно-промышленного комплекса)25]]+Таблица2[[#This Row],[индустрии робототехники26]]+Таблица2[[#This Row],[в отрасли искусства27]]+Таблица2[[#This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спорт28]], "+", "ОШИБКА")</f>
        <v>+</v>
      </c>
      <c r="AS397" s="4"/>
      <c r="AT397" s="4"/>
      <c r="AU397" s="4"/>
      <c r="AV397" s="4"/>
      <c r="AW397" s="4"/>
      <c r="AX397" s="4">
        <v>10</v>
      </c>
      <c r="AY397" s="4"/>
      <c r="AZ397" s="4"/>
      <c r="BA397" s="4">
        <v>0</v>
      </c>
      <c r="BB397" s="4">
        <v>0</v>
      </c>
      <c r="BC397" s="4">
        <v>0</v>
      </c>
      <c r="BD397" s="4">
        <v>0</v>
      </c>
      <c r="BE397" s="4">
        <v>0</v>
      </c>
      <c r="BF397" s="4">
        <v>0</v>
      </c>
      <c r="BG397" s="4">
        <v>0</v>
      </c>
      <c r="BH397" s="4">
        <v>0</v>
      </c>
      <c r="BI397" s="4">
        <v>0</v>
      </c>
      <c r="BJ397" s="4">
        <v>0</v>
      </c>
      <c r="BK397" s="4">
        <v>0</v>
      </c>
      <c r="BL397" s="4">
        <v>0</v>
      </c>
      <c r="BM397" s="4">
        <v>0</v>
      </c>
      <c r="BN397" s="4">
        <v>0</v>
      </c>
      <c r="BO397" s="4">
        <v>0</v>
      </c>
      <c r="BP397" s="4">
        <v>0</v>
      </c>
      <c r="BQ397" s="4">
        <v>0</v>
      </c>
      <c r="BR397" s="4">
        <v>0</v>
      </c>
      <c r="BS397" s="4">
        <v>0</v>
      </c>
      <c r="BT397" s="4">
        <v>0</v>
      </c>
      <c r="BU397" s="4">
        <v>0</v>
      </c>
      <c r="BV397" s="4">
        <v>0</v>
      </c>
      <c r="BW397" s="4">
        <v>0</v>
      </c>
      <c r="BX397" s="4">
        <v>24</v>
      </c>
      <c r="BY397" s="4">
        <v>0</v>
      </c>
      <c r="BZ397" s="4">
        <v>0</v>
      </c>
      <c r="CA397" s="4">
        <v>0</v>
      </c>
      <c r="CB397" s="4">
        <v>0</v>
      </c>
      <c r="CC397" s="4">
        <v>0</v>
      </c>
      <c r="CD397" s="4">
        <v>0</v>
      </c>
      <c r="CE397" s="4">
        <v>0</v>
      </c>
      <c r="CF397" s="4">
        <v>0</v>
      </c>
      <c r="CG397" s="4">
        <v>0</v>
      </c>
      <c r="CH397" s="5">
        <v>0</v>
      </c>
      <c r="CI397" s="6">
        <v>0</v>
      </c>
    </row>
    <row r="398" spans="1:87" ht="37.5" hidden="1">
      <c r="A398" s="65" t="s">
        <v>397</v>
      </c>
      <c r="B398" s="3" t="s">
        <v>202</v>
      </c>
      <c r="C398" s="64">
        <v>16</v>
      </c>
      <c r="D398" s="64">
        <v>0</v>
      </c>
      <c r="E398" s="4">
        <v>16</v>
      </c>
      <c r="F398" s="33" t="str">
        <f>IF(Таблица2[[#This Row],[Выпуск 2024 г.]]=Таблица2[[#This Row],[Трудоустроены]]+Таблица2[[#This Row],[индивидуальные предприниматели или самозанятые]]+Таблица2[[#This Row],[Будут трудоустроены]]+Таблица2[[#This Row],[индивидуальные предприниматели или самозанятые29]]+Таблица2[[#This Row],[продолжат обучение без трудоустройства]]+Таблица2[[#This Row],[призваны в армию, будут призваны в армию]]+Таблица2[[#This Row],[находятся в отпуске по уходу за ребенком, будут находиться в отпуске по уходу за ребенком]]+Таблица2[[#This Row],[Зарегистрированы в центрах занятости в качестве безработных (получают пособие по безработице) и не планируют трудоустраиваться]]+Таблица2[[#This Row],[Не планируют трудоустраиваться, в том числе по причинам получения иных социальных льгот ]]+Таблица2[[#This Row],[Иные причины нахождения под риском нетрудоустройства]]+Таблица2[[#This Row],[Тяжелое состояние здоровья, не позволяющее трудоустраиваться]]+Таблица2[[#This Row],[Находятся под следствием, отбывают наказание]]+Таблица2[[#This Row],[Переезд за пределы Российской Федерации]]+Таблица2[[#This Row],[Не могут трудоустраиваться в связи с уходом за больными родственниками, в связи с иными семейными обстоятельствами]], "+", "Не сходится сумма")</f>
        <v>+</v>
      </c>
      <c r="G398" s="4">
        <v>0</v>
      </c>
      <c r="H398" s="33" t="str">
        <f>IF(Таблица2[[#This Row],[Из них (из 3): трудоустроены по получаемой профессии, специальности]]&lt;=Таблица2[[#This Row],[Трудоустроены]], "+", "Не сход 3 и 4")</f>
        <v>+</v>
      </c>
      <c r="I398" s="33" t="str">
        <f>IF(Таблица2[[#This Row],[Из них (из 3): продолжат обучение]]&lt;=Таблица2[[#This Row],[Трудоустроены]], "+", "Несход 3 и 5")</f>
        <v>+</v>
      </c>
      <c r="J398" s="33" t="str">
        <f>IF(Таблица2[[#This Row],[Трудоустроены]]=Таблица2[[#This Row],[в отрасли образования]]+Таблица2[[#This Row],[в медицинской отрасли]]+Таблица2[[#This Row],[в отрасли сферы услуг, туризма]]+Таблица2[[#This Row],[в отрасли сферы торговли, организациях финансового сектора]]+Таблица2[[#This Row],[в отрасли правоохранительной сферы и управления]]+Таблица2[[#This Row],[в отрасли средств массовой информации]]+Таблица2[[#This Row],[на предприятия оборонно-промышленного комплекса]]+Таблица2[[#This Row],[машиностроения (кроме оборонно-промышленного комплекса)]]+Таблица2[[#This Row],[сельского хозяйства]]+Таблица2[[#This Row],[металлургии ]]+Таблица2[[#This Row],[железнодорожного транспорта]]+Таблица2[[#This Row],[легкой промышленности]]+Таблица2[[#This Row],[химической отрасли]]+Таблица2[[#This Row],[атомной отрасли (кроме оборонно-промышленного комплекса)]]+Таблица2[[#This Row],[фармацевтической отрасли]]+Таблица2[[#This Row],[отрасли информационных технологий]]+Таблица2[[#This Row],[радиоэлектроники (кроме оборонно-промышленного комплекса)]]+Таблица2[[#This Row],[топливно-энергетического комплекса (кроме оборонно-промышленного комплекса)]]+Таблица2[[#This Row],[транспортной отрасли]]+Таблица2[[#This Row],[горнодобывающей отрасли]]+Таблица2[[#This Row],[отрасли электротехнической промышленности (кроме оборонно-промышленного комплекса)]]+Таблица2[[#This Row],[лесной промышленности]]+Таблица2[[#This Row],[строительной отрасли]]+Таблица2[[#This Row],[отрасли электронной промышленности (кроме оборонно-промышленного комплекса)]]+Таблица2[[#This Row],[индустрии робототехники]]+Таблица2[[#This Row],[в отрасли искусства]]+Таблица2[[#This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 "+", "ОШИБКА")</f>
        <v>+</v>
      </c>
      <c r="K398" s="4">
        <v>0</v>
      </c>
      <c r="L398" s="4">
        <v>0</v>
      </c>
      <c r="M398" s="4">
        <v>0</v>
      </c>
      <c r="N398" s="4">
        <v>0</v>
      </c>
      <c r="O398" s="4">
        <v>0</v>
      </c>
      <c r="P398" s="4">
        <v>0</v>
      </c>
      <c r="Q398" s="4">
        <v>0</v>
      </c>
      <c r="R398" s="4">
        <v>0</v>
      </c>
      <c r="S398" s="4">
        <v>0</v>
      </c>
      <c r="T398" s="4">
        <v>0</v>
      </c>
      <c r="U398" s="4">
        <v>0</v>
      </c>
      <c r="V398" s="4">
        <v>0</v>
      </c>
      <c r="W398" s="4">
        <v>0</v>
      </c>
      <c r="X398" s="4">
        <v>0</v>
      </c>
      <c r="Y398" s="4">
        <v>0</v>
      </c>
      <c r="Z398" s="4">
        <v>0</v>
      </c>
      <c r="AA398" s="4">
        <v>0</v>
      </c>
      <c r="AB398" s="4">
        <v>0</v>
      </c>
      <c r="AC398" s="4">
        <v>0</v>
      </c>
      <c r="AD398" s="4">
        <v>0</v>
      </c>
      <c r="AE398" s="4">
        <v>0</v>
      </c>
      <c r="AF398" s="4">
        <v>0</v>
      </c>
      <c r="AG398" s="4">
        <v>0</v>
      </c>
      <c r="AH398" s="4">
        <v>0</v>
      </c>
      <c r="AI398" s="4">
        <v>0</v>
      </c>
      <c r="AJ398" s="4">
        <v>0</v>
      </c>
      <c r="AK398" s="4">
        <v>0</v>
      </c>
      <c r="AL398" s="4">
        <v>0</v>
      </c>
      <c r="AM398" s="4">
        <v>0</v>
      </c>
      <c r="AN398" s="4">
        <v>0</v>
      </c>
      <c r="AO398" s="4">
        <v>10</v>
      </c>
      <c r="AP398" s="33" t="str">
        <f>IF(Таблица2[[#This Row],[из них (из 34): трудоустраиваются по полученной профессии, специальности]]&lt;=Таблица2[[#This Row],[Будут трудоустроены]], "+", "Не сход 34 и 35")</f>
        <v>+</v>
      </c>
      <c r="AQ398" s="33" t="str">
        <f>IF(Таблица2[[#This Row],[из них (из 34) продолжат обучение
]]&lt;=Таблица2[[#This Row],[Будут трудоустроены]], "+", "Не сход 34 и 36")</f>
        <v>+</v>
      </c>
      <c r="AR398" s="33" t="str">
        <f>IF(Таблица2[[#This Row],[Будут трудоустроены]]=Таблица2[[#This Row],[в отрасли образования2]]+Таблица2[[#This Row],[в медицинской отрасли3]]+Таблица2[[#This Row],[в отрасли сферы услуг, туризма4]]+Таблица2[[#This Row],[в отрасли сферы торговли, организациях финансового сектора5]]+Таблица2[[#This Row],[в отрасли правоохранительной сферы и управления6]]+Таблица2[[#This Row],[на предприятия оборонно-промышленного комплекса8]]+Таблица2[[#This Row],[в отрасли средств массовой информации7]]+Таблица2[[#This Row],[машиностроения (кроме оборонно-промышленного комплекса)9]]+Таблица2[[#This Row],[сельского хозяйства10]]+Таблица2[[#This Row],[металлургии 11]]+Таблица2[[#This Row],[железнодорожного транспорта12]]+Таблица2[[#This Row],[легкой промышленности13]]+Таблица2[[#This Row],[химической отрасли14]]+Таблица2[[#This Row],[атомной отрасли (кроме оборонно-промышленного комплекса)15]]+Таблица2[[#This Row],[фармацевтической отрасли16]]+Таблица2[[#This Row],[отрасли информационных технологий17]]+Таблица2[[#This Row],[радиоэлектроники (кроме оборонно-промышленного комплекса)18]]+Таблица2[[#This Row],[топливно-энергетического комплекса (кроме оборонно-промышленного комплекса)19]]+Таблица2[[#This Row],[транспортной отрасли20]]+Таблица2[[#This Row],[горнодобывающей отрасли21]]+Таблица2[[#This Row],[отрасли электротехнической промышленности (кроме оборонно-промышленного комплекса)22]]+Таблица2[[#This Row],[лесной промышленности23]]+Таблица2[[#This Row],[строительной отрасли24]]+Таблица2[[#This Row],[отрасли электронной промышленности (кроме оборонно-промышленного комплекса)25]]+Таблица2[[#This Row],[индустрии робототехники26]]+Таблица2[[#This Row],[в отрасли искусства27]]+Таблица2[[#This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спорт28]], "+", "ОШИБКА")</f>
        <v>+</v>
      </c>
      <c r="AS398" s="4"/>
      <c r="AT398" s="4"/>
      <c r="AU398" s="4">
        <v>0</v>
      </c>
      <c r="AV398" s="4">
        <v>0</v>
      </c>
      <c r="AW398" s="4">
        <v>0</v>
      </c>
      <c r="AX398" s="4">
        <v>10</v>
      </c>
      <c r="AY398" s="4">
        <v>0</v>
      </c>
      <c r="AZ398" s="4">
        <v>0</v>
      </c>
      <c r="BA398" s="4">
        <v>0</v>
      </c>
      <c r="BB398" s="4">
        <v>0</v>
      </c>
      <c r="BC398" s="4">
        <v>0</v>
      </c>
      <c r="BD398" s="4">
        <v>0</v>
      </c>
      <c r="BE398" s="4">
        <v>0</v>
      </c>
      <c r="BF398" s="4">
        <v>0</v>
      </c>
      <c r="BG398" s="4">
        <v>0</v>
      </c>
      <c r="BH398" s="4">
        <v>0</v>
      </c>
      <c r="BI398" s="4">
        <v>0</v>
      </c>
      <c r="BJ398" s="4">
        <v>0</v>
      </c>
      <c r="BK398" s="4">
        <v>0</v>
      </c>
      <c r="BL398" s="4">
        <v>0</v>
      </c>
      <c r="BM398" s="4">
        <v>0</v>
      </c>
      <c r="BN398" s="4">
        <v>0</v>
      </c>
      <c r="BO398" s="4">
        <v>0</v>
      </c>
      <c r="BP398" s="4">
        <v>0</v>
      </c>
      <c r="BQ398" s="4">
        <v>0</v>
      </c>
      <c r="BR398" s="4">
        <v>0</v>
      </c>
      <c r="BS398" s="4">
        <v>0</v>
      </c>
      <c r="BT398" s="4">
        <v>0</v>
      </c>
      <c r="BU398" s="4">
        <v>0</v>
      </c>
      <c r="BV398" s="4">
        <v>2</v>
      </c>
      <c r="BW398" s="4">
        <v>0</v>
      </c>
      <c r="BX398" s="4">
        <v>4</v>
      </c>
      <c r="BY398" s="4">
        <v>0</v>
      </c>
      <c r="BZ398" s="4">
        <v>0</v>
      </c>
      <c r="CA398" s="4">
        <v>0</v>
      </c>
      <c r="CB398" s="4">
        <v>0</v>
      </c>
      <c r="CC398" s="4">
        <v>0</v>
      </c>
      <c r="CD398" s="4">
        <v>0</v>
      </c>
      <c r="CE398" s="4">
        <v>0</v>
      </c>
      <c r="CF398" s="4">
        <v>0</v>
      </c>
      <c r="CG398" s="4">
        <v>0</v>
      </c>
      <c r="CH398" s="5">
        <v>0</v>
      </c>
      <c r="CI398" s="6">
        <v>0</v>
      </c>
    </row>
    <row r="399" spans="1:87" ht="37.5" hidden="1">
      <c r="A399" s="65" t="s">
        <v>398</v>
      </c>
      <c r="B399" s="3" t="s">
        <v>189</v>
      </c>
      <c r="C399" s="64">
        <v>17</v>
      </c>
      <c r="D399" s="64">
        <v>0</v>
      </c>
      <c r="E399" s="4">
        <v>17</v>
      </c>
      <c r="F399" s="33" t="str">
        <f>IF(Таблица2[[#This Row],[Выпуск 2024 г.]]=Таблица2[[#This Row],[Трудоустроены]]+Таблица2[[#This Row],[индивидуальные предприниматели или самозанятые]]+Таблица2[[#This Row],[Будут трудоустроены]]+Таблица2[[#This Row],[индивидуальные предприниматели или самозанятые29]]+Таблица2[[#This Row],[продолжат обучение без трудоустройства]]+Таблица2[[#This Row],[призваны в армию, будут призваны в армию]]+Таблица2[[#This Row],[находятся в отпуске по уходу за ребенком, будут находиться в отпуске по уходу за ребенком]]+Таблица2[[#This Row],[Зарегистрированы в центрах занятости в качестве безработных (получают пособие по безработице) и не планируют трудоустраиваться]]+Таблица2[[#This Row],[Не планируют трудоустраиваться, в том числе по причинам получения иных социальных льгот ]]+Таблица2[[#This Row],[Иные причины нахождения под риском нетрудоустройства]]+Таблица2[[#This Row],[Тяжелое состояние здоровья, не позволяющее трудоустраиваться]]+Таблица2[[#This Row],[Находятся под следствием, отбывают наказание]]+Таблица2[[#This Row],[Переезд за пределы Российской Федерации]]+Таблица2[[#This Row],[Не могут трудоустраиваться в связи с уходом за больными родственниками, в связи с иными семейными обстоятельствами]], "+", "Не сходится сумма")</f>
        <v>+</v>
      </c>
      <c r="G399" s="4">
        <v>1</v>
      </c>
      <c r="H399" s="33" t="str">
        <f>IF(Таблица2[[#This Row],[Из них (из 3): трудоустроены по получаемой профессии, специальности]]&lt;=Таблица2[[#This Row],[Трудоустроены]], "+", "Не сход 3 и 4")</f>
        <v>+</v>
      </c>
      <c r="I399" s="33" t="str">
        <f>IF(Таблица2[[#This Row],[Из них (из 3): продолжат обучение]]&lt;=Таблица2[[#This Row],[Трудоустроены]], "+", "Несход 3 и 5")</f>
        <v>+</v>
      </c>
      <c r="J399" s="33" t="str">
        <f>IF(Таблица2[[#This Row],[Трудоустроены]]=Таблица2[[#This Row],[в отрасли образования]]+Таблица2[[#This Row],[в медицинской отрасли]]+Таблица2[[#This Row],[в отрасли сферы услуг, туризма]]+Таблица2[[#This Row],[в отрасли сферы торговли, организациях финансового сектора]]+Таблица2[[#This Row],[в отрасли правоохранительной сферы и управления]]+Таблица2[[#This Row],[в отрасли средств массовой информации]]+Таблица2[[#This Row],[на предприятия оборонно-промышленного комплекса]]+Таблица2[[#This Row],[машиностроения (кроме оборонно-промышленного комплекса)]]+Таблица2[[#This Row],[сельского хозяйства]]+Таблица2[[#This Row],[металлургии ]]+Таблица2[[#This Row],[железнодорожного транспорта]]+Таблица2[[#This Row],[легкой промышленности]]+Таблица2[[#This Row],[химической отрасли]]+Таблица2[[#This Row],[атомной отрасли (кроме оборонно-промышленного комплекса)]]+Таблица2[[#This Row],[фармацевтической отрасли]]+Таблица2[[#This Row],[отрасли информационных технологий]]+Таблица2[[#This Row],[радиоэлектроники (кроме оборонно-промышленного комплекса)]]+Таблица2[[#This Row],[топливно-энергетического комплекса (кроме оборонно-промышленного комплекса)]]+Таблица2[[#This Row],[транспортной отрасли]]+Таблица2[[#This Row],[горнодобывающей отрасли]]+Таблица2[[#This Row],[отрасли электротехнической промышленности (кроме оборонно-промышленного комплекса)]]+Таблица2[[#This Row],[лесной промышленности]]+Таблица2[[#This Row],[строительной отрасли]]+Таблица2[[#This Row],[отрасли электронной промышленности (кроме оборонно-промышленного комплекса)]]+Таблица2[[#This Row],[индустрии робототехники]]+Таблица2[[#This Row],[в отрасли искусства]]+Таблица2[[#This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 "+", "ОШИБКА")</f>
        <v>+</v>
      </c>
      <c r="K399" s="4">
        <v>1</v>
      </c>
      <c r="L399" s="4">
        <v>0</v>
      </c>
      <c r="M399" s="4">
        <v>0</v>
      </c>
      <c r="N399" s="4">
        <v>0</v>
      </c>
      <c r="O399" s="4">
        <v>0</v>
      </c>
      <c r="P399" s="4">
        <v>0</v>
      </c>
      <c r="Q399" s="4">
        <v>0</v>
      </c>
      <c r="R399" s="4">
        <v>0</v>
      </c>
      <c r="S399" s="4">
        <v>0</v>
      </c>
      <c r="T399" s="4">
        <v>0</v>
      </c>
      <c r="U399" s="4">
        <v>1</v>
      </c>
      <c r="V399" s="4">
        <v>0</v>
      </c>
      <c r="W399" s="4">
        <v>0</v>
      </c>
      <c r="X399" s="4">
        <v>0</v>
      </c>
      <c r="Y399" s="4">
        <v>0</v>
      </c>
      <c r="Z399" s="4">
        <v>0</v>
      </c>
      <c r="AA399" s="4">
        <v>0</v>
      </c>
      <c r="AB399" s="4">
        <v>0</v>
      </c>
      <c r="AC399" s="4">
        <v>0</v>
      </c>
      <c r="AD399" s="4">
        <v>0</v>
      </c>
      <c r="AE399" s="4">
        <v>0</v>
      </c>
      <c r="AF399" s="4">
        <v>0</v>
      </c>
      <c r="AG399" s="4">
        <v>0</v>
      </c>
      <c r="AH399" s="4">
        <v>0</v>
      </c>
      <c r="AI399" s="4">
        <v>0</v>
      </c>
      <c r="AJ399" s="4">
        <v>0</v>
      </c>
      <c r="AK399" s="4">
        <v>0</v>
      </c>
      <c r="AL399" s="4">
        <v>0</v>
      </c>
      <c r="AM399" s="4">
        <v>0</v>
      </c>
      <c r="AN399" s="4">
        <v>0</v>
      </c>
      <c r="AO399" s="4">
        <v>4</v>
      </c>
      <c r="AP399" s="33" t="str">
        <f>IF(Таблица2[[#This Row],[из них (из 34): трудоустраиваются по полученной профессии, специальности]]&lt;=Таблица2[[#This Row],[Будут трудоустроены]], "+", "Не сход 34 и 35")</f>
        <v>+</v>
      </c>
      <c r="AQ399" s="33" t="str">
        <f>IF(Таблица2[[#This Row],[из них (из 34) продолжат обучение
]]&lt;=Таблица2[[#This Row],[Будут трудоустроены]], "+", "Не сход 34 и 36")</f>
        <v>+</v>
      </c>
      <c r="AR399" s="33" t="str">
        <f>IF(Таблица2[[#This Row],[Будут трудоустроены]]=Таблица2[[#This Row],[в отрасли образования2]]+Таблица2[[#This Row],[в медицинской отрасли3]]+Таблица2[[#This Row],[в отрасли сферы услуг, туризма4]]+Таблица2[[#This Row],[в отрасли сферы торговли, организациях финансового сектора5]]+Таблица2[[#This Row],[в отрасли правоохранительной сферы и управления6]]+Таблица2[[#This Row],[на предприятия оборонно-промышленного комплекса8]]+Таблица2[[#This Row],[в отрасли средств массовой информации7]]+Таблица2[[#This Row],[машиностроения (кроме оборонно-промышленного комплекса)9]]+Таблица2[[#This Row],[сельского хозяйства10]]+Таблица2[[#This Row],[металлургии 11]]+Таблица2[[#This Row],[железнодорожного транспорта12]]+Таблица2[[#This Row],[легкой промышленности13]]+Таблица2[[#This Row],[химической отрасли14]]+Таблица2[[#This Row],[атомной отрасли (кроме оборонно-промышленного комплекса)15]]+Таблица2[[#This Row],[фармацевтической отрасли16]]+Таблица2[[#This Row],[отрасли информационных технологий17]]+Таблица2[[#This Row],[радиоэлектроники (кроме оборонно-промышленного комплекса)18]]+Таблица2[[#This Row],[топливно-энергетического комплекса (кроме оборонно-промышленного комплекса)19]]+Таблица2[[#This Row],[транспортной отрасли20]]+Таблица2[[#This Row],[горнодобывающей отрасли21]]+Таблица2[[#This Row],[отрасли электротехнической промышленности (кроме оборонно-промышленного комплекса)22]]+Таблица2[[#This Row],[лесной промышленности23]]+Таблица2[[#This Row],[строительной отрасли24]]+Таблица2[[#This Row],[отрасли электронной промышленности (кроме оборонно-промышленного комплекса)25]]+Таблица2[[#This Row],[индустрии робототехники26]]+Таблица2[[#This Row],[в отрасли искусства27]]+Таблица2[[#This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спорт28]], "+", "ОШИБКА")</f>
        <v>+</v>
      </c>
      <c r="AS399" s="4">
        <v>1</v>
      </c>
      <c r="AT399" s="4">
        <v>0</v>
      </c>
      <c r="AU399" s="4">
        <v>0</v>
      </c>
      <c r="AV399" s="4">
        <v>0</v>
      </c>
      <c r="AW399" s="4">
        <v>0</v>
      </c>
      <c r="AX399" s="4">
        <v>0</v>
      </c>
      <c r="AY399" s="4">
        <v>0</v>
      </c>
      <c r="AZ399" s="4">
        <v>0</v>
      </c>
      <c r="BA399" s="4">
        <v>0</v>
      </c>
      <c r="BB399" s="4">
        <v>0</v>
      </c>
      <c r="BC399" s="4">
        <v>4</v>
      </c>
      <c r="BD399" s="4">
        <v>0</v>
      </c>
      <c r="BE399" s="4">
        <v>0</v>
      </c>
      <c r="BF399" s="4">
        <v>0</v>
      </c>
      <c r="BG399" s="4">
        <v>0</v>
      </c>
      <c r="BH399" s="4">
        <v>0</v>
      </c>
      <c r="BI399" s="4">
        <v>0</v>
      </c>
      <c r="BJ399" s="4">
        <v>0</v>
      </c>
      <c r="BK399" s="4">
        <v>0</v>
      </c>
      <c r="BL399" s="4">
        <v>0</v>
      </c>
      <c r="BM399" s="4">
        <v>0</v>
      </c>
      <c r="BN399" s="4">
        <v>0</v>
      </c>
      <c r="BO399" s="4">
        <v>0</v>
      </c>
      <c r="BP399" s="4">
        <v>0</v>
      </c>
      <c r="BQ399" s="4">
        <v>0</v>
      </c>
      <c r="BR399" s="4">
        <v>0</v>
      </c>
      <c r="BS399" s="4">
        <v>0</v>
      </c>
      <c r="BT399" s="4">
        <v>0</v>
      </c>
      <c r="BU399" s="4">
        <v>0</v>
      </c>
      <c r="BV399" s="4">
        <v>0</v>
      </c>
      <c r="BW399" s="4">
        <v>0</v>
      </c>
      <c r="BX399" s="4">
        <v>12</v>
      </c>
      <c r="BY399" s="4">
        <v>0</v>
      </c>
      <c r="BZ399" s="4">
        <v>0</v>
      </c>
      <c r="CA399" s="4">
        <v>0</v>
      </c>
      <c r="CB399" s="4">
        <v>0</v>
      </c>
      <c r="CC399" s="4">
        <v>0</v>
      </c>
      <c r="CD399" s="4">
        <v>0</v>
      </c>
      <c r="CE399" s="4">
        <v>0</v>
      </c>
      <c r="CF399" s="4">
        <v>0</v>
      </c>
      <c r="CG399" s="4">
        <v>0</v>
      </c>
      <c r="CH399" s="5">
        <v>0</v>
      </c>
      <c r="CI399" s="6" t="s">
        <v>399</v>
      </c>
    </row>
    <row r="400" spans="1:87" ht="56.25" hidden="1">
      <c r="A400" s="65" t="s">
        <v>398</v>
      </c>
      <c r="B400" s="3" t="s">
        <v>368</v>
      </c>
      <c r="C400" s="64">
        <v>33</v>
      </c>
      <c r="D400" s="64">
        <v>0</v>
      </c>
      <c r="E400" s="4">
        <v>33</v>
      </c>
      <c r="F400" s="33" t="str">
        <f>IF(Таблица2[[#This Row],[Выпуск 2024 г.]]=Таблица2[[#This Row],[Трудоустроены]]+Таблица2[[#This Row],[индивидуальные предприниматели или самозанятые]]+Таблица2[[#This Row],[Будут трудоустроены]]+Таблица2[[#This Row],[индивидуальные предприниматели или самозанятые29]]+Таблица2[[#This Row],[продолжат обучение без трудоустройства]]+Таблица2[[#This Row],[призваны в армию, будут призваны в армию]]+Таблица2[[#This Row],[находятся в отпуске по уходу за ребенком, будут находиться в отпуске по уходу за ребенком]]+Таблица2[[#This Row],[Зарегистрированы в центрах занятости в качестве безработных (получают пособие по безработице) и не планируют трудоустраиваться]]+Таблица2[[#This Row],[Не планируют трудоустраиваться, в том числе по причинам получения иных социальных льгот ]]+Таблица2[[#This Row],[Иные причины нахождения под риском нетрудоустройства]]+Таблица2[[#This Row],[Тяжелое состояние здоровья, не позволяющее трудоустраиваться]]+Таблица2[[#This Row],[Находятся под следствием, отбывают наказание]]+Таблица2[[#This Row],[Переезд за пределы Российской Федерации]]+Таблица2[[#This Row],[Не могут трудоустраиваться в связи с уходом за больными родственниками, в связи с иными семейными обстоятельствами]], "+", "Не сходится сумма")</f>
        <v>+</v>
      </c>
      <c r="G400" s="4">
        <v>4</v>
      </c>
      <c r="H400" s="33" t="str">
        <f>IF(Таблица2[[#This Row],[Из них (из 3): трудоустроены по получаемой профессии, специальности]]&lt;=Таблица2[[#This Row],[Трудоустроены]], "+", "Не сход 3 и 4")</f>
        <v>+</v>
      </c>
      <c r="I400" s="33" t="str">
        <f>IF(Таблица2[[#This Row],[Из них (из 3): продолжат обучение]]&lt;=Таблица2[[#This Row],[Трудоустроены]], "+", "Несход 3 и 5")</f>
        <v>+</v>
      </c>
      <c r="J400" s="33" t="str">
        <f>IF(Таблица2[[#This Row],[Трудоустроены]]=Таблица2[[#This Row],[в отрасли образования]]+Таблица2[[#This Row],[в медицинской отрасли]]+Таблица2[[#This Row],[в отрасли сферы услуг, туризма]]+Таблица2[[#This Row],[в отрасли сферы торговли, организациях финансового сектора]]+Таблица2[[#This Row],[в отрасли правоохранительной сферы и управления]]+Таблица2[[#This Row],[в отрасли средств массовой информации]]+Таблица2[[#This Row],[на предприятия оборонно-промышленного комплекса]]+Таблица2[[#This Row],[машиностроения (кроме оборонно-промышленного комплекса)]]+Таблица2[[#This Row],[сельского хозяйства]]+Таблица2[[#This Row],[металлургии ]]+Таблица2[[#This Row],[железнодорожного транспорта]]+Таблица2[[#This Row],[легкой промышленности]]+Таблица2[[#This Row],[химической отрасли]]+Таблица2[[#This Row],[атомной отрасли (кроме оборонно-промышленного комплекса)]]+Таблица2[[#This Row],[фармацевтической отрасли]]+Таблица2[[#This Row],[отрасли информационных технологий]]+Таблица2[[#This Row],[радиоэлектроники (кроме оборонно-промышленного комплекса)]]+Таблица2[[#This Row],[топливно-энергетического комплекса (кроме оборонно-промышленного комплекса)]]+Таблица2[[#This Row],[транспортной отрасли]]+Таблица2[[#This Row],[горнодобывающей отрасли]]+Таблица2[[#This Row],[отрасли электротехнической промышленности (кроме оборонно-промышленного комплекса)]]+Таблица2[[#This Row],[лесной промышленности]]+Таблица2[[#This Row],[строительной отрасли]]+Таблица2[[#This Row],[отрасли электронной промышленности (кроме оборонно-промышленного комплекса)]]+Таблица2[[#This Row],[индустрии робототехники]]+Таблица2[[#This Row],[в отрасли искусства]]+Таблица2[[#This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 "+", "ОШИБКА")</f>
        <v>+</v>
      </c>
      <c r="K400" s="4">
        <v>4</v>
      </c>
      <c r="L400" s="4">
        <v>0</v>
      </c>
      <c r="M400" s="4">
        <v>0</v>
      </c>
      <c r="N400" s="4">
        <v>0</v>
      </c>
      <c r="O400" s="4">
        <v>0</v>
      </c>
      <c r="P400" s="4">
        <v>0</v>
      </c>
      <c r="Q400" s="4">
        <v>0</v>
      </c>
      <c r="R400" s="4">
        <v>0</v>
      </c>
      <c r="S400" s="4">
        <v>0</v>
      </c>
      <c r="T400" s="4">
        <v>0</v>
      </c>
      <c r="U400" s="4">
        <v>0</v>
      </c>
      <c r="V400" s="4">
        <v>0</v>
      </c>
      <c r="W400" s="4">
        <v>0</v>
      </c>
      <c r="X400" s="4">
        <v>0</v>
      </c>
      <c r="Y400" s="4">
        <v>0</v>
      </c>
      <c r="Z400" s="4">
        <v>0</v>
      </c>
      <c r="AA400" s="4">
        <v>0</v>
      </c>
      <c r="AB400" s="4">
        <v>0</v>
      </c>
      <c r="AC400" s="4">
        <v>0</v>
      </c>
      <c r="AD400" s="4">
        <v>0</v>
      </c>
      <c r="AE400" s="4">
        <v>0</v>
      </c>
      <c r="AF400" s="4">
        <v>0</v>
      </c>
      <c r="AG400" s="4">
        <v>4</v>
      </c>
      <c r="AH400" s="4">
        <v>0</v>
      </c>
      <c r="AI400" s="4">
        <v>0</v>
      </c>
      <c r="AJ400" s="4">
        <v>0</v>
      </c>
      <c r="AK400" s="4">
        <v>0</v>
      </c>
      <c r="AL400" s="4">
        <v>0</v>
      </c>
      <c r="AM400" s="4">
        <v>0</v>
      </c>
      <c r="AN400" s="4">
        <v>0</v>
      </c>
      <c r="AO400" s="4">
        <v>0</v>
      </c>
      <c r="AP400" s="33" t="str">
        <f>IF(Таблица2[[#This Row],[из них (из 34): трудоустраиваются по полученной профессии, специальности]]&lt;=Таблица2[[#This Row],[Будут трудоустроены]], "+", "Не сход 34 и 35")</f>
        <v>+</v>
      </c>
      <c r="AQ400" s="33" t="str">
        <f>IF(Таблица2[[#This Row],[из них (из 34) продолжат обучение
]]&lt;=Таблица2[[#This Row],[Будут трудоустроены]], "+", "Не сход 34 и 36")</f>
        <v>+</v>
      </c>
      <c r="AR400" s="33" t="str">
        <f>IF(Таблица2[[#This Row],[Будут трудоустроены]]=Таблица2[[#This Row],[в отрасли образования2]]+Таблица2[[#This Row],[в медицинской отрасли3]]+Таблица2[[#This Row],[в отрасли сферы услуг, туризма4]]+Таблица2[[#This Row],[в отрасли сферы торговли, организациях финансового сектора5]]+Таблица2[[#This Row],[в отрасли правоохранительной сферы и управления6]]+Таблица2[[#This Row],[на предприятия оборонно-промышленного комплекса8]]+Таблица2[[#This Row],[в отрасли средств массовой информации7]]+Таблица2[[#This Row],[машиностроения (кроме оборонно-промышленного комплекса)9]]+Таблица2[[#This Row],[сельского хозяйства10]]+Таблица2[[#This Row],[металлургии 11]]+Таблица2[[#This Row],[железнодорожного транспорта12]]+Таблица2[[#This Row],[легкой промышленности13]]+Таблица2[[#This Row],[химической отрасли14]]+Таблица2[[#This Row],[атомной отрасли (кроме оборонно-промышленного комплекса)15]]+Таблица2[[#This Row],[фармацевтической отрасли16]]+Таблица2[[#This Row],[отрасли информационных технологий17]]+Таблица2[[#This Row],[радиоэлектроники (кроме оборонно-промышленного комплекса)18]]+Таблица2[[#This Row],[топливно-энергетического комплекса (кроме оборонно-промышленного комплекса)19]]+Таблица2[[#This Row],[транспортной отрасли20]]+Таблица2[[#This Row],[горнодобывающей отрасли21]]+Таблица2[[#This Row],[отрасли электротехнической промышленности (кроме оборонно-промышленного комплекса)22]]+Таблица2[[#This Row],[лесной промышленности23]]+Таблица2[[#This Row],[строительной отрасли24]]+Таблица2[[#This Row],[отрасли электронной промышленности (кроме оборонно-промышленного комплекса)25]]+Таблица2[[#This Row],[индустрии робототехники26]]+Таблица2[[#This Row],[в отрасли искусства27]]+Таблица2[[#This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спорт28]], "+", "ОШИБКА")</f>
        <v>+</v>
      </c>
      <c r="AS400" s="4">
        <v>0</v>
      </c>
      <c r="AT400" s="4">
        <v>0</v>
      </c>
      <c r="AU400" s="4">
        <v>0</v>
      </c>
      <c r="AV400" s="4">
        <v>0</v>
      </c>
      <c r="AW400" s="4">
        <v>0</v>
      </c>
      <c r="AX400" s="4">
        <v>0</v>
      </c>
      <c r="AY400" s="4">
        <v>0</v>
      </c>
      <c r="AZ400" s="4">
        <v>0</v>
      </c>
      <c r="BA400" s="4">
        <v>0</v>
      </c>
      <c r="BB400" s="4">
        <v>0</v>
      </c>
      <c r="BC400" s="4">
        <v>0</v>
      </c>
      <c r="BD400" s="4">
        <v>0</v>
      </c>
      <c r="BE400" s="4">
        <v>0</v>
      </c>
      <c r="BF400" s="4">
        <v>0</v>
      </c>
      <c r="BG400" s="4">
        <v>0</v>
      </c>
      <c r="BH400" s="4">
        <v>0</v>
      </c>
      <c r="BI400" s="4">
        <v>0</v>
      </c>
      <c r="BJ400" s="4">
        <v>0</v>
      </c>
      <c r="BK400" s="4">
        <v>0</v>
      </c>
      <c r="BL400" s="4">
        <v>0</v>
      </c>
      <c r="BM400" s="4">
        <v>0</v>
      </c>
      <c r="BN400" s="4">
        <v>0</v>
      </c>
      <c r="BO400" s="4">
        <v>0</v>
      </c>
      <c r="BP400" s="4">
        <v>0</v>
      </c>
      <c r="BQ400" s="4">
        <v>0</v>
      </c>
      <c r="BR400" s="4">
        <v>0</v>
      </c>
      <c r="BS400" s="4">
        <v>0</v>
      </c>
      <c r="BT400" s="4">
        <v>0</v>
      </c>
      <c r="BU400" s="4">
        <v>0</v>
      </c>
      <c r="BV400" s="4">
        <v>0</v>
      </c>
      <c r="BW400" s="4">
        <v>5</v>
      </c>
      <c r="BX400" s="4">
        <v>24</v>
      </c>
      <c r="BY400" s="4">
        <v>0</v>
      </c>
      <c r="BZ400" s="4">
        <v>0</v>
      </c>
      <c r="CA400" s="4">
        <v>0</v>
      </c>
      <c r="CB400" s="4">
        <v>0</v>
      </c>
      <c r="CC400" s="4">
        <v>0</v>
      </c>
      <c r="CD400" s="4">
        <v>0</v>
      </c>
      <c r="CE400" s="4">
        <v>0</v>
      </c>
      <c r="CF400" s="4">
        <v>0</v>
      </c>
      <c r="CG400" s="4">
        <v>0</v>
      </c>
      <c r="CH400" s="5">
        <v>0</v>
      </c>
      <c r="CI400" s="6" t="s">
        <v>400</v>
      </c>
    </row>
    <row r="401" spans="1:87" ht="37.5" hidden="1">
      <c r="A401" s="65" t="s">
        <v>398</v>
      </c>
      <c r="B401" s="3" t="s">
        <v>1</v>
      </c>
      <c r="C401" s="64">
        <v>19</v>
      </c>
      <c r="D401" s="64">
        <v>0</v>
      </c>
      <c r="E401" s="4">
        <v>19</v>
      </c>
      <c r="F401" s="33" t="str">
        <f>IF(Таблица2[[#This Row],[Выпуск 2024 г.]]=Таблица2[[#This Row],[Трудоустроены]]+Таблица2[[#This Row],[индивидуальные предприниматели или самозанятые]]+Таблица2[[#This Row],[Будут трудоустроены]]+Таблица2[[#This Row],[индивидуальные предприниматели или самозанятые29]]+Таблица2[[#This Row],[продолжат обучение без трудоустройства]]+Таблица2[[#This Row],[призваны в армию, будут призваны в армию]]+Таблица2[[#This Row],[находятся в отпуске по уходу за ребенком, будут находиться в отпуске по уходу за ребенком]]+Таблица2[[#This Row],[Зарегистрированы в центрах занятости в качестве безработных (получают пособие по безработице) и не планируют трудоустраиваться]]+Таблица2[[#This Row],[Не планируют трудоустраиваться, в том числе по причинам получения иных социальных льгот ]]+Таблица2[[#This Row],[Иные причины нахождения под риском нетрудоустройства]]+Таблица2[[#This Row],[Тяжелое состояние здоровья, не позволяющее трудоустраиваться]]+Таблица2[[#This Row],[Находятся под следствием, отбывают наказание]]+Таблица2[[#This Row],[Переезд за пределы Российской Федерации]]+Таблица2[[#This Row],[Не могут трудоустраиваться в связи с уходом за больными родственниками, в связи с иными семейными обстоятельствами]], "+", "Не сходится сумма")</f>
        <v>+</v>
      </c>
      <c r="G401" s="4">
        <v>0</v>
      </c>
      <c r="H401" s="33" t="str">
        <f>IF(Таблица2[[#This Row],[Из них (из 3): трудоустроены по получаемой профессии, специальности]]&lt;=Таблица2[[#This Row],[Трудоустроены]], "+", "Не сход 3 и 4")</f>
        <v>+</v>
      </c>
      <c r="I401" s="33" t="str">
        <f>IF(Таблица2[[#This Row],[Из них (из 3): продолжат обучение]]&lt;=Таблица2[[#This Row],[Трудоустроены]], "+", "Несход 3 и 5")</f>
        <v>+</v>
      </c>
      <c r="J401" s="33" t="str">
        <f>IF(Таблица2[[#This Row],[Трудоустроены]]=Таблица2[[#This Row],[в отрасли образования]]+Таблица2[[#This Row],[в медицинской отрасли]]+Таблица2[[#This Row],[в отрасли сферы услуг, туризма]]+Таблица2[[#This Row],[в отрасли сферы торговли, организациях финансового сектора]]+Таблица2[[#This Row],[в отрасли правоохранительной сферы и управления]]+Таблица2[[#This Row],[в отрасли средств массовой информации]]+Таблица2[[#This Row],[на предприятия оборонно-промышленного комплекса]]+Таблица2[[#This Row],[машиностроения (кроме оборонно-промышленного комплекса)]]+Таблица2[[#This Row],[сельского хозяйства]]+Таблица2[[#This Row],[металлургии ]]+Таблица2[[#This Row],[железнодорожного транспорта]]+Таблица2[[#This Row],[легкой промышленности]]+Таблица2[[#This Row],[химической отрасли]]+Таблица2[[#This Row],[атомной отрасли (кроме оборонно-промышленного комплекса)]]+Таблица2[[#This Row],[фармацевтической отрасли]]+Таблица2[[#This Row],[отрасли информационных технологий]]+Таблица2[[#This Row],[радиоэлектроники (кроме оборонно-промышленного комплекса)]]+Таблица2[[#This Row],[топливно-энергетического комплекса (кроме оборонно-промышленного комплекса)]]+Таблица2[[#This Row],[транспортной отрасли]]+Таблица2[[#This Row],[горнодобывающей отрасли]]+Таблица2[[#This Row],[отрасли электротехнической промышленности (кроме оборонно-промышленного комплекса)]]+Таблица2[[#This Row],[лесной промышленности]]+Таблица2[[#This Row],[строительной отрасли]]+Таблица2[[#This Row],[отрасли электронной промышленности (кроме оборонно-промышленного комплекса)]]+Таблица2[[#This Row],[индустрии робототехники]]+Таблица2[[#This Row],[в отрасли искусства]]+Таблица2[[#This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 "+", "ОШИБКА")</f>
        <v>+</v>
      </c>
      <c r="K401" s="4">
        <v>0</v>
      </c>
      <c r="L401" s="4">
        <v>0</v>
      </c>
      <c r="M401" s="4">
        <v>0</v>
      </c>
      <c r="N401" s="4">
        <v>0</v>
      </c>
      <c r="O401" s="4">
        <v>0</v>
      </c>
      <c r="P401" s="4">
        <v>0</v>
      </c>
      <c r="Q401" s="4">
        <v>0</v>
      </c>
      <c r="R401" s="4">
        <v>0</v>
      </c>
      <c r="S401" s="4">
        <v>0</v>
      </c>
      <c r="T401" s="4">
        <v>0</v>
      </c>
      <c r="U401" s="4">
        <v>0</v>
      </c>
      <c r="V401" s="4">
        <v>0</v>
      </c>
      <c r="W401" s="4">
        <v>0</v>
      </c>
      <c r="X401" s="4">
        <v>0</v>
      </c>
      <c r="Y401" s="4">
        <v>0</v>
      </c>
      <c r="Z401" s="4">
        <v>0</v>
      </c>
      <c r="AA401" s="4">
        <v>0</v>
      </c>
      <c r="AB401" s="4">
        <v>0</v>
      </c>
      <c r="AC401" s="4">
        <v>0</v>
      </c>
      <c r="AD401" s="4">
        <v>0</v>
      </c>
      <c r="AE401" s="4">
        <v>0</v>
      </c>
      <c r="AF401" s="4">
        <v>0</v>
      </c>
      <c r="AG401" s="4">
        <v>0</v>
      </c>
      <c r="AH401" s="4">
        <v>0</v>
      </c>
      <c r="AI401" s="4">
        <v>0</v>
      </c>
      <c r="AJ401" s="4">
        <v>0</v>
      </c>
      <c r="AK401" s="4">
        <v>0</v>
      </c>
      <c r="AL401" s="4">
        <v>0</v>
      </c>
      <c r="AM401" s="4">
        <v>0</v>
      </c>
      <c r="AN401" s="4">
        <v>0</v>
      </c>
      <c r="AO401" s="4">
        <v>12</v>
      </c>
      <c r="AP401" s="33" t="str">
        <f>IF(Таблица2[[#This Row],[из них (из 34): трудоустраиваются по полученной профессии, специальности]]&lt;=Таблица2[[#This Row],[Будут трудоустроены]], "+", "Не сход 34 и 35")</f>
        <v>+</v>
      </c>
      <c r="AQ401" s="33" t="str">
        <f>IF(Таблица2[[#This Row],[из них (из 34) продолжат обучение
]]&lt;=Таблица2[[#This Row],[Будут трудоустроены]], "+", "Не сход 34 и 36")</f>
        <v>+</v>
      </c>
      <c r="AR401" s="33" t="str">
        <f>IF(Таблица2[[#This Row],[Будут трудоустроены]]=Таблица2[[#This Row],[в отрасли образования2]]+Таблица2[[#This Row],[в медицинской отрасли3]]+Таблица2[[#This Row],[в отрасли сферы услуг, туризма4]]+Таблица2[[#This Row],[в отрасли сферы торговли, организациях финансового сектора5]]+Таблица2[[#This Row],[в отрасли правоохранительной сферы и управления6]]+Таблица2[[#This Row],[на предприятия оборонно-промышленного комплекса8]]+Таблица2[[#This Row],[в отрасли средств массовой информации7]]+Таблица2[[#This Row],[машиностроения (кроме оборонно-промышленного комплекса)9]]+Таблица2[[#This Row],[сельского хозяйства10]]+Таблица2[[#This Row],[металлургии 11]]+Таблица2[[#This Row],[железнодорожного транспорта12]]+Таблица2[[#This Row],[легкой промышленности13]]+Таблица2[[#This Row],[химической отрасли14]]+Таблица2[[#This Row],[атомной отрасли (кроме оборонно-промышленного комплекса)15]]+Таблица2[[#This Row],[фармацевтической отрасли16]]+Таблица2[[#This Row],[отрасли информационных технологий17]]+Таблица2[[#This Row],[радиоэлектроники (кроме оборонно-промышленного комплекса)18]]+Таблица2[[#This Row],[топливно-энергетического комплекса (кроме оборонно-промышленного комплекса)19]]+Таблица2[[#This Row],[транспортной отрасли20]]+Таблица2[[#This Row],[горнодобывающей отрасли21]]+Таблица2[[#This Row],[отрасли электротехнической промышленности (кроме оборонно-промышленного комплекса)22]]+Таблица2[[#This Row],[лесной промышленности23]]+Таблица2[[#This Row],[строительной отрасли24]]+Таблица2[[#This Row],[отрасли электронной промышленности (кроме оборонно-промышленного комплекса)25]]+Таблица2[[#This Row],[индустрии робототехники26]]+Таблица2[[#This Row],[в отрасли искусства27]]+Таблица2[[#This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спорт28]], "+", "ОШИБКА")</f>
        <v>+</v>
      </c>
      <c r="AS401" s="4">
        <v>12</v>
      </c>
      <c r="AT401" s="4">
        <v>0</v>
      </c>
      <c r="AU401" s="4">
        <v>1</v>
      </c>
      <c r="AV401" s="4">
        <v>0</v>
      </c>
      <c r="AW401" s="4">
        <v>5</v>
      </c>
      <c r="AX401" s="4">
        <v>6</v>
      </c>
      <c r="AY401" s="4">
        <v>0</v>
      </c>
      <c r="AZ401" s="4">
        <v>0</v>
      </c>
      <c r="BA401" s="4">
        <v>0</v>
      </c>
      <c r="BB401" s="4">
        <v>0</v>
      </c>
      <c r="BC401" s="4">
        <v>0</v>
      </c>
      <c r="BD401" s="4">
        <v>0</v>
      </c>
      <c r="BE401" s="4">
        <v>0</v>
      </c>
      <c r="BF401" s="4">
        <v>0</v>
      </c>
      <c r="BG401" s="4">
        <v>0</v>
      </c>
      <c r="BH401" s="4">
        <v>0</v>
      </c>
      <c r="BI401" s="4">
        <v>0</v>
      </c>
      <c r="BJ401" s="4">
        <v>0</v>
      </c>
      <c r="BK401" s="4">
        <v>0</v>
      </c>
      <c r="BL401" s="4">
        <v>0</v>
      </c>
      <c r="BM401" s="4">
        <v>0</v>
      </c>
      <c r="BN401" s="4">
        <v>0</v>
      </c>
      <c r="BO401" s="4">
        <v>0</v>
      </c>
      <c r="BP401" s="4">
        <v>0</v>
      </c>
      <c r="BQ401" s="4">
        <v>0</v>
      </c>
      <c r="BR401" s="4">
        <v>0</v>
      </c>
      <c r="BS401" s="4">
        <v>0</v>
      </c>
      <c r="BT401" s="4">
        <v>0</v>
      </c>
      <c r="BU401" s="4">
        <v>0</v>
      </c>
      <c r="BV401" s="4">
        <v>0</v>
      </c>
      <c r="BW401" s="4">
        <v>0</v>
      </c>
      <c r="BX401" s="4">
        <v>7</v>
      </c>
      <c r="BY401" s="4">
        <v>0</v>
      </c>
      <c r="BZ401" s="4">
        <v>0</v>
      </c>
      <c r="CA401" s="4">
        <v>0</v>
      </c>
      <c r="CB401" s="4">
        <v>0</v>
      </c>
      <c r="CC401" s="4">
        <v>0</v>
      </c>
      <c r="CD401" s="4">
        <v>0</v>
      </c>
      <c r="CE401" s="4">
        <v>0</v>
      </c>
      <c r="CF401" s="4">
        <v>0</v>
      </c>
      <c r="CG401" s="4">
        <v>0</v>
      </c>
      <c r="CH401" s="5">
        <v>0</v>
      </c>
      <c r="CI401" s="6">
        <v>0</v>
      </c>
    </row>
    <row r="402" spans="1:87" ht="37.5" hidden="1">
      <c r="A402" s="65" t="s">
        <v>398</v>
      </c>
      <c r="B402" s="3" t="s">
        <v>303</v>
      </c>
      <c r="C402" s="64">
        <v>46</v>
      </c>
      <c r="D402" s="64">
        <v>0</v>
      </c>
      <c r="E402" s="4">
        <v>46</v>
      </c>
      <c r="F402" s="33" t="str">
        <f>IF(Таблица2[[#This Row],[Выпуск 2024 г.]]=Таблица2[[#This Row],[Трудоустроены]]+Таблица2[[#This Row],[индивидуальные предприниматели или самозанятые]]+Таблица2[[#This Row],[Будут трудоустроены]]+Таблица2[[#This Row],[индивидуальные предприниматели или самозанятые29]]+Таблица2[[#This Row],[продолжат обучение без трудоустройства]]+Таблица2[[#This Row],[призваны в армию, будут призваны в армию]]+Таблица2[[#This Row],[находятся в отпуске по уходу за ребенком, будут находиться в отпуске по уходу за ребенком]]+Таблица2[[#This Row],[Зарегистрированы в центрах занятости в качестве безработных (получают пособие по безработице) и не планируют трудоустраиваться]]+Таблица2[[#This Row],[Не планируют трудоустраиваться, в том числе по причинам получения иных социальных льгот ]]+Таблица2[[#This Row],[Иные причины нахождения под риском нетрудоустройства]]+Таблица2[[#This Row],[Тяжелое состояние здоровья, не позволяющее трудоустраиваться]]+Таблица2[[#This Row],[Находятся под следствием, отбывают наказание]]+Таблица2[[#This Row],[Переезд за пределы Российской Федерации]]+Таблица2[[#This Row],[Не могут трудоустраиваться в связи с уходом за больными родственниками, в связи с иными семейными обстоятельствами]], "+", "Не сходится сумма")</f>
        <v>+</v>
      </c>
      <c r="G402" s="4">
        <v>15</v>
      </c>
      <c r="H402" s="33" t="str">
        <f>IF(Таблица2[[#This Row],[Из них (из 3): трудоустроены по получаемой профессии, специальности]]&lt;=Таблица2[[#This Row],[Трудоустроены]], "+", "Не сход 3 и 4")</f>
        <v>+</v>
      </c>
      <c r="I402" s="33" t="str">
        <f>IF(Таблица2[[#This Row],[Из них (из 3): продолжат обучение]]&lt;=Таблица2[[#This Row],[Трудоустроены]], "+", "Несход 3 и 5")</f>
        <v>+</v>
      </c>
      <c r="J402" s="33" t="str">
        <f>IF(Таблица2[[#This Row],[Трудоустроены]]=Таблица2[[#This Row],[в отрасли образования]]+Таблица2[[#This Row],[в медицинской отрасли]]+Таблица2[[#This Row],[в отрасли сферы услуг, туризма]]+Таблица2[[#This Row],[в отрасли сферы торговли, организациях финансового сектора]]+Таблица2[[#This Row],[в отрасли правоохранительной сферы и управления]]+Таблица2[[#This Row],[в отрасли средств массовой информации]]+Таблица2[[#This Row],[на предприятия оборонно-промышленного комплекса]]+Таблица2[[#This Row],[машиностроения (кроме оборонно-промышленного комплекса)]]+Таблица2[[#This Row],[сельского хозяйства]]+Таблица2[[#This Row],[металлургии ]]+Таблица2[[#This Row],[железнодорожного транспорта]]+Таблица2[[#This Row],[легкой промышленности]]+Таблица2[[#This Row],[химической отрасли]]+Таблица2[[#This Row],[атомной отрасли (кроме оборонно-промышленного комплекса)]]+Таблица2[[#This Row],[фармацевтической отрасли]]+Таблица2[[#This Row],[отрасли информационных технологий]]+Таблица2[[#This Row],[радиоэлектроники (кроме оборонно-промышленного комплекса)]]+Таблица2[[#This Row],[топливно-энергетического комплекса (кроме оборонно-промышленного комплекса)]]+Таблица2[[#This Row],[транспортной отрасли]]+Таблица2[[#This Row],[горнодобывающей отрасли]]+Таблица2[[#This Row],[отрасли электротехнической промышленности (кроме оборонно-промышленного комплекса)]]+Таблица2[[#This Row],[лесной промышленности]]+Таблица2[[#This Row],[строительной отрасли]]+Таблица2[[#This Row],[отрасли электронной промышленности (кроме оборонно-промышленного комплекса)]]+Таблица2[[#This Row],[индустрии робототехники]]+Таблица2[[#This Row],[в отрасли искусства]]+Таблица2[[#This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 "+", "ОШИБКА")</f>
        <v>+</v>
      </c>
      <c r="K402" s="4">
        <v>6</v>
      </c>
      <c r="L402" s="4">
        <v>0</v>
      </c>
      <c r="M402" s="4">
        <v>0</v>
      </c>
      <c r="N402" s="4">
        <v>0</v>
      </c>
      <c r="O402" s="4">
        <v>2</v>
      </c>
      <c r="P402" s="4">
        <v>5</v>
      </c>
      <c r="Q402" s="4">
        <v>2</v>
      </c>
      <c r="R402" s="4">
        <v>0</v>
      </c>
      <c r="S402" s="4">
        <v>0</v>
      </c>
      <c r="T402" s="4">
        <v>0</v>
      </c>
      <c r="U402" s="4">
        <v>0</v>
      </c>
      <c r="V402" s="4">
        <v>0</v>
      </c>
      <c r="W402" s="4">
        <v>0</v>
      </c>
      <c r="X402" s="4">
        <v>0</v>
      </c>
      <c r="Y402" s="4">
        <v>0</v>
      </c>
      <c r="Z402" s="4">
        <v>0</v>
      </c>
      <c r="AA402" s="4">
        <v>0</v>
      </c>
      <c r="AB402" s="4">
        <v>0</v>
      </c>
      <c r="AC402" s="4">
        <v>0</v>
      </c>
      <c r="AD402" s="4">
        <v>6</v>
      </c>
      <c r="AE402" s="4">
        <v>0</v>
      </c>
      <c r="AF402" s="4">
        <v>0</v>
      </c>
      <c r="AG402" s="4">
        <v>0</v>
      </c>
      <c r="AH402" s="4">
        <v>0</v>
      </c>
      <c r="AI402" s="4">
        <v>0</v>
      </c>
      <c r="AJ402" s="4">
        <v>0</v>
      </c>
      <c r="AK402" s="4">
        <v>0</v>
      </c>
      <c r="AL402" s="4">
        <v>0</v>
      </c>
      <c r="AM402" s="4">
        <v>0</v>
      </c>
      <c r="AN402" s="4">
        <v>0</v>
      </c>
      <c r="AO402" s="4">
        <v>5</v>
      </c>
      <c r="AP402" s="33" t="str">
        <f>IF(Таблица2[[#This Row],[из них (из 34): трудоустраиваются по полученной профессии, специальности]]&lt;=Таблица2[[#This Row],[Будут трудоустроены]], "+", "Не сход 34 и 35")</f>
        <v>+</v>
      </c>
      <c r="AQ402" s="33" t="str">
        <f>IF(Таблица2[[#This Row],[из них (из 34) продолжат обучение
]]&lt;=Таблица2[[#This Row],[Будут трудоустроены]], "+", "Не сход 34 и 36")</f>
        <v>+</v>
      </c>
      <c r="AR402" s="33" t="str">
        <f>IF(Таблица2[[#This Row],[Будут трудоустроены]]=Таблица2[[#This Row],[в отрасли образования2]]+Таблица2[[#This Row],[в медицинской отрасли3]]+Таблица2[[#This Row],[в отрасли сферы услуг, туризма4]]+Таблица2[[#This Row],[в отрасли сферы торговли, организациях финансового сектора5]]+Таблица2[[#This Row],[в отрасли правоохранительной сферы и управления6]]+Таблица2[[#This Row],[на предприятия оборонно-промышленного комплекса8]]+Таблица2[[#This Row],[в отрасли средств массовой информации7]]+Таблица2[[#This Row],[машиностроения (кроме оборонно-промышленного комплекса)9]]+Таблица2[[#This Row],[сельского хозяйства10]]+Таблица2[[#This Row],[металлургии 11]]+Таблица2[[#This Row],[железнодорожного транспорта12]]+Таблица2[[#This Row],[легкой промышленности13]]+Таблица2[[#This Row],[химической отрасли14]]+Таблица2[[#This Row],[атомной отрасли (кроме оборонно-промышленного комплекса)15]]+Таблица2[[#This Row],[фармацевтической отрасли16]]+Таблица2[[#This Row],[отрасли информационных технологий17]]+Таблица2[[#This Row],[радиоэлектроники (кроме оборонно-промышленного комплекса)18]]+Таблица2[[#This Row],[топливно-энергетического комплекса (кроме оборонно-промышленного комплекса)19]]+Таблица2[[#This Row],[транспортной отрасли20]]+Таблица2[[#This Row],[горнодобывающей отрасли21]]+Таблица2[[#This Row],[отрасли электротехнической промышленности (кроме оборонно-промышленного комплекса)22]]+Таблица2[[#This Row],[лесной промышленности23]]+Таблица2[[#This Row],[строительной отрасли24]]+Таблица2[[#This Row],[отрасли электронной промышленности (кроме оборонно-промышленного комплекса)25]]+Таблица2[[#This Row],[индустрии робототехники26]]+Таблица2[[#This Row],[в отрасли искусства27]]+Таблица2[[#This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спорт28]], "+", "ОШИБКА")</f>
        <v>+</v>
      </c>
      <c r="AS402" s="4">
        <v>5</v>
      </c>
      <c r="AT402" s="4">
        <v>0</v>
      </c>
      <c r="AU402" s="4">
        <v>0</v>
      </c>
      <c r="AV402" s="4">
        <v>0</v>
      </c>
      <c r="AW402" s="4">
        <v>0</v>
      </c>
      <c r="AX402" s="4">
        <v>0</v>
      </c>
      <c r="AY402" s="4">
        <v>0</v>
      </c>
      <c r="AZ402" s="4">
        <v>0</v>
      </c>
      <c r="BA402" s="4">
        <v>0</v>
      </c>
      <c r="BB402" s="4">
        <v>0</v>
      </c>
      <c r="BC402" s="4">
        <v>0</v>
      </c>
      <c r="BD402" s="4">
        <v>0</v>
      </c>
      <c r="BE402" s="4">
        <v>0</v>
      </c>
      <c r="BF402" s="4">
        <v>0</v>
      </c>
      <c r="BG402" s="4">
        <v>0</v>
      </c>
      <c r="BH402" s="4">
        <v>0</v>
      </c>
      <c r="BI402" s="4">
        <v>0</v>
      </c>
      <c r="BJ402" s="4">
        <v>0</v>
      </c>
      <c r="BK402" s="4">
        <v>0</v>
      </c>
      <c r="BL402" s="4">
        <v>5</v>
      </c>
      <c r="BM402" s="4">
        <v>0</v>
      </c>
      <c r="BN402" s="4">
        <v>0</v>
      </c>
      <c r="BO402" s="4">
        <v>0</v>
      </c>
      <c r="BP402" s="4">
        <v>0</v>
      </c>
      <c r="BQ402" s="4">
        <v>0</v>
      </c>
      <c r="BR402" s="4">
        <v>0</v>
      </c>
      <c r="BS402" s="4">
        <v>0</v>
      </c>
      <c r="BT402" s="4">
        <v>0</v>
      </c>
      <c r="BU402" s="4">
        <v>0</v>
      </c>
      <c r="BV402" s="4">
        <v>0</v>
      </c>
      <c r="BW402" s="4">
        <v>6</v>
      </c>
      <c r="BX402" s="4">
        <v>20</v>
      </c>
      <c r="BY402" s="4">
        <v>0</v>
      </c>
      <c r="BZ402" s="4">
        <v>0</v>
      </c>
      <c r="CA402" s="4">
        <v>0</v>
      </c>
      <c r="CB402" s="4">
        <v>0</v>
      </c>
      <c r="CC402" s="4">
        <v>0</v>
      </c>
      <c r="CD402" s="4">
        <v>0</v>
      </c>
      <c r="CE402" s="4">
        <v>0</v>
      </c>
      <c r="CF402" s="4">
        <v>0</v>
      </c>
      <c r="CG402" s="4">
        <v>0</v>
      </c>
      <c r="CH402" s="5">
        <v>0</v>
      </c>
      <c r="CI402" s="6" t="s">
        <v>401</v>
      </c>
    </row>
    <row r="403" spans="1:87" ht="37.5" hidden="1">
      <c r="A403" s="65" t="s">
        <v>398</v>
      </c>
      <c r="B403" s="3" t="s">
        <v>101</v>
      </c>
      <c r="C403" s="64">
        <v>30</v>
      </c>
      <c r="D403" s="64">
        <v>0</v>
      </c>
      <c r="E403" s="4">
        <v>30</v>
      </c>
      <c r="F403" s="33" t="str">
        <f>IF(Таблица2[[#This Row],[Выпуск 2024 г.]]=Таблица2[[#This Row],[Трудоустроены]]+Таблица2[[#This Row],[индивидуальные предприниматели или самозанятые]]+Таблица2[[#This Row],[Будут трудоустроены]]+Таблица2[[#This Row],[индивидуальные предприниматели или самозанятые29]]+Таблица2[[#This Row],[продолжат обучение без трудоустройства]]+Таблица2[[#This Row],[призваны в армию, будут призваны в армию]]+Таблица2[[#This Row],[находятся в отпуске по уходу за ребенком, будут находиться в отпуске по уходу за ребенком]]+Таблица2[[#This Row],[Зарегистрированы в центрах занятости в качестве безработных (получают пособие по безработице) и не планируют трудоустраиваться]]+Таблица2[[#This Row],[Не планируют трудоустраиваться, в том числе по причинам получения иных социальных льгот ]]+Таблица2[[#This Row],[Иные причины нахождения под риском нетрудоустройства]]+Таблица2[[#This Row],[Тяжелое состояние здоровья, не позволяющее трудоустраиваться]]+Таблица2[[#This Row],[Находятся под следствием, отбывают наказание]]+Таблица2[[#This Row],[Переезд за пределы Российской Федерации]]+Таблица2[[#This Row],[Не могут трудоустраиваться в связи с уходом за больными родственниками, в связи с иными семейными обстоятельствами]], "+", "Не сходится сумма")</f>
        <v>+</v>
      </c>
      <c r="G403" s="4">
        <v>6</v>
      </c>
      <c r="H403" s="33" t="str">
        <f>IF(Таблица2[[#This Row],[Из них (из 3): трудоустроены по получаемой профессии, специальности]]&lt;=Таблица2[[#This Row],[Трудоустроены]], "+", "Не сход 3 и 4")</f>
        <v>+</v>
      </c>
      <c r="I403" s="33" t="str">
        <f>IF(Таблица2[[#This Row],[Из них (из 3): продолжат обучение]]&lt;=Таблица2[[#This Row],[Трудоустроены]], "+", "Несход 3 и 5")</f>
        <v>+</v>
      </c>
      <c r="J403" s="33" t="str">
        <f>IF(Таблица2[[#This Row],[Трудоустроены]]=Таблица2[[#This Row],[в отрасли образования]]+Таблица2[[#This Row],[в медицинской отрасли]]+Таблица2[[#This Row],[в отрасли сферы услуг, туризма]]+Таблица2[[#This Row],[в отрасли сферы торговли, организациях финансового сектора]]+Таблица2[[#This Row],[в отрасли правоохранительной сферы и управления]]+Таблица2[[#This Row],[в отрасли средств массовой информации]]+Таблица2[[#This Row],[на предприятия оборонно-промышленного комплекса]]+Таблица2[[#This Row],[машиностроения (кроме оборонно-промышленного комплекса)]]+Таблица2[[#This Row],[сельского хозяйства]]+Таблица2[[#This Row],[металлургии ]]+Таблица2[[#This Row],[железнодорожного транспорта]]+Таблица2[[#This Row],[легкой промышленности]]+Таблица2[[#This Row],[химической отрасли]]+Таблица2[[#This Row],[атомной отрасли (кроме оборонно-промышленного комплекса)]]+Таблица2[[#This Row],[фармацевтической отрасли]]+Таблица2[[#This Row],[отрасли информационных технологий]]+Таблица2[[#This Row],[радиоэлектроники (кроме оборонно-промышленного комплекса)]]+Таблица2[[#This Row],[топливно-энергетического комплекса (кроме оборонно-промышленного комплекса)]]+Таблица2[[#This Row],[транспортной отрасли]]+Таблица2[[#This Row],[горнодобывающей отрасли]]+Таблица2[[#This Row],[отрасли электротехнической промышленности (кроме оборонно-промышленного комплекса)]]+Таблица2[[#This Row],[лесной промышленности]]+Таблица2[[#This Row],[строительной отрасли]]+Таблица2[[#This Row],[отрасли электронной промышленности (кроме оборонно-промышленного комплекса)]]+Таблица2[[#This Row],[индустрии робототехники]]+Таблица2[[#This Row],[в отрасли искусства]]+Таблица2[[#This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 "+", "ОШИБКА")</f>
        <v>+</v>
      </c>
      <c r="K403" s="4">
        <v>3</v>
      </c>
      <c r="L403" s="4">
        <v>0</v>
      </c>
      <c r="M403" s="4">
        <v>0</v>
      </c>
      <c r="N403" s="4">
        <v>0</v>
      </c>
      <c r="O403" s="4">
        <v>3</v>
      </c>
      <c r="P403" s="4">
        <v>0</v>
      </c>
      <c r="Q403" s="4">
        <v>0</v>
      </c>
      <c r="R403" s="4">
        <v>0</v>
      </c>
      <c r="S403" s="4">
        <v>0</v>
      </c>
      <c r="T403" s="4">
        <v>0</v>
      </c>
      <c r="U403" s="4">
        <v>0</v>
      </c>
      <c r="V403" s="4">
        <v>0</v>
      </c>
      <c r="W403" s="4">
        <v>0</v>
      </c>
      <c r="X403" s="4">
        <v>0</v>
      </c>
      <c r="Y403" s="4">
        <v>0</v>
      </c>
      <c r="Z403" s="4">
        <v>0</v>
      </c>
      <c r="AA403" s="4">
        <v>0</v>
      </c>
      <c r="AB403" s="4">
        <v>0</v>
      </c>
      <c r="AC403" s="4">
        <v>0</v>
      </c>
      <c r="AD403" s="4">
        <v>0</v>
      </c>
      <c r="AE403" s="4">
        <v>3</v>
      </c>
      <c r="AF403" s="4">
        <v>0</v>
      </c>
      <c r="AG403" s="4">
        <v>0</v>
      </c>
      <c r="AH403" s="4">
        <v>0</v>
      </c>
      <c r="AI403" s="4">
        <v>0</v>
      </c>
      <c r="AJ403" s="4">
        <v>0</v>
      </c>
      <c r="AK403" s="4">
        <v>0</v>
      </c>
      <c r="AL403" s="4">
        <v>0</v>
      </c>
      <c r="AM403" s="4">
        <v>0</v>
      </c>
      <c r="AN403" s="4">
        <v>0</v>
      </c>
      <c r="AO403" s="4">
        <v>0</v>
      </c>
      <c r="AP403" s="33" t="str">
        <f>IF(Таблица2[[#This Row],[из них (из 34): трудоустраиваются по полученной профессии, специальности]]&lt;=Таблица2[[#This Row],[Будут трудоустроены]], "+", "Не сход 34 и 35")</f>
        <v>+</v>
      </c>
      <c r="AQ403" s="33" t="str">
        <f>IF(Таблица2[[#This Row],[из них (из 34) продолжат обучение
]]&lt;=Таблица2[[#This Row],[Будут трудоустроены]], "+", "Не сход 34 и 36")</f>
        <v>+</v>
      </c>
      <c r="AR403" s="33" t="str">
        <f>IF(Таблица2[[#This Row],[Будут трудоустроены]]=Таблица2[[#This Row],[в отрасли образования2]]+Таблица2[[#This Row],[в медицинской отрасли3]]+Таблица2[[#This Row],[в отрасли сферы услуг, туризма4]]+Таблица2[[#This Row],[в отрасли сферы торговли, организациях финансового сектора5]]+Таблица2[[#This Row],[в отрасли правоохранительной сферы и управления6]]+Таблица2[[#This Row],[на предприятия оборонно-промышленного комплекса8]]+Таблица2[[#This Row],[в отрасли средств массовой информации7]]+Таблица2[[#This Row],[машиностроения (кроме оборонно-промышленного комплекса)9]]+Таблица2[[#This Row],[сельского хозяйства10]]+Таблица2[[#This Row],[металлургии 11]]+Таблица2[[#This Row],[железнодорожного транспорта12]]+Таблица2[[#This Row],[легкой промышленности13]]+Таблица2[[#This Row],[химической отрасли14]]+Таблица2[[#This Row],[атомной отрасли (кроме оборонно-промышленного комплекса)15]]+Таблица2[[#This Row],[фармацевтической отрасли16]]+Таблица2[[#This Row],[отрасли информационных технологий17]]+Таблица2[[#This Row],[радиоэлектроники (кроме оборонно-промышленного комплекса)18]]+Таблица2[[#This Row],[топливно-энергетического комплекса (кроме оборонно-промышленного комплекса)19]]+Таблица2[[#This Row],[транспортной отрасли20]]+Таблица2[[#This Row],[горнодобывающей отрасли21]]+Таблица2[[#This Row],[отрасли электротехнической промышленности (кроме оборонно-промышленного комплекса)22]]+Таблица2[[#This Row],[лесной промышленности23]]+Таблица2[[#This Row],[строительной отрасли24]]+Таблица2[[#This Row],[отрасли электронной промышленности (кроме оборонно-промышленного комплекса)25]]+Таблица2[[#This Row],[индустрии робототехники26]]+Таблица2[[#This Row],[в отрасли искусства27]]+Таблица2[[#This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спорт28]], "+", "ОШИБКА")</f>
        <v>+</v>
      </c>
      <c r="AS403" s="4">
        <v>0</v>
      </c>
      <c r="AT403" s="4">
        <v>0</v>
      </c>
      <c r="AU403" s="4">
        <v>0</v>
      </c>
      <c r="AV403" s="4">
        <v>0</v>
      </c>
      <c r="AW403" s="4">
        <v>0</v>
      </c>
      <c r="AX403" s="4">
        <v>0</v>
      </c>
      <c r="AY403" s="4">
        <v>0</v>
      </c>
      <c r="AZ403" s="4">
        <v>0</v>
      </c>
      <c r="BA403" s="4">
        <v>0</v>
      </c>
      <c r="BB403" s="4">
        <v>0</v>
      </c>
      <c r="BC403" s="4">
        <v>0</v>
      </c>
      <c r="BD403" s="4">
        <v>0</v>
      </c>
      <c r="BE403" s="4">
        <v>0</v>
      </c>
      <c r="BF403" s="4">
        <v>0</v>
      </c>
      <c r="BG403" s="4">
        <v>0</v>
      </c>
      <c r="BH403" s="4">
        <v>0</v>
      </c>
      <c r="BI403" s="4">
        <v>0</v>
      </c>
      <c r="BJ403" s="4">
        <v>0</v>
      </c>
      <c r="BK403" s="4">
        <v>0</v>
      </c>
      <c r="BL403" s="4">
        <v>0</v>
      </c>
      <c r="BM403" s="4">
        <v>0</v>
      </c>
      <c r="BN403" s="4">
        <v>0</v>
      </c>
      <c r="BO403" s="4">
        <v>0</v>
      </c>
      <c r="BP403" s="4">
        <v>0</v>
      </c>
      <c r="BQ403" s="4">
        <v>0</v>
      </c>
      <c r="BR403" s="4">
        <v>0</v>
      </c>
      <c r="BS403" s="4">
        <v>0</v>
      </c>
      <c r="BT403" s="4">
        <v>0</v>
      </c>
      <c r="BU403" s="4">
        <v>0</v>
      </c>
      <c r="BV403" s="4">
        <v>0</v>
      </c>
      <c r="BW403" s="4">
        <v>1</v>
      </c>
      <c r="BX403" s="4">
        <v>23</v>
      </c>
      <c r="BY403" s="4">
        <v>0</v>
      </c>
      <c r="BZ403" s="4">
        <v>0</v>
      </c>
      <c r="CA403" s="4">
        <v>0</v>
      </c>
      <c r="CB403" s="4">
        <v>0</v>
      </c>
      <c r="CC403" s="4">
        <v>0</v>
      </c>
      <c r="CD403" s="4">
        <v>0</v>
      </c>
      <c r="CE403" s="4">
        <v>0</v>
      </c>
      <c r="CF403" s="4">
        <v>0</v>
      </c>
      <c r="CG403" s="4">
        <v>0</v>
      </c>
      <c r="CH403" s="5" t="s">
        <v>402</v>
      </c>
      <c r="CI403" s="6" t="s">
        <v>403</v>
      </c>
    </row>
    <row r="404" spans="1:87" ht="56.25" hidden="1">
      <c r="A404" s="65" t="s">
        <v>404</v>
      </c>
      <c r="B404" s="3" t="s">
        <v>405</v>
      </c>
      <c r="C404" s="64">
        <v>24</v>
      </c>
      <c r="D404" s="64">
        <v>0</v>
      </c>
      <c r="E404" s="4">
        <v>24</v>
      </c>
      <c r="F404" s="33" t="str">
        <f>IF(Таблица2[[#This Row],[Выпуск 2024 г.]]=Таблица2[[#This Row],[Трудоустроены]]+Таблица2[[#This Row],[индивидуальные предприниматели или самозанятые]]+Таблица2[[#This Row],[Будут трудоустроены]]+Таблица2[[#This Row],[индивидуальные предприниматели или самозанятые29]]+Таблица2[[#This Row],[продолжат обучение без трудоустройства]]+Таблица2[[#This Row],[призваны в армию, будут призваны в армию]]+Таблица2[[#This Row],[находятся в отпуске по уходу за ребенком, будут находиться в отпуске по уходу за ребенком]]+Таблица2[[#This Row],[Зарегистрированы в центрах занятости в качестве безработных (получают пособие по безработице) и не планируют трудоустраиваться]]+Таблица2[[#This Row],[Не планируют трудоустраиваться, в том числе по причинам получения иных социальных льгот ]]+Таблица2[[#This Row],[Иные причины нахождения под риском нетрудоустройства]]+Таблица2[[#This Row],[Тяжелое состояние здоровья, не позволяющее трудоустраиваться]]+Таблица2[[#This Row],[Находятся под следствием, отбывают наказание]]+Таблица2[[#This Row],[Переезд за пределы Российской Федерации]]+Таблица2[[#This Row],[Не могут трудоустраиваться в связи с уходом за больными родственниками, в связи с иными семейными обстоятельствами]], "+", "Не сходится сумма")</f>
        <v>+</v>
      </c>
      <c r="G404" s="4">
        <v>0</v>
      </c>
      <c r="H404" s="33" t="str">
        <f>IF(Таблица2[[#This Row],[Из них (из 3): трудоустроены по получаемой профессии, специальности]]&lt;=Таблица2[[#This Row],[Трудоустроены]], "+", "Не сход 3 и 4")</f>
        <v>+</v>
      </c>
      <c r="I404" s="33" t="str">
        <f>IF(Таблица2[[#This Row],[Из них (из 3): продолжат обучение]]&lt;=Таблица2[[#This Row],[Трудоустроены]], "+", "Несход 3 и 5")</f>
        <v>+</v>
      </c>
      <c r="J404" s="33" t="str">
        <f>IF(Таблица2[[#This Row],[Трудоустроены]]=Таблица2[[#This Row],[в отрасли образования]]+Таблица2[[#This Row],[в медицинской отрасли]]+Таблица2[[#This Row],[в отрасли сферы услуг, туризма]]+Таблица2[[#This Row],[в отрасли сферы торговли, организациях финансового сектора]]+Таблица2[[#This Row],[в отрасли правоохранительной сферы и управления]]+Таблица2[[#This Row],[в отрасли средств массовой информации]]+Таблица2[[#This Row],[на предприятия оборонно-промышленного комплекса]]+Таблица2[[#This Row],[машиностроения (кроме оборонно-промышленного комплекса)]]+Таблица2[[#This Row],[сельского хозяйства]]+Таблица2[[#This Row],[металлургии ]]+Таблица2[[#This Row],[железнодорожного транспорта]]+Таблица2[[#This Row],[легкой промышленности]]+Таблица2[[#This Row],[химической отрасли]]+Таблица2[[#This Row],[атомной отрасли (кроме оборонно-промышленного комплекса)]]+Таблица2[[#This Row],[фармацевтической отрасли]]+Таблица2[[#This Row],[отрасли информационных технологий]]+Таблица2[[#This Row],[радиоэлектроники (кроме оборонно-промышленного комплекса)]]+Таблица2[[#This Row],[топливно-энергетического комплекса (кроме оборонно-промышленного комплекса)]]+Таблица2[[#This Row],[транспортной отрасли]]+Таблица2[[#This Row],[горнодобывающей отрасли]]+Таблица2[[#This Row],[отрасли электротехнической промышленности (кроме оборонно-промышленного комплекса)]]+Таблица2[[#This Row],[лесной промышленности]]+Таблица2[[#This Row],[строительной отрасли]]+Таблица2[[#This Row],[отрасли электронной промышленности (кроме оборонно-промышленного комплекса)]]+Таблица2[[#This Row],[индустрии робототехники]]+Таблица2[[#This Row],[в отрасли искусства]]+Таблица2[[#This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 "+", "ОШИБКА")</f>
        <v>+</v>
      </c>
      <c r="K404" s="4">
        <v>0</v>
      </c>
      <c r="L404" s="4">
        <v>0</v>
      </c>
      <c r="M404" s="4">
        <v>0</v>
      </c>
      <c r="N404" s="4">
        <v>0</v>
      </c>
      <c r="O404" s="4">
        <v>0</v>
      </c>
      <c r="P404" s="4">
        <v>0</v>
      </c>
      <c r="Q404" s="4">
        <v>0</v>
      </c>
      <c r="R404" s="4">
        <v>0</v>
      </c>
      <c r="S404" s="4">
        <v>0</v>
      </c>
      <c r="T404" s="4">
        <v>0</v>
      </c>
      <c r="U404" s="4">
        <v>0</v>
      </c>
      <c r="V404" s="4">
        <v>0</v>
      </c>
      <c r="W404" s="4">
        <v>0</v>
      </c>
      <c r="X404" s="4">
        <v>0</v>
      </c>
      <c r="Y404" s="4">
        <v>0</v>
      </c>
      <c r="Z404" s="4">
        <v>0</v>
      </c>
      <c r="AA404" s="4">
        <v>0</v>
      </c>
      <c r="AB404" s="4">
        <v>0</v>
      </c>
      <c r="AC404" s="4">
        <v>0</v>
      </c>
      <c r="AD404" s="4">
        <v>0</v>
      </c>
      <c r="AE404" s="4">
        <v>0</v>
      </c>
      <c r="AF404" s="4">
        <v>0</v>
      </c>
      <c r="AG404" s="4">
        <v>0</v>
      </c>
      <c r="AH404" s="4">
        <v>0</v>
      </c>
      <c r="AI404" s="4">
        <v>0</v>
      </c>
      <c r="AJ404" s="4">
        <v>0</v>
      </c>
      <c r="AK404" s="4">
        <v>0</v>
      </c>
      <c r="AL404" s="4">
        <v>0</v>
      </c>
      <c r="AM404" s="4">
        <v>0</v>
      </c>
      <c r="AN404" s="4">
        <v>0</v>
      </c>
      <c r="AO404" s="4">
        <v>21</v>
      </c>
      <c r="AP404" s="33" t="str">
        <f>IF(Таблица2[[#This Row],[из них (из 34): трудоустраиваются по полученной профессии, специальности]]&lt;=Таблица2[[#This Row],[Будут трудоустроены]], "+", "Не сход 34 и 35")</f>
        <v>+</v>
      </c>
      <c r="AQ404" s="33" t="str">
        <f>IF(Таблица2[[#This Row],[из них (из 34) продолжат обучение
]]&lt;=Таблица2[[#This Row],[Будут трудоустроены]], "+", "Не сход 34 и 36")</f>
        <v>+</v>
      </c>
      <c r="AR404" s="33" t="str">
        <f>IF(Таблица2[[#This Row],[Будут трудоустроены]]=Таблица2[[#This Row],[в отрасли образования2]]+Таблица2[[#This Row],[в медицинской отрасли3]]+Таблица2[[#This Row],[в отрасли сферы услуг, туризма4]]+Таблица2[[#This Row],[в отрасли сферы торговли, организациях финансового сектора5]]+Таблица2[[#This Row],[в отрасли правоохранительной сферы и управления6]]+Таблица2[[#This Row],[на предприятия оборонно-промышленного комплекса8]]+Таблица2[[#This Row],[в отрасли средств массовой информации7]]+Таблица2[[#This Row],[машиностроения (кроме оборонно-промышленного комплекса)9]]+Таблица2[[#This Row],[сельского хозяйства10]]+Таблица2[[#This Row],[металлургии 11]]+Таблица2[[#This Row],[железнодорожного транспорта12]]+Таблица2[[#This Row],[легкой промышленности13]]+Таблица2[[#This Row],[химической отрасли14]]+Таблица2[[#This Row],[атомной отрасли (кроме оборонно-промышленного комплекса)15]]+Таблица2[[#This Row],[фармацевтической отрасли16]]+Таблица2[[#This Row],[отрасли информационных технологий17]]+Таблица2[[#This Row],[радиоэлектроники (кроме оборонно-промышленного комплекса)18]]+Таблица2[[#This Row],[топливно-энергетического комплекса (кроме оборонно-промышленного комплекса)19]]+Таблица2[[#This Row],[транспортной отрасли20]]+Таблица2[[#This Row],[горнодобывающей отрасли21]]+Таблица2[[#This Row],[отрасли электротехнической промышленности (кроме оборонно-промышленного комплекса)22]]+Таблица2[[#This Row],[лесной промышленности23]]+Таблица2[[#This Row],[строительной отрасли24]]+Таблица2[[#This Row],[отрасли электронной промышленности (кроме оборонно-промышленного комплекса)25]]+Таблица2[[#This Row],[индустрии робототехники26]]+Таблица2[[#This Row],[в отрасли искусства27]]+Таблица2[[#This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спорт28]], "+", "ОШИБКА")</f>
        <v>+</v>
      </c>
      <c r="AS404" s="4">
        <v>21</v>
      </c>
      <c r="AT404" s="4">
        <v>1</v>
      </c>
      <c r="AU404" s="4">
        <v>0</v>
      </c>
      <c r="AV404" s="4">
        <v>0</v>
      </c>
      <c r="AW404" s="4">
        <v>0</v>
      </c>
      <c r="AX404" s="4">
        <v>0</v>
      </c>
      <c r="AY404" s="4">
        <v>0</v>
      </c>
      <c r="AZ404" s="4">
        <v>0</v>
      </c>
      <c r="BA404" s="4">
        <v>0</v>
      </c>
      <c r="BB404" s="4">
        <v>0</v>
      </c>
      <c r="BC404" s="4">
        <v>0</v>
      </c>
      <c r="BD404" s="4">
        <v>0</v>
      </c>
      <c r="BE404" s="4">
        <v>0</v>
      </c>
      <c r="BF404" s="4">
        <v>0</v>
      </c>
      <c r="BG404" s="4">
        <v>0</v>
      </c>
      <c r="BH404" s="4">
        <v>0</v>
      </c>
      <c r="BI404" s="4">
        <v>0</v>
      </c>
      <c r="BJ404" s="4">
        <v>0</v>
      </c>
      <c r="BK404" s="4">
        <v>0</v>
      </c>
      <c r="BL404" s="4">
        <v>0</v>
      </c>
      <c r="BM404" s="4">
        <v>0</v>
      </c>
      <c r="BN404" s="4">
        <v>0</v>
      </c>
      <c r="BO404" s="4">
        <v>0</v>
      </c>
      <c r="BP404" s="4">
        <v>0</v>
      </c>
      <c r="BQ404" s="4">
        <v>0</v>
      </c>
      <c r="BR404" s="4">
        <v>0</v>
      </c>
      <c r="BS404" s="4">
        <v>0</v>
      </c>
      <c r="BT404" s="4">
        <v>21</v>
      </c>
      <c r="BU404" s="4">
        <v>0</v>
      </c>
      <c r="BV404" s="4">
        <v>0</v>
      </c>
      <c r="BW404" s="4">
        <v>2</v>
      </c>
      <c r="BX404" s="4">
        <v>1</v>
      </c>
      <c r="BY404" s="4">
        <v>0</v>
      </c>
      <c r="BZ404" s="4">
        <v>0</v>
      </c>
      <c r="CA404" s="4">
        <v>0</v>
      </c>
      <c r="CB404" s="4">
        <v>0</v>
      </c>
      <c r="CC404" s="4">
        <v>0</v>
      </c>
      <c r="CD404" s="4">
        <v>0</v>
      </c>
      <c r="CE404" s="4">
        <v>0</v>
      </c>
      <c r="CF404" s="4">
        <v>0</v>
      </c>
      <c r="CG404" s="4">
        <v>0</v>
      </c>
      <c r="CH404" s="5">
        <v>0</v>
      </c>
      <c r="CI404" s="6">
        <v>0</v>
      </c>
    </row>
    <row r="405" spans="1:87" ht="56.25" hidden="1">
      <c r="A405" s="65" t="s">
        <v>404</v>
      </c>
      <c r="B405" s="3" t="s">
        <v>406</v>
      </c>
      <c r="C405" s="64">
        <v>33</v>
      </c>
      <c r="D405" s="64">
        <v>0</v>
      </c>
      <c r="E405" s="4">
        <v>33</v>
      </c>
      <c r="F405" s="33" t="str">
        <f>IF(Таблица2[[#This Row],[Выпуск 2024 г.]]=Таблица2[[#This Row],[Трудоустроены]]+Таблица2[[#This Row],[индивидуальные предприниматели или самозанятые]]+Таблица2[[#This Row],[Будут трудоустроены]]+Таблица2[[#This Row],[индивидуальные предприниматели или самозанятые29]]+Таблица2[[#This Row],[продолжат обучение без трудоустройства]]+Таблица2[[#This Row],[призваны в армию, будут призваны в армию]]+Таблица2[[#This Row],[находятся в отпуске по уходу за ребенком, будут находиться в отпуске по уходу за ребенком]]+Таблица2[[#This Row],[Зарегистрированы в центрах занятости в качестве безработных (получают пособие по безработице) и не планируют трудоустраиваться]]+Таблица2[[#This Row],[Не планируют трудоустраиваться, в том числе по причинам получения иных социальных льгот ]]+Таблица2[[#This Row],[Иные причины нахождения под риском нетрудоустройства]]+Таблица2[[#This Row],[Тяжелое состояние здоровья, не позволяющее трудоустраиваться]]+Таблица2[[#This Row],[Находятся под следствием, отбывают наказание]]+Таблица2[[#This Row],[Переезд за пределы Российской Федерации]]+Таблица2[[#This Row],[Не могут трудоустраиваться в связи с уходом за больными родственниками, в связи с иными семейными обстоятельствами]], "+", "Не сходится сумма")</f>
        <v>+</v>
      </c>
      <c r="G405" s="4">
        <v>4</v>
      </c>
      <c r="H405" s="33" t="str">
        <f>IF(Таблица2[[#This Row],[Из них (из 3): трудоустроены по получаемой профессии, специальности]]&lt;=Таблица2[[#This Row],[Трудоустроены]], "+", "Не сход 3 и 4")</f>
        <v>+</v>
      </c>
      <c r="I405" s="33" t="str">
        <f>IF(Таблица2[[#This Row],[Из них (из 3): продолжат обучение]]&lt;=Таблица2[[#This Row],[Трудоустроены]], "+", "Несход 3 и 5")</f>
        <v>+</v>
      </c>
      <c r="J405" s="33" t="str">
        <f>IF(Таблица2[[#This Row],[Трудоустроены]]=Таблица2[[#This Row],[в отрасли образования]]+Таблица2[[#This Row],[в медицинской отрасли]]+Таблица2[[#This Row],[в отрасли сферы услуг, туризма]]+Таблица2[[#This Row],[в отрасли сферы торговли, организациях финансового сектора]]+Таблица2[[#This Row],[в отрасли правоохранительной сферы и управления]]+Таблица2[[#This Row],[в отрасли средств массовой информации]]+Таблица2[[#This Row],[на предприятия оборонно-промышленного комплекса]]+Таблица2[[#This Row],[машиностроения (кроме оборонно-промышленного комплекса)]]+Таблица2[[#This Row],[сельского хозяйства]]+Таблица2[[#This Row],[металлургии ]]+Таблица2[[#This Row],[железнодорожного транспорта]]+Таблица2[[#This Row],[легкой промышленности]]+Таблица2[[#This Row],[химической отрасли]]+Таблица2[[#This Row],[атомной отрасли (кроме оборонно-промышленного комплекса)]]+Таблица2[[#This Row],[фармацевтической отрасли]]+Таблица2[[#This Row],[отрасли информационных технологий]]+Таблица2[[#This Row],[радиоэлектроники (кроме оборонно-промышленного комплекса)]]+Таблица2[[#This Row],[топливно-энергетического комплекса (кроме оборонно-промышленного комплекса)]]+Таблица2[[#This Row],[транспортной отрасли]]+Таблица2[[#This Row],[горнодобывающей отрасли]]+Таблица2[[#This Row],[отрасли электротехнической промышленности (кроме оборонно-промышленного комплекса)]]+Таблица2[[#This Row],[лесной промышленности]]+Таблица2[[#This Row],[строительной отрасли]]+Таблица2[[#This Row],[отрасли электронной промышленности (кроме оборонно-промышленного комплекса)]]+Таблица2[[#This Row],[индустрии робототехники]]+Таблица2[[#This Row],[в отрасли искусства]]+Таблица2[[#This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 "+", "ОШИБКА")</f>
        <v>+</v>
      </c>
      <c r="K405" s="4">
        <v>4</v>
      </c>
      <c r="L405" s="4">
        <v>0</v>
      </c>
      <c r="M405" s="4">
        <v>0</v>
      </c>
      <c r="N405" s="4">
        <v>0</v>
      </c>
      <c r="O405" s="4">
        <v>0</v>
      </c>
      <c r="P405" s="4">
        <v>0</v>
      </c>
      <c r="Q405" s="4">
        <v>0</v>
      </c>
      <c r="R405" s="4">
        <v>0</v>
      </c>
      <c r="S405" s="4">
        <v>0</v>
      </c>
      <c r="T405" s="4">
        <v>0</v>
      </c>
      <c r="U405" s="4">
        <v>0</v>
      </c>
      <c r="V405" s="4">
        <v>0</v>
      </c>
      <c r="W405" s="4">
        <v>0</v>
      </c>
      <c r="X405" s="4">
        <v>0</v>
      </c>
      <c r="Y405" s="4">
        <v>0</v>
      </c>
      <c r="Z405" s="4">
        <v>0</v>
      </c>
      <c r="AA405" s="4">
        <v>0</v>
      </c>
      <c r="AB405" s="4">
        <v>0</v>
      </c>
      <c r="AC405" s="4">
        <v>0</v>
      </c>
      <c r="AD405" s="4">
        <v>0</v>
      </c>
      <c r="AE405" s="4">
        <v>0</v>
      </c>
      <c r="AF405" s="4">
        <v>0</v>
      </c>
      <c r="AG405" s="4">
        <v>0</v>
      </c>
      <c r="AH405" s="4">
        <v>0</v>
      </c>
      <c r="AI405" s="4">
        <v>0</v>
      </c>
      <c r="AJ405" s="4">
        <v>0</v>
      </c>
      <c r="AK405" s="4">
        <v>0</v>
      </c>
      <c r="AL405" s="4">
        <v>4</v>
      </c>
      <c r="AM405" s="4">
        <v>0</v>
      </c>
      <c r="AN405" s="4">
        <v>0</v>
      </c>
      <c r="AO405" s="4">
        <v>22</v>
      </c>
      <c r="AP405" s="33" t="str">
        <f>IF(Таблица2[[#This Row],[из них (из 34): трудоустраиваются по полученной профессии, специальности]]&lt;=Таблица2[[#This Row],[Будут трудоустроены]], "+", "Не сход 34 и 35")</f>
        <v>+</v>
      </c>
      <c r="AQ405" s="33" t="str">
        <f>IF(Таблица2[[#This Row],[из них (из 34) продолжат обучение
]]&lt;=Таблица2[[#This Row],[Будут трудоустроены]], "+", "Не сход 34 и 36")</f>
        <v>+</v>
      </c>
      <c r="AR405" s="33" t="str">
        <f>IF(Таблица2[[#This Row],[Будут трудоустроены]]=Таблица2[[#This Row],[в отрасли образования2]]+Таблица2[[#This Row],[в медицинской отрасли3]]+Таблица2[[#This Row],[в отрасли сферы услуг, туризма4]]+Таблица2[[#This Row],[в отрасли сферы торговли, организациях финансового сектора5]]+Таблица2[[#This Row],[в отрасли правоохранительной сферы и управления6]]+Таблица2[[#This Row],[на предприятия оборонно-промышленного комплекса8]]+Таблица2[[#This Row],[в отрасли средств массовой информации7]]+Таблица2[[#This Row],[машиностроения (кроме оборонно-промышленного комплекса)9]]+Таблица2[[#This Row],[сельского хозяйства10]]+Таблица2[[#This Row],[металлургии 11]]+Таблица2[[#This Row],[железнодорожного транспорта12]]+Таблица2[[#This Row],[легкой промышленности13]]+Таблица2[[#This Row],[химической отрасли14]]+Таблица2[[#This Row],[атомной отрасли (кроме оборонно-промышленного комплекса)15]]+Таблица2[[#This Row],[фармацевтической отрасли16]]+Таблица2[[#This Row],[отрасли информационных технологий17]]+Таблица2[[#This Row],[радиоэлектроники (кроме оборонно-промышленного комплекса)18]]+Таблица2[[#This Row],[топливно-энергетического комплекса (кроме оборонно-промышленного комплекса)19]]+Таблица2[[#This Row],[транспортной отрасли20]]+Таблица2[[#This Row],[горнодобывающей отрасли21]]+Таблица2[[#This Row],[отрасли электротехнической промышленности (кроме оборонно-промышленного комплекса)22]]+Таблица2[[#This Row],[лесной промышленности23]]+Таблица2[[#This Row],[строительной отрасли24]]+Таблица2[[#This Row],[отрасли электронной промышленности (кроме оборонно-промышленного комплекса)25]]+Таблица2[[#This Row],[индустрии робототехники26]]+Таблица2[[#This Row],[в отрасли искусства27]]+Таблица2[[#This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спорт28]], "+", "ОШИБКА")</f>
        <v>+</v>
      </c>
      <c r="AS405" s="4">
        <v>22</v>
      </c>
      <c r="AT405" s="4">
        <v>5</v>
      </c>
      <c r="AU405" s="4">
        <v>0</v>
      </c>
      <c r="AV405" s="4">
        <v>0</v>
      </c>
      <c r="AW405" s="4">
        <v>0</v>
      </c>
      <c r="AX405" s="4">
        <v>0</v>
      </c>
      <c r="AY405" s="4">
        <v>0</v>
      </c>
      <c r="AZ405" s="4">
        <v>0</v>
      </c>
      <c r="BA405" s="4">
        <v>0</v>
      </c>
      <c r="BB405" s="4">
        <v>0</v>
      </c>
      <c r="BC405" s="4">
        <v>0</v>
      </c>
      <c r="BD405" s="4">
        <v>0</v>
      </c>
      <c r="BE405" s="4">
        <v>0</v>
      </c>
      <c r="BF405" s="4">
        <v>0</v>
      </c>
      <c r="BG405" s="4">
        <v>0</v>
      </c>
      <c r="BH405" s="4">
        <v>0</v>
      </c>
      <c r="BI405" s="4">
        <v>0</v>
      </c>
      <c r="BJ405" s="4">
        <v>0</v>
      </c>
      <c r="BK405" s="4">
        <v>0</v>
      </c>
      <c r="BL405" s="4">
        <v>0</v>
      </c>
      <c r="BM405" s="4">
        <v>0</v>
      </c>
      <c r="BN405" s="4">
        <v>0</v>
      </c>
      <c r="BO405" s="4">
        <v>0</v>
      </c>
      <c r="BP405" s="4">
        <v>0</v>
      </c>
      <c r="BQ405" s="4">
        <v>0</v>
      </c>
      <c r="BR405" s="4">
        <v>0</v>
      </c>
      <c r="BS405" s="4">
        <v>0</v>
      </c>
      <c r="BT405" s="4">
        <v>22</v>
      </c>
      <c r="BU405" s="4">
        <v>0</v>
      </c>
      <c r="BV405" s="4">
        <v>0</v>
      </c>
      <c r="BW405" s="4">
        <v>6</v>
      </c>
      <c r="BX405" s="4">
        <v>0</v>
      </c>
      <c r="BY405" s="4">
        <v>1</v>
      </c>
      <c r="BZ405" s="4">
        <v>0</v>
      </c>
      <c r="CA405" s="4">
        <v>0</v>
      </c>
      <c r="CB405" s="4">
        <v>0</v>
      </c>
      <c r="CC405" s="4">
        <v>0</v>
      </c>
      <c r="CD405" s="4">
        <v>0</v>
      </c>
      <c r="CE405" s="4">
        <v>0</v>
      </c>
      <c r="CF405" s="4">
        <v>0</v>
      </c>
      <c r="CG405" s="4">
        <v>0</v>
      </c>
      <c r="CH405" s="5">
        <v>0</v>
      </c>
      <c r="CI405" s="6">
        <v>0</v>
      </c>
    </row>
    <row r="406" spans="1:87" ht="56.25" hidden="1">
      <c r="A406" s="65" t="s">
        <v>404</v>
      </c>
      <c r="B406" s="3" t="s">
        <v>407</v>
      </c>
      <c r="C406" s="64">
        <v>4</v>
      </c>
      <c r="D406" s="64">
        <v>0</v>
      </c>
      <c r="E406" s="4">
        <v>4</v>
      </c>
      <c r="F406" s="33" t="str">
        <f>IF(Таблица2[[#This Row],[Выпуск 2024 г.]]=Таблица2[[#This Row],[Трудоустроены]]+Таблица2[[#This Row],[индивидуальные предприниматели или самозанятые]]+Таблица2[[#This Row],[Будут трудоустроены]]+Таблица2[[#This Row],[индивидуальные предприниматели или самозанятые29]]+Таблица2[[#This Row],[продолжат обучение без трудоустройства]]+Таблица2[[#This Row],[призваны в армию, будут призваны в армию]]+Таблица2[[#This Row],[находятся в отпуске по уходу за ребенком, будут находиться в отпуске по уходу за ребенком]]+Таблица2[[#This Row],[Зарегистрированы в центрах занятости в качестве безработных (получают пособие по безработице) и не планируют трудоустраиваться]]+Таблица2[[#This Row],[Не планируют трудоустраиваться, в том числе по причинам получения иных социальных льгот ]]+Таблица2[[#This Row],[Иные причины нахождения под риском нетрудоустройства]]+Таблица2[[#This Row],[Тяжелое состояние здоровья, не позволяющее трудоустраиваться]]+Таблица2[[#This Row],[Находятся под следствием, отбывают наказание]]+Таблица2[[#This Row],[Переезд за пределы Российской Федерации]]+Таблица2[[#This Row],[Не могут трудоустраиваться в связи с уходом за больными родственниками, в связи с иными семейными обстоятельствами]], "+", "Не сходится сумма")</f>
        <v>+</v>
      </c>
      <c r="G406" s="4">
        <v>0</v>
      </c>
      <c r="H406" s="33" t="str">
        <f>IF(Таблица2[[#This Row],[Из них (из 3): трудоустроены по получаемой профессии, специальности]]&lt;=Таблица2[[#This Row],[Трудоустроены]], "+", "Не сход 3 и 4")</f>
        <v>+</v>
      </c>
      <c r="I406" s="33" t="str">
        <f>IF(Таблица2[[#This Row],[Из них (из 3): продолжат обучение]]&lt;=Таблица2[[#This Row],[Трудоустроены]], "+", "Несход 3 и 5")</f>
        <v>+</v>
      </c>
      <c r="J406" s="33" t="str">
        <f>IF(Таблица2[[#This Row],[Трудоустроены]]=Таблица2[[#This Row],[в отрасли образования]]+Таблица2[[#This Row],[в медицинской отрасли]]+Таблица2[[#This Row],[в отрасли сферы услуг, туризма]]+Таблица2[[#This Row],[в отрасли сферы торговли, организациях финансового сектора]]+Таблица2[[#This Row],[в отрасли правоохранительной сферы и управления]]+Таблица2[[#This Row],[в отрасли средств массовой информации]]+Таблица2[[#This Row],[на предприятия оборонно-промышленного комплекса]]+Таблица2[[#This Row],[машиностроения (кроме оборонно-промышленного комплекса)]]+Таблица2[[#This Row],[сельского хозяйства]]+Таблица2[[#This Row],[металлургии ]]+Таблица2[[#This Row],[железнодорожного транспорта]]+Таблица2[[#This Row],[легкой промышленности]]+Таблица2[[#This Row],[химической отрасли]]+Таблица2[[#This Row],[атомной отрасли (кроме оборонно-промышленного комплекса)]]+Таблица2[[#This Row],[фармацевтической отрасли]]+Таблица2[[#This Row],[отрасли информационных технологий]]+Таблица2[[#This Row],[радиоэлектроники (кроме оборонно-промышленного комплекса)]]+Таблица2[[#This Row],[топливно-энергетического комплекса (кроме оборонно-промышленного комплекса)]]+Таблица2[[#This Row],[транспортной отрасли]]+Таблица2[[#This Row],[горнодобывающей отрасли]]+Таблица2[[#This Row],[отрасли электротехнической промышленности (кроме оборонно-промышленного комплекса)]]+Таблица2[[#This Row],[лесной промышленности]]+Таблица2[[#This Row],[строительной отрасли]]+Таблица2[[#This Row],[отрасли электронной промышленности (кроме оборонно-промышленного комплекса)]]+Таблица2[[#This Row],[индустрии робототехники]]+Таблица2[[#This Row],[в отрасли искусства]]+Таблица2[[#This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 "+", "ОШИБКА")</f>
        <v>+</v>
      </c>
      <c r="K406" s="4">
        <v>0</v>
      </c>
      <c r="L406" s="4">
        <v>0</v>
      </c>
      <c r="M406" s="4">
        <v>0</v>
      </c>
      <c r="N406" s="4">
        <v>0</v>
      </c>
      <c r="O406" s="4">
        <v>0</v>
      </c>
      <c r="P406" s="4">
        <v>0</v>
      </c>
      <c r="Q406" s="4">
        <v>0</v>
      </c>
      <c r="R406" s="4">
        <v>0</v>
      </c>
      <c r="S406" s="4">
        <v>0</v>
      </c>
      <c r="T406" s="4">
        <v>0</v>
      </c>
      <c r="U406" s="4">
        <v>0</v>
      </c>
      <c r="V406" s="4">
        <v>0</v>
      </c>
      <c r="W406" s="4">
        <v>0</v>
      </c>
      <c r="X406" s="4">
        <v>0</v>
      </c>
      <c r="Y406" s="4">
        <v>0</v>
      </c>
      <c r="Z406" s="4">
        <v>0</v>
      </c>
      <c r="AA406" s="4">
        <v>0</v>
      </c>
      <c r="AB406" s="4">
        <v>0</v>
      </c>
      <c r="AC406" s="4">
        <v>0</v>
      </c>
      <c r="AD406" s="4">
        <v>0</v>
      </c>
      <c r="AE406" s="4">
        <v>0</v>
      </c>
      <c r="AF406" s="4">
        <v>0</v>
      </c>
      <c r="AG406" s="4">
        <v>0</v>
      </c>
      <c r="AH406" s="4">
        <v>0</v>
      </c>
      <c r="AI406" s="4">
        <v>0</v>
      </c>
      <c r="AJ406" s="4">
        <v>0</v>
      </c>
      <c r="AK406" s="4">
        <v>0</v>
      </c>
      <c r="AL406" s="4">
        <v>0</v>
      </c>
      <c r="AM406" s="4">
        <v>0</v>
      </c>
      <c r="AN406" s="4">
        <v>1</v>
      </c>
      <c r="AO406" s="4">
        <v>2</v>
      </c>
      <c r="AP406" s="33" t="str">
        <f>IF(Таблица2[[#This Row],[из них (из 34): трудоустраиваются по полученной профессии, специальности]]&lt;=Таблица2[[#This Row],[Будут трудоустроены]], "+", "Не сход 34 и 35")</f>
        <v>+</v>
      </c>
      <c r="AQ406" s="33" t="str">
        <f>IF(Таблица2[[#This Row],[из них (из 34) продолжат обучение
]]&lt;=Таблица2[[#This Row],[Будут трудоустроены]], "+", "Не сход 34 и 36")</f>
        <v>+</v>
      </c>
      <c r="AR406" s="33" t="str">
        <f>IF(Таблица2[[#This Row],[Будут трудоустроены]]=Таблица2[[#This Row],[в отрасли образования2]]+Таблица2[[#This Row],[в медицинской отрасли3]]+Таблица2[[#This Row],[в отрасли сферы услуг, туризма4]]+Таблица2[[#This Row],[в отрасли сферы торговли, организациях финансового сектора5]]+Таблица2[[#This Row],[в отрасли правоохранительной сферы и управления6]]+Таблица2[[#This Row],[на предприятия оборонно-промышленного комплекса8]]+Таблица2[[#This Row],[в отрасли средств массовой информации7]]+Таблица2[[#This Row],[машиностроения (кроме оборонно-промышленного комплекса)9]]+Таблица2[[#This Row],[сельского хозяйства10]]+Таблица2[[#This Row],[металлургии 11]]+Таблица2[[#This Row],[железнодорожного транспорта12]]+Таблица2[[#This Row],[легкой промышленности13]]+Таблица2[[#This Row],[химической отрасли14]]+Таблица2[[#This Row],[атомной отрасли (кроме оборонно-промышленного комплекса)15]]+Таблица2[[#This Row],[фармацевтической отрасли16]]+Таблица2[[#This Row],[отрасли информационных технологий17]]+Таблица2[[#This Row],[радиоэлектроники (кроме оборонно-промышленного комплекса)18]]+Таблица2[[#This Row],[топливно-энергетического комплекса (кроме оборонно-промышленного комплекса)19]]+Таблица2[[#This Row],[транспортной отрасли20]]+Таблица2[[#This Row],[горнодобывающей отрасли21]]+Таблица2[[#This Row],[отрасли электротехнической промышленности (кроме оборонно-промышленного комплекса)22]]+Таблица2[[#This Row],[лесной промышленности23]]+Таблица2[[#This Row],[строительной отрасли24]]+Таблица2[[#This Row],[отрасли электронной промышленности (кроме оборонно-промышленного комплекса)25]]+Таблица2[[#This Row],[индустрии робототехники26]]+Таблица2[[#This Row],[в отрасли искусства27]]+Таблица2[[#This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спорт28]], "+", "ОШИБКА")</f>
        <v>+</v>
      </c>
      <c r="AS406" s="4">
        <v>2</v>
      </c>
      <c r="AT406" s="4">
        <v>1</v>
      </c>
      <c r="AU406" s="4">
        <v>0</v>
      </c>
      <c r="AV406" s="4">
        <v>0</v>
      </c>
      <c r="AW406" s="4">
        <v>0</v>
      </c>
      <c r="AX406" s="4">
        <v>0</v>
      </c>
      <c r="AY406" s="4">
        <v>0</v>
      </c>
      <c r="AZ406" s="4">
        <v>0</v>
      </c>
      <c r="BA406" s="4">
        <v>0</v>
      </c>
      <c r="BB406" s="4">
        <v>0</v>
      </c>
      <c r="BC406" s="4">
        <v>0</v>
      </c>
      <c r="BD406" s="4">
        <v>0</v>
      </c>
      <c r="BE406" s="4">
        <v>0</v>
      </c>
      <c r="BF406" s="4">
        <v>0</v>
      </c>
      <c r="BG406" s="4">
        <v>0</v>
      </c>
      <c r="BH406" s="4">
        <v>0</v>
      </c>
      <c r="BI406" s="4">
        <v>0</v>
      </c>
      <c r="BJ406" s="4">
        <v>0</v>
      </c>
      <c r="BK406" s="4">
        <v>0</v>
      </c>
      <c r="BL406" s="4">
        <v>0</v>
      </c>
      <c r="BM406" s="4">
        <v>0</v>
      </c>
      <c r="BN406" s="4">
        <v>0</v>
      </c>
      <c r="BO406" s="4">
        <v>0</v>
      </c>
      <c r="BP406" s="4">
        <v>0</v>
      </c>
      <c r="BQ406" s="4">
        <v>0</v>
      </c>
      <c r="BR406" s="4">
        <v>0</v>
      </c>
      <c r="BS406" s="4">
        <v>0</v>
      </c>
      <c r="BT406" s="4">
        <v>2</v>
      </c>
      <c r="BU406" s="4">
        <v>0</v>
      </c>
      <c r="BV406" s="4">
        <v>0</v>
      </c>
      <c r="BW406" s="4">
        <v>1</v>
      </c>
      <c r="BX406" s="4">
        <v>0</v>
      </c>
      <c r="BY406" s="4">
        <v>0</v>
      </c>
      <c r="BZ406" s="4">
        <v>0</v>
      </c>
      <c r="CA406" s="4">
        <v>0</v>
      </c>
      <c r="CB406" s="4">
        <v>0</v>
      </c>
      <c r="CC406" s="4">
        <v>0</v>
      </c>
      <c r="CD406" s="4">
        <v>0</v>
      </c>
      <c r="CE406" s="4">
        <v>0</v>
      </c>
      <c r="CF406" s="4">
        <v>0</v>
      </c>
      <c r="CG406" s="4">
        <v>0</v>
      </c>
      <c r="CH406" s="5">
        <v>0</v>
      </c>
      <c r="CI406" s="6">
        <v>0</v>
      </c>
    </row>
    <row r="407" spans="1:87" ht="56.25" hidden="1">
      <c r="A407" s="65" t="s">
        <v>404</v>
      </c>
      <c r="B407" s="3" t="s">
        <v>408</v>
      </c>
      <c r="C407" s="64">
        <v>8</v>
      </c>
      <c r="D407" s="64">
        <v>0</v>
      </c>
      <c r="E407" s="4">
        <v>8</v>
      </c>
      <c r="F407" s="33" t="str">
        <f>IF(Таблица2[[#This Row],[Выпуск 2024 г.]]=Таблица2[[#This Row],[Трудоустроены]]+Таблица2[[#This Row],[индивидуальные предприниматели или самозанятые]]+Таблица2[[#This Row],[Будут трудоустроены]]+Таблица2[[#This Row],[индивидуальные предприниматели или самозанятые29]]+Таблица2[[#This Row],[продолжат обучение без трудоустройства]]+Таблица2[[#This Row],[призваны в армию, будут призваны в армию]]+Таблица2[[#This Row],[находятся в отпуске по уходу за ребенком, будут находиться в отпуске по уходу за ребенком]]+Таблица2[[#This Row],[Зарегистрированы в центрах занятости в качестве безработных (получают пособие по безработице) и не планируют трудоустраиваться]]+Таблица2[[#This Row],[Не планируют трудоустраиваться, в том числе по причинам получения иных социальных льгот ]]+Таблица2[[#This Row],[Иные причины нахождения под риском нетрудоустройства]]+Таблица2[[#This Row],[Тяжелое состояние здоровья, не позволяющее трудоустраиваться]]+Таблица2[[#This Row],[Находятся под следствием, отбывают наказание]]+Таблица2[[#This Row],[Переезд за пределы Российской Федерации]]+Таблица2[[#This Row],[Не могут трудоустраиваться в связи с уходом за больными родственниками, в связи с иными семейными обстоятельствами]], "+", "Не сходится сумма")</f>
        <v>+</v>
      </c>
      <c r="G407" s="4">
        <v>2</v>
      </c>
      <c r="H407" s="33" t="str">
        <f>IF(Таблица2[[#This Row],[Из них (из 3): трудоустроены по получаемой профессии, специальности]]&lt;=Таблица2[[#This Row],[Трудоустроены]], "+", "Не сход 3 и 4")</f>
        <v>+</v>
      </c>
      <c r="I407" s="33" t="str">
        <f>IF(Таблица2[[#This Row],[Из них (из 3): продолжат обучение]]&lt;=Таблица2[[#This Row],[Трудоустроены]], "+", "Несход 3 и 5")</f>
        <v>+</v>
      </c>
      <c r="J407" s="33" t="str">
        <f>IF(Таблица2[[#This Row],[Трудоустроены]]=Таблица2[[#This Row],[в отрасли образования]]+Таблица2[[#This Row],[в медицинской отрасли]]+Таблица2[[#This Row],[в отрасли сферы услуг, туризма]]+Таблица2[[#This Row],[в отрасли сферы торговли, организациях финансового сектора]]+Таблица2[[#This Row],[в отрасли правоохранительной сферы и управления]]+Таблица2[[#This Row],[в отрасли средств массовой информации]]+Таблица2[[#This Row],[на предприятия оборонно-промышленного комплекса]]+Таблица2[[#This Row],[машиностроения (кроме оборонно-промышленного комплекса)]]+Таблица2[[#This Row],[сельского хозяйства]]+Таблица2[[#This Row],[металлургии ]]+Таблица2[[#This Row],[железнодорожного транспорта]]+Таблица2[[#This Row],[легкой промышленности]]+Таблица2[[#This Row],[химической отрасли]]+Таблица2[[#This Row],[атомной отрасли (кроме оборонно-промышленного комплекса)]]+Таблица2[[#This Row],[фармацевтической отрасли]]+Таблица2[[#This Row],[отрасли информационных технологий]]+Таблица2[[#This Row],[радиоэлектроники (кроме оборонно-промышленного комплекса)]]+Таблица2[[#This Row],[топливно-энергетического комплекса (кроме оборонно-промышленного комплекса)]]+Таблица2[[#This Row],[транспортной отрасли]]+Таблица2[[#This Row],[горнодобывающей отрасли]]+Таблица2[[#This Row],[отрасли электротехнической промышленности (кроме оборонно-промышленного комплекса)]]+Таблица2[[#This Row],[лесной промышленности]]+Таблица2[[#This Row],[строительной отрасли]]+Таблица2[[#This Row],[отрасли электронной промышленности (кроме оборонно-промышленного комплекса)]]+Таблица2[[#This Row],[индустрии робототехники]]+Таблица2[[#This Row],[в отрасли искусства]]+Таблица2[[#This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 "+", "ОШИБКА")</f>
        <v>+</v>
      </c>
      <c r="K407" s="4">
        <v>2</v>
      </c>
      <c r="L407" s="4">
        <v>0</v>
      </c>
      <c r="M407" s="4">
        <v>0</v>
      </c>
      <c r="N407" s="4">
        <v>0</v>
      </c>
      <c r="O407" s="4">
        <v>0</v>
      </c>
      <c r="P407" s="4">
        <v>0</v>
      </c>
      <c r="Q407" s="4">
        <v>0</v>
      </c>
      <c r="R407" s="4">
        <v>0</v>
      </c>
      <c r="S407" s="4">
        <v>0</v>
      </c>
      <c r="T407" s="4">
        <v>0</v>
      </c>
      <c r="U407" s="4">
        <v>0</v>
      </c>
      <c r="V407" s="4">
        <v>0</v>
      </c>
      <c r="W407" s="4">
        <v>0</v>
      </c>
      <c r="X407" s="4">
        <v>0</v>
      </c>
      <c r="Y407" s="4">
        <v>0</v>
      </c>
      <c r="Z407" s="4">
        <v>0</v>
      </c>
      <c r="AA407" s="4">
        <v>0</v>
      </c>
      <c r="AB407" s="4">
        <v>0</v>
      </c>
      <c r="AC407" s="4">
        <v>0</v>
      </c>
      <c r="AD407" s="4">
        <v>0</v>
      </c>
      <c r="AE407" s="4">
        <v>0</v>
      </c>
      <c r="AF407" s="4">
        <v>0</v>
      </c>
      <c r="AG407" s="4">
        <v>0</v>
      </c>
      <c r="AH407" s="4">
        <v>0</v>
      </c>
      <c r="AI407" s="4">
        <v>0</v>
      </c>
      <c r="AJ407" s="4">
        <v>0</v>
      </c>
      <c r="AK407" s="4">
        <v>0</v>
      </c>
      <c r="AL407" s="4">
        <v>2</v>
      </c>
      <c r="AM407" s="4">
        <v>0</v>
      </c>
      <c r="AN407" s="4">
        <v>0</v>
      </c>
      <c r="AO407" s="4">
        <v>1</v>
      </c>
      <c r="AP407" s="33" t="str">
        <f>IF(Таблица2[[#This Row],[из них (из 34): трудоустраиваются по полученной профессии, специальности]]&lt;=Таблица2[[#This Row],[Будут трудоустроены]], "+", "Не сход 34 и 35")</f>
        <v>+</v>
      </c>
      <c r="AQ407" s="33" t="str">
        <f>IF(Таблица2[[#This Row],[из них (из 34) продолжат обучение
]]&lt;=Таблица2[[#This Row],[Будут трудоустроены]], "+", "Не сход 34 и 36")</f>
        <v>+</v>
      </c>
      <c r="AR407" s="33" t="str">
        <f>IF(Таблица2[[#This Row],[Будут трудоустроены]]=Таблица2[[#This Row],[в отрасли образования2]]+Таблица2[[#This Row],[в медицинской отрасли3]]+Таблица2[[#This Row],[в отрасли сферы услуг, туризма4]]+Таблица2[[#This Row],[в отрасли сферы торговли, организациях финансового сектора5]]+Таблица2[[#This Row],[в отрасли правоохранительной сферы и управления6]]+Таблица2[[#This Row],[на предприятия оборонно-промышленного комплекса8]]+Таблица2[[#This Row],[в отрасли средств массовой информации7]]+Таблица2[[#This Row],[машиностроения (кроме оборонно-промышленного комплекса)9]]+Таблица2[[#This Row],[сельского хозяйства10]]+Таблица2[[#This Row],[металлургии 11]]+Таблица2[[#This Row],[железнодорожного транспорта12]]+Таблица2[[#This Row],[легкой промышленности13]]+Таблица2[[#This Row],[химической отрасли14]]+Таблица2[[#This Row],[атомной отрасли (кроме оборонно-промышленного комплекса)15]]+Таблица2[[#This Row],[фармацевтической отрасли16]]+Таблица2[[#This Row],[отрасли информационных технологий17]]+Таблица2[[#This Row],[радиоэлектроники (кроме оборонно-промышленного комплекса)18]]+Таблица2[[#This Row],[топливно-энергетического комплекса (кроме оборонно-промышленного комплекса)19]]+Таблица2[[#This Row],[транспортной отрасли20]]+Таблица2[[#This Row],[горнодобывающей отрасли21]]+Таблица2[[#This Row],[отрасли электротехнической промышленности (кроме оборонно-промышленного комплекса)22]]+Таблица2[[#This Row],[лесной промышленности23]]+Таблица2[[#This Row],[строительной отрасли24]]+Таблица2[[#This Row],[отрасли электронной промышленности (кроме оборонно-промышленного комплекса)25]]+Таблица2[[#This Row],[индустрии робототехники26]]+Таблица2[[#This Row],[в отрасли искусства27]]+Таблица2[[#This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спорт28]], "+", "ОШИБКА")</f>
        <v>+</v>
      </c>
      <c r="AS407" s="4">
        <v>1</v>
      </c>
      <c r="AT407" s="4">
        <v>0</v>
      </c>
      <c r="AU407" s="4">
        <v>0</v>
      </c>
      <c r="AV407" s="4">
        <v>0</v>
      </c>
      <c r="AW407" s="4">
        <v>0</v>
      </c>
      <c r="AX407" s="4">
        <v>0</v>
      </c>
      <c r="AY407" s="4">
        <v>0</v>
      </c>
      <c r="AZ407" s="4">
        <v>0</v>
      </c>
      <c r="BA407" s="4">
        <v>0</v>
      </c>
      <c r="BB407" s="4">
        <v>0</v>
      </c>
      <c r="BC407" s="4">
        <v>0</v>
      </c>
      <c r="BD407" s="4">
        <v>0</v>
      </c>
      <c r="BE407" s="4">
        <v>0</v>
      </c>
      <c r="BF407" s="4">
        <v>0</v>
      </c>
      <c r="BG407" s="4">
        <v>0</v>
      </c>
      <c r="BH407" s="4">
        <v>0</v>
      </c>
      <c r="BI407" s="4">
        <v>0</v>
      </c>
      <c r="BJ407" s="4">
        <v>0</v>
      </c>
      <c r="BK407" s="4">
        <v>0</v>
      </c>
      <c r="BL407" s="4">
        <v>0</v>
      </c>
      <c r="BM407" s="4">
        <v>0</v>
      </c>
      <c r="BN407" s="4">
        <v>0</v>
      </c>
      <c r="BO407" s="4">
        <v>0</v>
      </c>
      <c r="BP407" s="4">
        <v>0</v>
      </c>
      <c r="BQ407" s="4">
        <v>0</v>
      </c>
      <c r="BR407" s="4">
        <v>0</v>
      </c>
      <c r="BS407" s="4">
        <v>0</v>
      </c>
      <c r="BT407" s="4">
        <v>1</v>
      </c>
      <c r="BU407" s="4">
        <v>0</v>
      </c>
      <c r="BV407" s="4">
        <v>0</v>
      </c>
      <c r="BW407" s="4">
        <v>5</v>
      </c>
      <c r="BX407" s="4">
        <v>0</v>
      </c>
      <c r="BY407" s="4">
        <v>0</v>
      </c>
      <c r="BZ407" s="4">
        <v>0</v>
      </c>
      <c r="CA407" s="4">
        <v>0</v>
      </c>
      <c r="CB407" s="4">
        <v>0</v>
      </c>
      <c r="CC407" s="4">
        <v>0</v>
      </c>
      <c r="CD407" s="4">
        <v>0</v>
      </c>
      <c r="CE407" s="4">
        <v>0</v>
      </c>
      <c r="CF407" s="4">
        <v>0</v>
      </c>
      <c r="CG407" s="4">
        <v>0</v>
      </c>
      <c r="CH407" s="5">
        <v>0</v>
      </c>
      <c r="CI407" s="6">
        <v>0</v>
      </c>
    </row>
    <row r="408" spans="1:87" ht="56.25" hidden="1">
      <c r="A408" s="65" t="s">
        <v>404</v>
      </c>
      <c r="B408" s="3" t="s">
        <v>409</v>
      </c>
      <c r="C408" s="64">
        <v>11</v>
      </c>
      <c r="D408" s="64">
        <v>0</v>
      </c>
      <c r="E408" s="4">
        <v>11</v>
      </c>
      <c r="F408" s="33" t="str">
        <f>IF(Таблица2[[#This Row],[Выпуск 2024 г.]]=Таблица2[[#This Row],[Трудоустроены]]+Таблица2[[#This Row],[индивидуальные предприниматели или самозанятые]]+Таблица2[[#This Row],[Будут трудоустроены]]+Таблица2[[#This Row],[индивидуальные предприниматели или самозанятые29]]+Таблица2[[#This Row],[продолжат обучение без трудоустройства]]+Таблица2[[#This Row],[призваны в армию, будут призваны в армию]]+Таблица2[[#This Row],[находятся в отпуске по уходу за ребенком, будут находиться в отпуске по уходу за ребенком]]+Таблица2[[#This Row],[Зарегистрированы в центрах занятости в качестве безработных (получают пособие по безработице) и не планируют трудоустраиваться]]+Таблица2[[#This Row],[Не планируют трудоустраиваться, в том числе по причинам получения иных социальных льгот ]]+Таблица2[[#This Row],[Иные причины нахождения под риском нетрудоустройства]]+Таблица2[[#This Row],[Тяжелое состояние здоровья, не позволяющее трудоустраиваться]]+Таблица2[[#This Row],[Находятся под следствием, отбывают наказание]]+Таблица2[[#This Row],[Переезд за пределы Российской Федерации]]+Таблица2[[#This Row],[Не могут трудоустраиваться в связи с уходом за больными родственниками, в связи с иными семейными обстоятельствами]], "+", "Не сходится сумма")</f>
        <v>+</v>
      </c>
      <c r="G408" s="4">
        <v>2</v>
      </c>
      <c r="H408" s="33" t="str">
        <f>IF(Таблица2[[#This Row],[Из них (из 3): трудоустроены по получаемой профессии, специальности]]&lt;=Таблица2[[#This Row],[Трудоустроены]], "+", "Не сход 3 и 4")</f>
        <v>+</v>
      </c>
      <c r="I408" s="33" t="str">
        <f>IF(Таблица2[[#This Row],[Из них (из 3): продолжат обучение]]&lt;=Таблица2[[#This Row],[Трудоустроены]], "+", "Несход 3 и 5")</f>
        <v>+</v>
      </c>
      <c r="J408" s="33" t="str">
        <f>IF(Таблица2[[#This Row],[Трудоустроены]]=Таблица2[[#This Row],[в отрасли образования]]+Таблица2[[#This Row],[в медицинской отрасли]]+Таблица2[[#This Row],[в отрасли сферы услуг, туризма]]+Таблица2[[#This Row],[в отрасли сферы торговли, организациях финансового сектора]]+Таблица2[[#This Row],[в отрасли правоохранительной сферы и управления]]+Таблица2[[#This Row],[в отрасли средств массовой информации]]+Таблица2[[#This Row],[на предприятия оборонно-промышленного комплекса]]+Таблица2[[#This Row],[машиностроения (кроме оборонно-промышленного комплекса)]]+Таблица2[[#This Row],[сельского хозяйства]]+Таблица2[[#This Row],[металлургии ]]+Таблица2[[#This Row],[железнодорожного транспорта]]+Таблица2[[#This Row],[легкой промышленности]]+Таблица2[[#This Row],[химической отрасли]]+Таблица2[[#This Row],[атомной отрасли (кроме оборонно-промышленного комплекса)]]+Таблица2[[#This Row],[фармацевтической отрасли]]+Таблица2[[#This Row],[отрасли информационных технологий]]+Таблица2[[#This Row],[радиоэлектроники (кроме оборонно-промышленного комплекса)]]+Таблица2[[#This Row],[топливно-энергетического комплекса (кроме оборонно-промышленного комплекса)]]+Таблица2[[#This Row],[транспортной отрасли]]+Таблица2[[#This Row],[горнодобывающей отрасли]]+Таблица2[[#This Row],[отрасли электротехнической промышленности (кроме оборонно-промышленного комплекса)]]+Таблица2[[#This Row],[лесной промышленности]]+Таблица2[[#This Row],[строительной отрасли]]+Таблица2[[#This Row],[отрасли электронной промышленности (кроме оборонно-промышленного комплекса)]]+Таблица2[[#This Row],[индустрии робототехники]]+Таблица2[[#This Row],[в отрасли искусства]]+Таблица2[[#This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 "+", "ОШИБКА")</f>
        <v>+</v>
      </c>
      <c r="K408" s="4">
        <v>2</v>
      </c>
      <c r="L408" s="4">
        <v>0</v>
      </c>
      <c r="M408" s="4">
        <v>0</v>
      </c>
      <c r="N408" s="4">
        <v>0</v>
      </c>
      <c r="O408" s="4">
        <v>0</v>
      </c>
      <c r="P408" s="4">
        <v>0</v>
      </c>
      <c r="Q408" s="4">
        <v>0</v>
      </c>
      <c r="R408" s="4">
        <v>0</v>
      </c>
      <c r="S408" s="4">
        <v>0</v>
      </c>
      <c r="T408" s="4">
        <v>0</v>
      </c>
      <c r="U408" s="4">
        <v>0</v>
      </c>
      <c r="V408" s="4">
        <v>0</v>
      </c>
      <c r="W408" s="4">
        <v>0</v>
      </c>
      <c r="X408" s="4">
        <v>0</v>
      </c>
      <c r="Y408" s="4">
        <v>0</v>
      </c>
      <c r="Z408" s="4">
        <v>0</v>
      </c>
      <c r="AA408" s="4">
        <v>0</v>
      </c>
      <c r="AB408" s="4">
        <v>0</v>
      </c>
      <c r="AC408" s="4">
        <v>0</v>
      </c>
      <c r="AD408" s="4">
        <v>0</v>
      </c>
      <c r="AE408" s="4">
        <v>0</v>
      </c>
      <c r="AF408" s="4">
        <v>0</v>
      </c>
      <c r="AG408" s="4">
        <v>0</v>
      </c>
      <c r="AH408" s="4">
        <v>0</v>
      </c>
      <c r="AI408" s="4">
        <v>0</v>
      </c>
      <c r="AJ408" s="4">
        <v>0</v>
      </c>
      <c r="AK408" s="4">
        <v>0</v>
      </c>
      <c r="AL408" s="4">
        <v>2</v>
      </c>
      <c r="AM408" s="4">
        <v>0</v>
      </c>
      <c r="AN408" s="4">
        <v>0</v>
      </c>
      <c r="AO408" s="4">
        <v>2</v>
      </c>
      <c r="AP408" s="33" t="str">
        <f>IF(Таблица2[[#This Row],[из них (из 34): трудоустраиваются по полученной профессии, специальности]]&lt;=Таблица2[[#This Row],[Будут трудоустроены]], "+", "Не сход 34 и 35")</f>
        <v>+</v>
      </c>
      <c r="AQ408" s="33" t="str">
        <f>IF(Таблица2[[#This Row],[из них (из 34) продолжат обучение
]]&lt;=Таблица2[[#This Row],[Будут трудоустроены]], "+", "Не сход 34 и 36")</f>
        <v>+</v>
      </c>
      <c r="AR408" s="33" t="str">
        <f>IF(Таблица2[[#This Row],[Будут трудоустроены]]=Таблица2[[#This Row],[в отрасли образования2]]+Таблица2[[#This Row],[в медицинской отрасли3]]+Таблица2[[#This Row],[в отрасли сферы услуг, туризма4]]+Таблица2[[#This Row],[в отрасли сферы торговли, организациях финансового сектора5]]+Таблица2[[#This Row],[в отрасли правоохранительной сферы и управления6]]+Таблица2[[#This Row],[на предприятия оборонно-промышленного комплекса8]]+Таблица2[[#This Row],[в отрасли средств массовой информации7]]+Таблица2[[#This Row],[машиностроения (кроме оборонно-промышленного комплекса)9]]+Таблица2[[#This Row],[сельского хозяйства10]]+Таблица2[[#This Row],[металлургии 11]]+Таблица2[[#This Row],[железнодорожного транспорта12]]+Таблица2[[#This Row],[легкой промышленности13]]+Таблица2[[#This Row],[химической отрасли14]]+Таблица2[[#This Row],[атомной отрасли (кроме оборонно-промышленного комплекса)15]]+Таблица2[[#This Row],[фармацевтической отрасли16]]+Таблица2[[#This Row],[отрасли информационных технологий17]]+Таблица2[[#This Row],[радиоэлектроники (кроме оборонно-промышленного комплекса)18]]+Таблица2[[#This Row],[топливно-энергетического комплекса (кроме оборонно-промышленного комплекса)19]]+Таблица2[[#This Row],[транспортной отрасли20]]+Таблица2[[#This Row],[горнодобывающей отрасли21]]+Таблица2[[#This Row],[отрасли электротехнической промышленности (кроме оборонно-промышленного комплекса)22]]+Таблица2[[#This Row],[лесной промышленности23]]+Таблица2[[#This Row],[строительной отрасли24]]+Таблица2[[#This Row],[отрасли электронной промышленности (кроме оборонно-промышленного комплекса)25]]+Таблица2[[#This Row],[индустрии робототехники26]]+Таблица2[[#This Row],[в отрасли искусства27]]+Таблица2[[#This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спорт28]], "+", "ОШИБКА")</f>
        <v>+</v>
      </c>
      <c r="AS408" s="4">
        <v>2</v>
      </c>
      <c r="AT408" s="4">
        <v>0</v>
      </c>
      <c r="AU408" s="4">
        <v>0</v>
      </c>
      <c r="AV408" s="4">
        <v>0</v>
      </c>
      <c r="AW408" s="4">
        <v>0</v>
      </c>
      <c r="AX408" s="4">
        <v>0</v>
      </c>
      <c r="AY408" s="4">
        <v>0</v>
      </c>
      <c r="AZ408" s="4">
        <v>0</v>
      </c>
      <c r="BA408" s="4">
        <v>0</v>
      </c>
      <c r="BB408" s="4">
        <v>0</v>
      </c>
      <c r="BC408" s="4">
        <v>0</v>
      </c>
      <c r="BD408" s="4">
        <v>0</v>
      </c>
      <c r="BE408" s="4">
        <v>0</v>
      </c>
      <c r="BF408" s="4">
        <v>0</v>
      </c>
      <c r="BG408" s="4">
        <v>0</v>
      </c>
      <c r="BH408" s="4">
        <v>0</v>
      </c>
      <c r="BI408" s="4">
        <v>0</v>
      </c>
      <c r="BJ408" s="4">
        <v>0</v>
      </c>
      <c r="BK408" s="4">
        <v>0</v>
      </c>
      <c r="BL408" s="4">
        <v>0</v>
      </c>
      <c r="BM408" s="4">
        <v>0</v>
      </c>
      <c r="BN408" s="4">
        <v>0</v>
      </c>
      <c r="BO408" s="4">
        <v>0</v>
      </c>
      <c r="BP408" s="4">
        <v>0</v>
      </c>
      <c r="BQ408" s="4">
        <v>0</v>
      </c>
      <c r="BR408" s="4">
        <v>0</v>
      </c>
      <c r="BS408" s="4">
        <v>0</v>
      </c>
      <c r="BT408" s="4">
        <v>2</v>
      </c>
      <c r="BU408" s="4">
        <v>0</v>
      </c>
      <c r="BV408" s="4">
        <v>0</v>
      </c>
      <c r="BW408" s="4">
        <v>7</v>
      </c>
      <c r="BX408" s="4">
        <v>0</v>
      </c>
      <c r="BY408" s="4">
        <v>0</v>
      </c>
      <c r="BZ408" s="4">
        <v>0</v>
      </c>
      <c r="CA408" s="4">
        <v>0</v>
      </c>
      <c r="CB408" s="4">
        <v>0</v>
      </c>
      <c r="CC408" s="4">
        <v>0</v>
      </c>
      <c r="CD408" s="4">
        <v>0</v>
      </c>
      <c r="CE408" s="4">
        <v>0</v>
      </c>
      <c r="CF408" s="4">
        <v>0</v>
      </c>
      <c r="CG408" s="4">
        <v>0</v>
      </c>
      <c r="CH408" s="5">
        <v>0</v>
      </c>
      <c r="CI408" s="6">
        <v>0</v>
      </c>
    </row>
    <row r="409" spans="1:87" ht="56.25" hidden="1">
      <c r="A409" s="65" t="s">
        <v>404</v>
      </c>
      <c r="B409" s="3" t="s">
        <v>410</v>
      </c>
      <c r="C409" s="64">
        <v>2</v>
      </c>
      <c r="D409" s="64">
        <v>0</v>
      </c>
      <c r="E409" s="4">
        <v>2</v>
      </c>
      <c r="F409" s="33" t="str">
        <f>IF(Таблица2[[#This Row],[Выпуск 2024 г.]]=Таблица2[[#This Row],[Трудоустроены]]+Таблица2[[#This Row],[индивидуальные предприниматели или самозанятые]]+Таблица2[[#This Row],[Будут трудоустроены]]+Таблица2[[#This Row],[индивидуальные предприниматели или самозанятые29]]+Таблица2[[#This Row],[продолжат обучение без трудоустройства]]+Таблица2[[#This Row],[призваны в армию, будут призваны в армию]]+Таблица2[[#This Row],[находятся в отпуске по уходу за ребенком, будут находиться в отпуске по уходу за ребенком]]+Таблица2[[#This Row],[Зарегистрированы в центрах занятости в качестве безработных (получают пособие по безработице) и не планируют трудоустраиваться]]+Таблица2[[#This Row],[Не планируют трудоустраиваться, в том числе по причинам получения иных социальных льгот ]]+Таблица2[[#This Row],[Иные причины нахождения под риском нетрудоустройства]]+Таблица2[[#This Row],[Тяжелое состояние здоровья, не позволяющее трудоустраиваться]]+Таблица2[[#This Row],[Находятся под следствием, отбывают наказание]]+Таблица2[[#This Row],[Переезд за пределы Российской Федерации]]+Таблица2[[#This Row],[Не могут трудоустраиваться в связи с уходом за больными родственниками, в связи с иными семейными обстоятельствами]], "+", "Не сходится сумма")</f>
        <v>+</v>
      </c>
      <c r="G409" s="4">
        <v>0</v>
      </c>
      <c r="H409" s="33" t="str">
        <f>IF(Таблица2[[#This Row],[Из них (из 3): трудоустроены по получаемой профессии, специальности]]&lt;=Таблица2[[#This Row],[Трудоустроены]], "+", "Не сход 3 и 4")</f>
        <v>+</v>
      </c>
      <c r="I409" s="33" t="str">
        <f>IF(Таблица2[[#This Row],[Из них (из 3): продолжат обучение]]&lt;=Таблица2[[#This Row],[Трудоустроены]], "+", "Несход 3 и 5")</f>
        <v>+</v>
      </c>
      <c r="J409" s="33" t="str">
        <f>IF(Таблица2[[#This Row],[Трудоустроены]]=Таблица2[[#This Row],[в отрасли образования]]+Таблица2[[#This Row],[в медицинской отрасли]]+Таблица2[[#This Row],[в отрасли сферы услуг, туризма]]+Таблица2[[#This Row],[в отрасли сферы торговли, организациях финансового сектора]]+Таблица2[[#This Row],[в отрасли правоохранительной сферы и управления]]+Таблица2[[#This Row],[в отрасли средств массовой информации]]+Таблица2[[#This Row],[на предприятия оборонно-промышленного комплекса]]+Таблица2[[#This Row],[машиностроения (кроме оборонно-промышленного комплекса)]]+Таблица2[[#This Row],[сельского хозяйства]]+Таблица2[[#This Row],[металлургии ]]+Таблица2[[#This Row],[железнодорожного транспорта]]+Таблица2[[#This Row],[легкой промышленности]]+Таблица2[[#This Row],[химической отрасли]]+Таблица2[[#This Row],[атомной отрасли (кроме оборонно-промышленного комплекса)]]+Таблица2[[#This Row],[фармацевтической отрасли]]+Таблица2[[#This Row],[отрасли информационных технологий]]+Таблица2[[#This Row],[радиоэлектроники (кроме оборонно-промышленного комплекса)]]+Таблица2[[#This Row],[топливно-энергетического комплекса (кроме оборонно-промышленного комплекса)]]+Таблица2[[#This Row],[транспортной отрасли]]+Таблица2[[#This Row],[горнодобывающей отрасли]]+Таблица2[[#This Row],[отрасли электротехнической промышленности (кроме оборонно-промышленного комплекса)]]+Таблица2[[#This Row],[лесной промышленности]]+Таблица2[[#This Row],[строительной отрасли]]+Таблица2[[#This Row],[отрасли электронной промышленности (кроме оборонно-промышленного комплекса)]]+Таблица2[[#This Row],[индустрии робототехники]]+Таблица2[[#This Row],[в отрасли искусства]]+Таблица2[[#This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 "+", "ОШИБКА")</f>
        <v>+</v>
      </c>
      <c r="K409" s="4">
        <v>0</v>
      </c>
      <c r="L409" s="4">
        <v>0</v>
      </c>
      <c r="M409" s="4">
        <v>0</v>
      </c>
      <c r="N409" s="4">
        <v>0</v>
      </c>
      <c r="O409" s="4">
        <v>0</v>
      </c>
      <c r="P409" s="4">
        <v>0</v>
      </c>
      <c r="Q409" s="4">
        <v>0</v>
      </c>
      <c r="R409" s="4">
        <v>0</v>
      </c>
      <c r="S409" s="4">
        <v>0</v>
      </c>
      <c r="T409" s="4">
        <v>0</v>
      </c>
      <c r="U409" s="4">
        <v>0</v>
      </c>
      <c r="V409" s="4">
        <v>0</v>
      </c>
      <c r="W409" s="4">
        <v>0</v>
      </c>
      <c r="X409" s="4">
        <v>0</v>
      </c>
      <c r="Y409" s="4">
        <v>0</v>
      </c>
      <c r="Z409" s="4">
        <v>0</v>
      </c>
      <c r="AA409" s="4">
        <v>0</v>
      </c>
      <c r="AB409" s="4">
        <v>0</v>
      </c>
      <c r="AC409" s="4">
        <v>0</v>
      </c>
      <c r="AD409" s="4">
        <v>0</v>
      </c>
      <c r="AE409" s="4">
        <v>0</v>
      </c>
      <c r="AF409" s="4">
        <v>0</v>
      </c>
      <c r="AG409" s="4">
        <v>0</v>
      </c>
      <c r="AH409" s="4">
        <v>0</v>
      </c>
      <c r="AI409" s="4">
        <v>0</v>
      </c>
      <c r="AJ409" s="4">
        <v>0</v>
      </c>
      <c r="AK409" s="4">
        <v>0</v>
      </c>
      <c r="AL409" s="4">
        <v>0</v>
      </c>
      <c r="AM409" s="4">
        <v>0</v>
      </c>
      <c r="AN409" s="4">
        <v>0</v>
      </c>
      <c r="AO409" s="4">
        <v>1</v>
      </c>
      <c r="AP409" s="33" t="str">
        <f>IF(Таблица2[[#This Row],[из них (из 34): трудоустраиваются по полученной профессии, специальности]]&lt;=Таблица2[[#This Row],[Будут трудоустроены]], "+", "Не сход 34 и 35")</f>
        <v>+</v>
      </c>
      <c r="AQ409" s="33" t="str">
        <f>IF(Таблица2[[#This Row],[из них (из 34) продолжат обучение
]]&lt;=Таблица2[[#This Row],[Будут трудоустроены]], "+", "Не сход 34 и 36")</f>
        <v>+</v>
      </c>
      <c r="AR409" s="33" t="str">
        <f>IF(Таблица2[[#This Row],[Будут трудоустроены]]=Таблица2[[#This Row],[в отрасли образования2]]+Таблица2[[#This Row],[в медицинской отрасли3]]+Таблица2[[#This Row],[в отрасли сферы услуг, туризма4]]+Таблица2[[#This Row],[в отрасли сферы торговли, организациях финансового сектора5]]+Таблица2[[#This Row],[в отрасли правоохранительной сферы и управления6]]+Таблица2[[#This Row],[на предприятия оборонно-промышленного комплекса8]]+Таблица2[[#This Row],[в отрасли средств массовой информации7]]+Таблица2[[#This Row],[машиностроения (кроме оборонно-промышленного комплекса)9]]+Таблица2[[#This Row],[сельского хозяйства10]]+Таблица2[[#This Row],[металлургии 11]]+Таблица2[[#This Row],[железнодорожного транспорта12]]+Таблица2[[#This Row],[легкой промышленности13]]+Таблица2[[#This Row],[химической отрасли14]]+Таблица2[[#This Row],[атомной отрасли (кроме оборонно-промышленного комплекса)15]]+Таблица2[[#This Row],[фармацевтической отрасли16]]+Таблица2[[#This Row],[отрасли информационных технологий17]]+Таблица2[[#This Row],[радиоэлектроники (кроме оборонно-промышленного комплекса)18]]+Таблица2[[#This Row],[топливно-энергетического комплекса (кроме оборонно-промышленного комплекса)19]]+Таблица2[[#This Row],[транспортной отрасли20]]+Таблица2[[#This Row],[горнодобывающей отрасли21]]+Таблица2[[#This Row],[отрасли электротехнической промышленности (кроме оборонно-промышленного комплекса)22]]+Таблица2[[#This Row],[лесной промышленности23]]+Таблица2[[#This Row],[строительной отрасли24]]+Таблица2[[#This Row],[отрасли электронной промышленности (кроме оборонно-промышленного комплекса)25]]+Таблица2[[#This Row],[индустрии робототехники26]]+Таблица2[[#This Row],[в отрасли искусства27]]+Таблица2[[#This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спорт28]], "+", "ОШИБКА")</f>
        <v>+</v>
      </c>
      <c r="AS409" s="4">
        <v>1</v>
      </c>
      <c r="AT409" s="4">
        <v>1</v>
      </c>
      <c r="AU409" s="4">
        <v>0</v>
      </c>
      <c r="AV409" s="4">
        <v>0</v>
      </c>
      <c r="AW409" s="4">
        <v>0</v>
      </c>
      <c r="AX409" s="4">
        <v>0</v>
      </c>
      <c r="AY409" s="4">
        <v>0</v>
      </c>
      <c r="AZ409" s="4">
        <v>0</v>
      </c>
      <c r="BA409" s="4">
        <v>0</v>
      </c>
      <c r="BB409" s="4">
        <v>0</v>
      </c>
      <c r="BC409" s="4">
        <v>0</v>
      </c>
      <c r="BD409" s="4">
        <v>0</v>
      </c>
      <c r="BE409" s="4">
        <v>0</v>
      </c>
      <c r="BF409" s="4">
        <v>0</v>
      </c>
      <c r="BG409" s="4">
        <v>0</v>
      </c>
      <c r="BH409" s="4">
        <v>0</v>
      </c>
      <c r="BI409" s="4">
        <v>0</v>
      </c>
      <c r="BJ409" s="4">
        <v>0</v>
      </c>
      <c r="BK409" s="4">
        <v>0</v>
      </c>
      <c r="BL409" s="4">
        <v>0</v>
      </c>
      <c r="BM409" s="4">
        <v>0</v>
      </c>
      <c r="BN409" s="4">
        <v>0</v>
      </c>
      <c r="BO409" s="4">
        <v>0</v>
      </c>
      <c r="BP409" s="4">
        <v>0</v>
      </c>
      <c r="BQ409" s="4">
        <v>0</v>
      </c>
      <c r="BR409" s="4">
        <v>0</v>
      </c>
      <c r="BS409" s="4">
        <v>0</v>
      </c>
      <c r="BT409" s="4">
        <v>1</v>
      </c>
      <c r="BU409" s="4">
        <v>0</v>
      </c>
      <c r="BV409" s="4">
        <v>0</v>
      </c>
      <c r="BW409" s="4">
        <v>1</v>
      </c>
      <c r="BX409" s="4">
        <v>0</v>
      </c>
      <c r="BY409" s="4">
        <v>0</v>
      </c>
      <c r="BZ409" s="4">
        <v>0</v>
      </c>
      <c r="CA409" s="4">
        <v>0</v>
      </c>
      <c r="CB409" s="4">
        <v>0</v>
      </c>
      <c r="CC409" s="4">
        <v>0</v>
      </c>
      <c r="CD409" s="4">
        <v>0</v>
      </c>
      <c r="CE409" s="4">
        <v>0</v>
      </c>
      <c r="CF409" s="4">
        <v>0</v>
      </c>
      <c r="CG409" s="4">
        <v>0</v>
      </c>
      <c r="CH409" s="5">
        <v>0</v>
      </c>
      <c r="CI409" s="6">
        <v>0</v>
      </c>
    </row>
    <row r="410" spans="1:87" ht="56.25" hidden="1">
      <c r="A410" s="65" t="s">
        <v>404</v>
      </c>
      <c r="B410" s="3" t="s">
        <v>411</v>
      </c>
      <c r="C410" s="64">
        <v>7</v>
      </c>
      <c r="D410" s="64">
        <v>0</v>
      </c>
      <c r="E410" s="4">
        <v>7</v>
      </c>
      <c r="F410" s="33" t="str">
        <f>IF(Таблица2[[#This Row],[Выпуск 2024 г.]]=Таблица2[[#This Row],[Трудоустроены]]+Таблица2[[#This Row],[индивидуальные предприниматели или самозанятые]]+Таблица2[[#This Row],[Будут трудоустроены]]+Таблица2[[#This Row],[индивидуальные предприниматели или самозанятые29]]+Таблица2[[#This Row],[продолжат обучение без трудоустройства]]+Таблица2[[#This Row],[призваны в армию, будут призваны в армию]]+Таблица2[[#This Row],[находятся в отпуске по уходу за ребенком, будут находиться в отпуске по уходу за ребенком]]+Таблица2[[#This Row],[Зарегистрированы в центрах занятости в качестве безработных (получают пособие по безработице) и не планируют трудоустраиваться]]+Таблица2[[#This Row],[Не планируют трудоустраиваться, в том числе по причинам получения иных социальных льгот ]]+Таблица2[[#This Row],[Иные причины нахождения под риском нетрудоустройства]]+Таблица2[[#This Row],[Тяжелое состояние здоровья, не позволяющее трудоустраиваться]]+Таблица2[[#This Row],[Находятся под следствием, отбывают наказание]]+Таблица2[[#This Row],[Переезд за пределы Российской Федерации]]+Таблица2[[#This Row],[Не могут трудоустраиваться в связи с уходом за больными родственниками, в связи с иными семейными обстоятельствами]], "+", "Не сходится сумма")</f>
        <v>+</v>
      </c>
      <c r="G410" s="4">
        <v>1</v>
      </c>
      <c r="H410" s="33" t="str">
        <f>IF(Таблица2[[#This Row],[Из них (из 3): трудоустроены по получаемой профессии, специальности]]&lt;=Таблица2[[#This Row],[Трудоустроены]], "+", "Не сход 3 и 4")</f>
        <v>+</v>
      </c>
      <c r="I410" s="33" t="str">
        <f>IF(Таблица2[[#This Row],[Из них (из 3): продолжат обучение]]&lt;=Таблица2[[#This Row],[Трудоустроены]], "+", "Несход 3 и 5")</f>
        <v>+</v>
      </c>
      <c r="J410" s="33" t="str">
        <f>IF(Таблица2[[#This Row],[Трудоустроены]]=Таблица2[[#This Row],[в отрасли образования]]+Таблица2[[#This Row],[в медицинской отрасли]]+Таблица2[[#This Row],[в отрасли сферы услуг, туризма]]+Таблица2[[#This Row],[в отрасли сферы торговли, организациях финансового сектора]]+Таблица2[[#This Row],[в отрасли правоохранительной сферы и управления]]+Таблица2[[#This Row],[в отрасли средств массовой информации]]+Таблица2[[#This Row],[на предприятия оборонно-промышленного комплекса]]+Таблица2[[#This Row],[машиностроения (кроме оборонно-промышленного комплекса)]]+Таблица2[[#This Row],[сельского хозяйства]]+Таблица2[[#This Row],[металлургии ]]+Таблица2[[#This Row],[железнодорожного транспорта]]+Таблица2[[#This Row],[легкой промышленности]]+Таблица2[[#This Row],[химической отрасли]]+Таблица2[[#This Row],[атомной отрасли (кроме оборонно-промышленного комплекса)]]+Таблица2[[#This Row],[фармацевтической отрасли]]+Таблица2[[#This Row],[отрасли информационных технологий]]+Таблица2[[#This Row],[радиоэлектроники (кроме оборонно-промышленного комплекса)]]+Таблица2[[#This Row],[топливно-энергетического комплекса (кроме оборонно-промышленного комплекса)]]+Таблица2[[#This Row],[транспортной отрасли]]+Таблица2[[#This Row],[горнодобывающей отрасли]]+Таблица2[[#This Row],[отрасли электротехнической промышленности (кроме оборонно-промышленного комплекса)]]+Таблица2[[#This Row],[лесной промышленности]]+Таблица2[[#This Row],[строительной отрасли]]+Таблица2[[#This Row],[отрасли электронной промышленности (кроме оборонно-промышленного комплекса)]]+Таблица2[[#This Row],[индустрии робототехники]]+Таблица2[[#This Row],[в отрасли искусства]]+Таблица2[[#This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 "+", "ОШИБКА")</f>
        <v>+</v>
      </c>
      <c r="K410" s="4">
        <v>1</v>
      </c>
      <c r="L410" s="4">
        <v>0</v>
      </c>
      <c r="M410" s="4">
        <v>0</v>
      </c>
      <c r="N410" s="4">
        <v>0</v>
      </c>
      <c r="O410" s="4">
        <v>0</v>
      </c>
      <c r="P410" s="4">
        <v>0</v>
      </c>
      <c r="Q410" s="4">
        <v>0</v>
      </c>
      <c r="R410" s="4">
        <v>0</v>
      </c>
      <c r="S410" s="4">
        <v>0</v>
      </c>
      <c r="T410" s="4">
        <v>0</v>
      </c>
      <c r="U410" s="4">
        <v>0</v>
      </c>
      <c r="V410" s="4">
        <v>0</v>
      </c>
      <c r="W410" s="4">
        <v>0</v>
      </c>
      <c r="X410" s="4">
        <v>0</v>
      </c>
      <c r="Y410" s="4">
        <v>0</v>
      </c>
      <c r="Z410" s="4">
        <v>0</v>
      </c>
      <c r="AA410" s="4">
        <v>0</v>
      </c>
      <c r="AB410" s="4">
        <v>0</v>
      </c>
      <c r="AC410" s="4">
        <v>0</v>
      </c>
      <c r="AD410" s="4">
        <v>0</v>
      </c>
      <c r="AE410" s="4">
        <v>0</v>
      </c>
      <c r="AF410" s="4">
        <v>0</v>
      </c>
      <c r="AG410" s="4">
        <v>0</v>
      </c>
      <c r="AH410" s="4">
        <v>0</v>
      </c>
      <c r="AI410" s="4">
        <v>0</v>
      </c>
      <c r="AJ410" s="4">
        <v>0</v>
      </c>
      <c r="AK410" s="4">
        <v>0</v>
      </c>
      <c r="AL410" s="4">
        <v>1</v>
      </c>
      <c r="AM410" s="4">
        <v>0</v>
      </c>
      <c r="AN410" s="4">
        <v>0</v>
      </c>
      <c r="AO410" s="4">
        <v>3</v>
      </c>
      <c r="AP410" s="33" t="str">
        <f>IF(Таблица2[[#This Row],[из них (из 34): трудоустраиваются по полученной профессии, специальности]]&lt;=Таблица2[[#This Row],[Будут трудоустроены]], "+", "Не сход 34 и 35")</f>
        <v>+</v>
      </c>
      <c r="AQ410" s="33" t="str">
        <f>IF(Таблица2[[#This Row],[из них (из 34) продолжат обучение
]]&lt;=Таблица2[[#This Row],[Будут трудоустроены]], "+", "Не сход 34 и 36")</f>
        <v>+</v>
      </c>
      <c r="AR410" s="33" t="str">
        <f>IF(Таблица2[[#This Row],[Будут трудоустроены]]=Таблица2[[#This Row],[в отрасли образования2]]+Таблица2[[#This Row],[в медицинской отрасли3]]+Таблица2[[#This Row],[в отрасли сферы услуг, туризма4]]+Таблица2[[#This Row],[в отрасли сферы торговли, организациях финансового сектора5]]+Таблица2[[#This Row],[в отрасли правоохранительной сферы и управления6]]+Таблица2[[#This Row],[на предприятия оборонно-промышленного комплекса8]]+Таблица2[[#This Row],[в отрасли средств массовой информации7]]+Таблица2[[#This Row],[машиностроения (кроме оборонно-промышленного комплекса)9]]+Таблица2[[#This Row],[сельского хозяйства10]]+Таблица2[[#This Row],[металлургии 11]]+Таблица2[[#This Row],[железнодорожного транспорта12]]+Таблица2[[#This Row],[легкой промышленности13]]+Таблица2[[#This Row],[химической отрасли14]]+Таблица2[[#This Row],[атомной отрасли (кроме оборонно-промышленного комплекса)15]]+Таблица2[[#This Row],[фармацевтической отрасли16]]+Таблица2[[#This Row],[отрасли информационных технологий17]]+Таблица2[[#This Row],[радиоэлектроники (кроме оборонно-промышленного комплекса)18]]+Таблица2[[#This Row],[топливно-энергетического комплекса (кроме оборонно-промышленного комплекса)19]]+Таблица2[[#This Row],[транспортной отрасли20]]+Таблица2[[#This Row],[горнодобывающей отрасли21]]+Таблица2[[#This Row],[отрасли электротехнической промышленности (кроме оборонно-промышленного комплекса)22]]+Таблица2[[#This Row],[лесной промышленности23]]+Таблица2[[#This Row],[строительной отрасли24]]+Таблица2[[#This Row],[отрасли электронной промышленности (кроме оборонно-промышленного комплекса)25]]+Таблица2[[#This Row],[индустрии робототехники26]]+Таблица2[[#This Row],[в отрасли искусства27]]+Таблица2[[#This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спорт28]], "+", "ОШИБКА")</f>
        <v>+</v>
      </c>
      <c r="AS410" s="4">
        <v>3</v>
      </c>
      <c r="AT410" s="4">
        <v>3</v>
      </c>
      <c r="AU410" s="4">
        <v>0</v>
      </c>
      <c r="AV410" s="4">
        <v>0</v>
      </c>
      <c r="AW410" s="4">
        <v>0</v>
      </c>
      <c r="AX410" s="4">
        <v>0</v>
      </c>
      <c r="AY410" s="4">
        <v>0</v>
      </c>
      <c r="AZ410" s="4">
        <v>0</v>
      </c>
      <c r="BA410" s="4">
        <v>0</v>
      </c>
      <c r="BB410" s="4">
        <v>0</v>
      </c>
      <c r="BC410" s="4">
        <v>0</v>
      </c>
      <c r="BD410" s="4">
        <v>0</v>
      </c>
      <c r="BE410" s="4">
        <v>0</v>
      </c>
      <c r="BF410" s="4">
        <v>0</v>
      </c>
      <c r="BG410" s="4">
        <v>0</v>
      </c>
      <c r="BH410" s="4">
        <v>0</v>
      </c>
      <c r="BI410" s="4">
        <v>0</v>
      </c>
      <c r="BJ410" s="4">
        <v>0</v>
      </c>
      <c r="BK410" s="4">
        <v>0</v>
      </c>
      <c r="BL410" s="4">
        <v>0</v>
      </c>
      <c r="BM410" s="4">
        <v>0</v>
      </c>
      <c r="BN410" s="4">
        <v>0</v>
      </c>
      <c r="BO410" s="4">
        <v>0</v>
      </c>
      <c r="BP410" s="4">
        <v>0</v>
      </c>
      <c r="BQ410" s="4">
        <v>0</v>
      </c>
      <c r="BR410" s="4">
        <v>0</v>
      </c>
      <c r="BS410" s="4">
        <v>0</v>
      </c>
      <c r="BT410" s="4">
        <v>3</v>
      </c>
      <c r="BU410" s="4">
        <v>0</v>
      </c>
      <c r="BV410" s="4">
        <v>0</v>
      </c>
      <c r="BW410" s="4">
        <v>3</v>
      </c>
      <c r="BX410" s="4">
        <v>0</v>
      </c>
      <c r="BY410" s="4">
        <v>0</v>
      </c>
      <c r="BZ410" s="4">
        <v>0</v>
      </c>
      <c r="CA410" s="4">
        <v>0</v>
      </c>
      <c r="CB410" s="4">
        <v>0</v>
      </c>
      <c r="CC410" s="4">
        <v>0</v>
      </c>
      <c r="CD410" s="4">
        <v>0</v>
      </c>
      <c r="CE410" s="4">
        <v>0</v>
      </c>
      <c r="CF410" s="4">
        <v>0</v>
      </c>
      <c r="CG410" s="4">
        <v>0</v>
      </c>
      <c r="CH410" s="5">
        <v>0</v>
      </c>
      <c r="CI410" s="6">
        <v>0</v>
      </c>
    </row>
    <row r="411" spans="1:87" ht="56.25" hidden="1">
      <c r="A411" s="65" t="s">
        <v>404</v>
      </c>
      <c r="B411" s="3" t="s">
        <v>412</v>
      </c>
      <c r="C411" s="64">
        <v>2</v>
      </c>
      <c r="D411" s="64">
        <v>0</v>
      </c>
      <c r="E411" s="4">
        <v>2</v>
      </c>
      <c r="F411" s="33" t="str">
        <f>IF(Таблица2[[#This Row],[Выпуск 2024 г.]]=Таблица2[[#This Row],[Трудоустроены]]+Таблица2[[#This Row],[индивидуальные предприниматели или самозанятые]]+Таблица2[[#This Row],[Будут трудоустроены]]+Таблица2[[#This Row],[индивидуальные предприниматели или самозанятые29]]+Таблица2[[#This Row],[продолжат обучение без трудоустройства]]+Таблица2[[#This Row],[призваны в армию, будут призваны в армию]]+Таблица2[[#This Row],[находятся в отпуске по уходу за ребенком, будут находиться в отпуске по уходу за ребенком]]+Таблица2[[#This Row],[Зарегистрированы в центрах занятости в качестве безработных (получают пособие по безработице) и не планируют трудоустраиваться]]+Таблица2[[#This Row],[Не планируют трудоустраиваться, в том числе по причинам получения иных социальных льгот ]]+Таблица2[[#This Row],[Иные причины нахождения под риском нетрудоустройства]]+Таблица2[[#This Row],[Тяжелое состояние здоровья, не позволяющее трудоустраиваться]]+Таблица2[[#This Row],[Находятся под следствием, отбывают наказание]]+Таблица2[[#This Row],[Переезд за пределы Российской Федерации]]+Таблица2[[#This Row],[Не могут трудоустраиваться в связи с уходом за больными родственниками, в связи с иными семейными обстоятельствами]], "+", "Не сходится сумма")</f>
        <v>+</v>
      </c>
      <c r="G411" s="4">
        <v>0</v>
      </c>
      <c r="H411" s="33" t="str">
        <f>IF(Таблица2[[#This Row],[Из них (из 3): трудоустроены по получаемой профессии, специальности]]&lt;=Таблица2[[#This Row],[Трудоустроены]], "+", "Не сход 3 и 4")</f>
        <v>+</v>
      </c>
      <c r="I411" s="33" t="str">
        <f>IF(Таблица2[[#This Row],[Из них (из 3): продолжат обучение]]&lt;=Таблица2[[#This Row],[Трудоустроены]], "+", "Несход 3 и 5")</f>
        <v>+</v>
      </c>
      <c r="J411" s="33" t="str">
        <f>IF(Таблица2[[#This Row],[Трудоустроены]]=Таблица2[[#This Row],[в отрасли образования]]+Таблица2[[#This Row],[в медицинской отрасли]]+Таблица2[[#This Row],[в отрасли сферы услуг, туризма]]+Таблица2[[#This Row],[в отрасли сферы торговли, организациях финансового сектора]]+Таблица2[[#This Row],[в отрасли правоохранительной сферы и управления]]+Таблица2[[#This Row],[в отрасли средств массовой информации]]+Таблица2[[#This Row],[на предприятия оборонно-промышленного комплекса]]+Таблица2[[#This Row],[машиностроения (кроме оборонно-промышленного комплекса)]]+Таблица2[[#This Row],[сельского хозяйства]]+Таблица2[[#This Row],[металлургии ]]+Таблица2[[#This Row],[железнодорожного транспорта]]+Таблица2[[#This Row],[легкой промышленности]]+Таблица2[[#This Row],[химической отрасли]]+Таблица2[[#This Row],[атомной отрасли (кроме оборонно-промышленного комплекса)]]+Таблица2[[#This Row],[фармацевтической отрасли]]+Таблица2[[#This Row],[отрасли информационных технологий]]+Таблица2[[#This Row],[радиоэлектроники (кроме оборонно-промышленного комплекса)]]+Таблица2[[#This Row],[топливно-энергетического комплекса (кроме оборонно-промышленного комплекса)]]+Таблица2[[#This Row],[транспортной отрасли]]+Таблица2[[#This Row],[горнодобывающей отрасли]]+Таблица2[[#This Row],[отрасли электротехнической промышленности (кроме оборонно-промышленного комплекса)]]+Таблица2[[#This Row],[лесной промышленности]]+Таблица2[[#This Row],[строительной отрасли]]+Таблица2[[#This Row],[отрасли электронной промышленности (кроме оборонно-промышленного комплекса)]]+Таблица2[[#This Row],[индустрии робототехники]]+Таблица2[[#This Row],[в отрасли искусства]]+Таблица2[[#This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 "+", "ОШИБКА")</f>
        <v>+</v>
      </c>
      <c r="K411" s="4">
        <v>0</v>
      </c>
      <c r="L411" s="4">
        <v>0</v>
      </c>
      <c r="M411" s="4">
        <v>0</v>
      </c>
      <c r="N411" s="4">
        <v>0</v>
      </c>
      <c r="O411" s="4">
        <v>0</v>
      </c>
      <c r="P411" s="4">
        <v>0</v>
      </c>
      <c r="Q411" s="4">
        <v>0</v>
      </c>
      <c r="R411" s="4">
        <v>0</v>
      </c>
      <c r="S411" s="4">
        <v>0</v>
      </c>
      <c r="T411" s="4">
        <v>0</v>
      </c>
      <c r="U411" s="4">
        <v>0</v>
      </c>
      <c r="V411" s="4">
        <v>0</v>
      </c>
      <c r="W411" s="4">
        <v>0</v>
      </c>
      <c r="X411" s="4">
        <v>0</v>
      </c>
      <c r="Y411" s="4">
        <v>0</v>
      </c>
      <c r="Z411" s="4">
        <v>0</v>
      </c>
      <c r="AA411" s="4">
        <v>0</v>
      </c>
      <c r="AB411" s="4">
        <v>0</v>
      </c>
      <c r="AC411" s="4">
        <v>0</v>
      </c>
      <c r="AD411" s="4">
        <v>0</v>
      </c>
      <c r="AE411" s="4">
        <v>0</v>
      </c>
      <c r="AF411" s="4">
        <v>0</v>
      </c>
      <c r="AG411" s="4">
        <v>0</v>
      </c>
      <c r="AH411" s="4">
        <v>0</v>
      </c>
      <c r="AI411" s="4">
        <v>0</v>
      </c>
      <c r="AJ411" s="4">
        <v>0</v>
      </c>
      <c r="AK411" s="4">
        <v>0</v>
      </c>
      <c r="AL411" s="4">
        <v>0</v>
      </c>
      <c r="AM411" s="4">
        <v>0</v>
      </c>
      <c r="AN411" s="4">
        <v>0</v>
      </c>
      <c r="AO411" s="4">
        <v>1</v>
      </c>
      <c r="AP411" s="33" t="str">
        <f>IF(Таблица2[[#This Row],[из них (из 34): трудоустраиваются по полученной профессии, специальности]]&lt;=Таблица2[[#This Row],[Будут трудоустроены]], "+", "Не сход 34 и 35")</f>
        <v>+</v>
      </c>
      <c r="AQ411" s="33" t="str">
        <f>IF(Таблица2[[#This Row],[из них (из 34) продолжат обучение
]]&lt;=Таблица2[[#This Row],[Будут трудоустроены]], "+", "Не сход 34 и 36")</f>
        <v>+</v>
      </c>
      <c r="AR411" s="33" t="str">
        <f>IF(Таблица2[[#This Row],[Будут трудоустроены]]=Таблица2[[#This Row],[в отрасли образования2]]+Таблица2[[#This Row],[в медицинской отрасли3]]+Таблица2[[#This Row],[в отрасли сферы услуг, туризма4]]+Таблица2[[#This Row],[в отрасли сферы торговли, организациях финансового сектора5]]+Таблица2[[#This Row],[в отрасли правоохранительной сферы и управления6]]+Таблица2[[#This Row],[на предприятия оборонно-промышленного комплекса8]]+Таблица2[[#This Row],[в отрасли средств массовой информации7]]+Таблица2[[#This Row],[машиностроения (кроме оборонно-промышленного комплекса)9]]+Таблица2[[#This Row],[сельского хозяйства10]]+Таблица2[[#This Row],[металлургии 11]]+Таблица2[[#This Row],[железнодорожного транспорта12]]+Таблица2[[#This Row],[легкой промышленности13]]+Таблица2[[#This Row],[химической отрасли14]]+Таблица2[[#This Row],[атомной отрасли (кроме оборонно-промышленного комплекса)15]]+Таблица2[[#This Row],[фармацевтической отрасли16]]+Таблица2[[#This Row],[отрасли информационных технологий17]]+Таблица2[[#This Row],[радиоэлектроники (кроме оборонно-промышленного комплекса)18]]+Таблица2[[#This Row],[топливно-энергетического комплекса (кроме оборонно-промышленного комплекса)19]]+Таблица2[[#This Row],[транспортной отрасли20]]+Таблица2[[#This Row],[горнодобывающей отрасли21]]+Таблица2[[#This Row],[отрасли электротехнической промышленности (кроме оборонно-промышленного комплекса)22]]+Таблица2[[#This Row],[лесной промышленности23]]+Таблица2[[#This Row],[строительной отрасли24]]+Таблица2[[#This Row],[отрасли электронной промышленности (кроме оборонно-промышленного комплекса)25]]+Таблица2[[#This Row],[индустрии робототехники26]]+Таблица2[[#This Row],[в отрасли искусства27]]+Таблица2[[#This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спорт28]], "+", "ОШИБКА")</f>
        <v>+</v>
      </c>
      <c r="AS411" s="4">
        <v>1</v>
      </c>
      <c r="AT411" s="4">
        <v>0</v>
      </c>
      <c r="AU411" s="4">
        <v>0</v>
      </c>
      <c r="AV411" s="4">
        <v>0</v>
      </c>
      <c r="AW411" s="4">
        <v>0</v>
      </c>
      <c r="AX411" s="4">
        <v>0</v>
      </c>
      <c r="AY411" s="4">
        <v>0</v>
      </c>
      <c r="AZ411" s="4">
        <v>0</v>
      </c>
      <c r="BA411" s="4">
        <v>0</v>
      </c>
      <c r="BB411" s="4">
        <v>0</v>
      </c>
      <c r="BC411" s="4">
        <v>0</v>
      </c>
      <c r="BD411" s="4">
        <v>0</v>
      </c>
      <c r="BE411" s="4">
        <v>0</v>
      </c>
      <c r="BF411" s="4">
        <v>0</v>
      </c>
      <c r="BG411" s="4">
        <v>0</v>
      </c>
      <c r="BH411" s="4">
        <v>0</v>
      </c>
      <c r="BI411" s="4">
        <v>0</v>
      </c>
      <c r="BJ411" s="4">
        <v>0</v>
      </c>
      <c r="BK411" s="4">
        <v>0</v>
      </c>
      <c r="BL411" s="4">
        <v>0</v>
      </c>
      <c r="BM411" s="4">
        <v>0</v>
      </c>
      <c r="BN411" s="4">
        <v>0</v>
      </c>
      <c r="BO411" s="4">
        <v>0</v>
      </c>
      <c r="BP411" s="4">
        <v>0</v>
      </c>
      <c r="BQ411" s="4">
        <v>0</v>
      </c>
      <c r="BR411" s="4">
        <v>0</v>
      </c>
      <c r="BS411" s="4">
        <v>0</v>
      </c>
      <c r="BT411" s="4">
        <v>1</v>
      </c>
      <c r="BU411" s="4">
        <v>0</v>
      </c>
      <c r="BV411" s="4">
        <v>0</v>
      </c>
      <c r="BW411" s="4">
        <v>1</v>
      </c>
      <c r="BX411" s="4">
        <v>0</v>
      </c>
      <c r="BY411" s="4">
        <v>0</v>
      </c>
      <c r="BZ411" s="4">
        <v>0</v>
      </c>
      <c r="CA411" s="4">
        <v>0</v>
      </c>
      <c r="CB411" s="4">
        <v>0</v>
      </c>
      <c r="CC411" s="4">
        <v>0</v>
      </c>
      <c r="CD411" s="4">
        <v>0</v>
      </c>
      <c r="CE411" s="4">
        <v>0</v>
      </c>
      <c r="CF411" s="4">
        <v>0</v>
      </c>
      <c r="CG411" s="4">
        <v>0</v>
      </c>
      <c r="CH411" s="5">
        <v>0</v>
      </c>
      <c r="CI411" s="6">
        <v>0</v>
      </c>
    </row>
    <row r="412" spans="1:87" ht="56.25" hidden="1">
      <c r="A412" s="65" t="s">
        <v>404</v>
      </c>
      <c r="B412" s="3" t="s">
        <v>413</v>
      </c>
      <c r="C412" s="64">
        <v>1</v>
      </c>
      <c r="D412" s="64">
        <v>0</v>
      </c>
      <c r="E412" s="4">
        <v>1</v>
      </c>
      <c r="F412" s="33" t="str">
        <f>IF(Таблица2[[#This Row],[Выпуск 2024 г.]]=Таблица2[[#This Row],[Трудоустроены]]+Таблица2[[#This Row],[индивидуальные предприниматели или самозанятые]]+Таблица2[[#This Row],[Будут трудоустроены]]+Таблица2[[#This Row],[индивидуальные предприниматели или самозанятые29]]+Таблица2[[#This Row],[продолжат обучение без трудоустройства]]+Таблица2[[#This Row],[призваны в армию, будут призваны в армию]]+Таблица2[[#This Row],[находятся в отпуске по уходу за ребенком, будут находиться в отпуске по уходу за ребенком]]+Таблица2[[#This Row],[Зарегистрированы в центрах занятости в качестве безработных (получают пособие по безработице) и не планируют трудоустраиваться]]+Таблица2[[#This Row],[Не планируют трудоустраиваться, в том числе по причинам получения иных социальных льгот ]]+Таблица2[[#This Row],[Иные причины нахождения под риском нетрудоустройства]]+Таблица2[[#This Row],[Тяжелое состояние здоровья, не позволяющее трудоустраиваться]]+Таблица2[[#This Row],[Находятся под следствием, отбывают наказание]]+Таблица2[[#This Row],[Переезд за пределы Российской Федерации]]+Таблица2[[#This Row],[Не могут трудоустраиваться в связи с уходом за больными родственниками, в связи с иными семейными обстоятельствами]], "+", "Не сходится сумма")</f>
        <v>+</v>
      </c>
      <c r="G412" s="4">
        <v>0</v>
      </c>
      <c r="H412" s="33" t="str">
        <f>IF(Таблица2[[#This Row],[Из них (из 3): трудоустроены по получаемой профессии, специальности]]&lt;=Таблица2[[#This Row],[Трудоустроены]], "+", "Не сход 3 и 4")</f>
        <v>+</v>
      </c>
      <c r="I412" s="33" t="str">
        <f>IF(Таблица2[[#This Row],[Из них (из 3): продолжат обучение]]&lt;=Таблица2[[#This Row],[Трудоустроены]], "+", "Несход 3 и 5")</f>
        <v>+</v>
      </c>
      <c r="J412" s="33" t="str">
        <f>IF(Таблица2[[#This Row],[Трудоустроены]]=Таблица2[[#This Row],[в отрасли образования]]+Таблица2[[#This Row],[в медицинской отрасли]]+Таблица2[[#This Row],[в отрасли сферы услуг, туризма]]+Таблица2[[#This Row],[в отрасли сферы торговли, организациях финансового сектора]]+Таблица2[[#This Row],[в отрасли правоохранительной сферы и управления]]+Таблица2[[#This Row],[в отрасли средств массовой информации]]+Таблица2[[#This Row],[на предприятия оборонно-промышленного комплекса]]+Таблица2[[#This Row],[машиностроения (кроме оборонно-промышленного комплекса)]]+Таблица2[[#This Row],[сельского хозяйства]]+Таблица2[[#This Row],[металлургии ]]+Таблица2[[#This Row],[железнодорожного транспорта]]+Таблица2[[#This Row],[легкой промышленности]]+Таблица2[[#This Row],[химической отрасли]]+Таблица2[[#This Row],[атомной отрасли (кроме оборонно-промышленного комплекса)]]+Таблица2[[#This Row],[фармацевтической отрасли]]+Таблица2[[#This Row],[отрасли информационных технологий]]+Таблица2[[#This Row],[радиоэлектроники (кроме оборонно-промышленного комплекса)]]+Таблица2[[#This Row],[топливно-энергетического комплекса (кроме оборонно-промышленного комплекса)]]+Таблица2[[#This Row],[транспортной отрасли]]+Таблица2[[#This Row],[горнодобывающей отрасли]]+Таблица2[[#This Row],[отрасли электротехнической промышленности (кроме оборонно-промышленного комплекса)]]+Таблица2[[#This Row],[лесной промышленности]]+Таблица2[[#This Row],[строительной отрасли]]+Таблица2[[#This Row],[отрасли электронной промышленности (кроме оборонно-промышленного комплекса)]]+Таблица2[[#This Row],[индустрии робототехники]]+Таблица2[[#This Row],[в отрасли искусства]]+Таблица2[[#This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 "+", "ОШИБКА")</f>
        <v>+</v>
      </c>
      <c r="K412" s="4">
        <v>0</v>
      </c>
      <c r="L412" s="4">
        <v>0</v>
      </c>
      <c r="M412" s="4">
        <v>0</v>
      </c>
      <c r="N412" s="4">
        <v>0</v>
      </c>
      <c r="O412" s="4">
        <v>0</v>
      </c>
      <c r="P412" s="4">
        <v>0</v>
      </c>
      <c r="Q412" s="4">
        <v>0</v>
      </c>
      <c r="R412" s="4">
        <v>0</v>
      </c>
      <c r="S412" s="4">
        <v>0</v>
      </c>
      <c r="T412" s="4">
        <v>0</v>
      </c>
      <c r="U412" s="4">
        <v>0</v>
      </c>
      <c r="V412" s="4">
        <v>0</v>
      </c>
      <c r="W412" s="4">
        <v>0</v>
      </c>
      <c r="X412" s="4">
        <v>0</v>
      </c>
      <c r="Y412" s="4">
        <v>0</v>
      </c>
      <c r="Z412" s="4">
        <v>0</v>
      </c>
      <c r="AA412" s="4">
        <v>0</v>
      </c>
      <c r="AB412" s="4">
        <v>0</v>
      </c>
      <c r="AC412" s="4">
        <v>0</v>
      </c>
      <c r="AD412" s="4">
        <v>0</v>
      </c>
      <c r="AE412" s="4">
        <v>0</v>
      </c>
      <c r="AF412" s="4">
        <v>0</v>
      </c>
      <c r="AG412" s="4">
        <v>0</v>
      </c>
      <c r="AH412" s="4">
        <v>0</v>
      </c>
      <c r="AI412" s="4">
        <v>0</v>
      </c>
      <c r="AJ412" s="4">
        <v>0</v>
      </c>
      <c r="AK412" s="4">
        <v>0</v>
      </c>
      <c r="AL412" s="4">
        <v>0</v>
      </c>
      <c r="AM412" s="4">
        <v>0</v>
      </c>
      <c r="AN412" s="4">
        <v>0</v>
      </c>
      <c r="AO412" s="4">
        <v>1</v>
      </c>
      <c r="AP412" s="33" t="str">
        <f>IF(Таблица2[[#This Row],[из них (из 34): трудоустраиваются по полученной профессии, специальности]]&lt;=Таблица2[[#This Row],[Будут трудоустроены]], "+", "Не сход 34 и 35")</f>
        <v>+</v>
      </c>
      <c r="AQ412" s="33" t="str">
        <f>IF(Таблица2[[#This Row],[из них (из 34) продолжат обучение
]]&lt;=Таблица2[[#This Row],[Будут трудоустроены]], "+", "Не сход 34 и 36")</f>
        <v>+</v>
      </c>
      <c r="AR412" s="33" t="str">
        <f>IF(Таблица2[[#This Row],[Будут трудоустроены]]=Таблица2[[#This Row],[в отрасли образования2]]+Таблица2[[#This Row],[в медицинской отрасли3]]+Таблица2[[#This Row],[в отрасли сферы услуг, туризма4]]+Таблица2[[#This Row],[в отрасли сферы торговли, организациях финансового сектора5]]+Таблица2[[#This Row],[в отрасли правоохранительной сферы и управления6]]+Таблица2[[#This Row],[на предприятия оборонно-промышленного комплекса8]]+Таблица2[[#This Row],[в отрасли средств массовой информации7]]+Таблица2[[#This Row],[машиностроения (кроме оборонно-промышленного комплекса)9]]+Таблица2[[#This Row],[сельского хозяйства10]]+Таблица2[[#This Row],[металлургии 11]]+Таблица2[[#This Row],[железнодорожного транспорта12]]+Таблица2[[#This Row],[легкой промышленности13]]+Таблица2[[#This Row],[химической отрасли14]]+Таблица2[[#This Row],[атомной отрасли (кроме оборонно-промышленного комплекса)15]]+Таблица2[[#This Row],[фармацевтической отрасли16]]+Таблица2[[#This Row],[отрасли информационных технологий17]]+Таблица2[[#This Row],[радиоэлектроники (кроме оборонно-промышленного комплекса)18]]+Таблица2[[#This Row],[топливно-энергетического комплекса (кроме оборонно-промышленного комплекса)19]]+Таблица2[[#This Row],[транспортной отрасли20]]+Таблица2[[#This Row],[горнодобывающей отрасли21]]+Таблица2[[#This Row],[отрасли электротехнической промышленности (кроме оборонно-промышленного комплекса)22]]+Таблица2[[#This Row],[лесной промышленности23]]+Таблица2[[#This Row],[строительной отрасли24]]+Таблица2[[#This Row],[отрасли электронной промышленности (кроме оборонно-промышленного комплекса)25]]+Таблица2[[#This Row],[индустрии робототехники26]]+Таблица2[[#This Row],[в отрасли искусства27]]+Таблица2[[#This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спорт28]], "+", "ОШИБКА")</f>
        <v>+</v>
      </c>
      <c r="AS412" s="4">
        <v>1</v>
      </c>
      <c r="AT412" s="4">
        <v>1</v>
      </c>
      <c r="AU412" s="4">
        <v>0</v>
      </c>
      <c r="AV412" s="4">
        <v>0</v>
      </c>
      <c r="AW412" s="4">
        <v>0</v>
      </c>
      <c r="AX412" s="4">
        <v>0</v>
      </c>
      <c r="AY412" s="4">
        <v>0</v>
      </c>
      <c r="AZ412" s="4">
        <v>0</v>
      </c>
      <c r="BA412" s="4">
        <v>0</v>
      </c>
      <c r="BB412" s="4">
        <v>0</v>
      </c>
      <c r="BC412" s="4">
        <v>0</v>
      </c>
      <c r="BD412" s="4">
        <v>0</v>
      </c>
      <c r="BE412" s="4">
        <v>0</v>
      </c>
      <c r="BF412" s="4">
        <v>0</v>
      </c>
      <c r="BG412" s="4">
        <v>0</v>
      </c>
      <c r="BH412" s="4">
        <v>0</v>
      </c>
      <c r="BI412" s="4">
        <v>0</v>
      </c>
      <c r="BJ412" s="4">
        <v>0</v>
      </c>
      <c r="BK412" s="4">
        <v>0</v>
      </c>
      <c r="BL412" s="4">
        <v>0</v>
      </c>
      <c r="BM412" s="4">
        <v>0</v>
      </c>
      <c r="BN412" s="4">
        <v>0</v>
      </c>
      <c r="BO412" s="4">
        <v>0</v>
      </c>
      <c r="BP412" s="4">
        <v>0</v>
      </c>
      <c r="BQ412" s="4">
        <v>0</v>
      </c>
      <c r="BR412" s="4">
        <v>0</v>
      </c>
      <c r="BS412" s="4">
        <v>0</v>
      </c>
      <c r="BT412" s="4">
        <v>1</v>
      </c>
      <c r="BU412" s="4">
        <v>0</v>
      </c>
      <c r="BV412" s="4">
        <v>0</v>
      </c>
      <c r="BW412" s="4">
        <v>0</v>
      </c>
      <c r="BX412" s="4">
        <v>0</v>
      </c>
      <c r="BY412" s="4">
        <v>0</v>
      </c>
      <c r="BZ412" s="4">
        <v>0</v>
      </c>
      <c r="CA412" s="4">
        <v>0</v>
      </c>
      <c r="CB412" s="4">
        <v>0</v>
      </c>
      <c r="CC412" s="4">
        <v>0</v>
      </c>
      <c r="CD412" s="4">
        <v>0</v>
      </c>
      <c r="CE412" s="4">
        <v>0</v>
      </c>
      <c r="CF412" s="4">
        <v>0</v>
      </c>
      <c r="CG412" s="4">
        <v>0</v>
      </c>
      <c r="CH412" s="5">
        <v>0</v>
      </c>
      <c r="CI412" s="6">
        <v>0</v>
      </c>
    </row>
    <row r="413" spans="1:87" ht="56.25" hidden="1">
      <c r="A413" s="65" t="s">
        <v>404</v>
      </c>
      <c r="B413" s="3" t="s">
        <v>50</v>
      </c>
      <c r="C413" s="64">
        <v>8</v>
      </c>
      <c r="D413" s="64">
        <v>0</v>
      </c>
      <c r="E413" s="4">
        <v>8</v>
      </c>
      <c r="F413" s="33" t="str">
        <f>IF(Таблица2[[#This Row],[Выпуск 2024 г.]]=Таблица2[[#This Row],[Трудоустроены]]+Таблица2[[#This Row],[индивидуальные предприниматели или самозанятые]]+Таблица2[[#This Row],[Будут трудоустроены]]+Таблица2[[#This Row],[индивидуальные предприниматели или самозанятые29]]+Таблица2[[#This Row],[продолжат обучение без трудоустройства]]+Таблица2[[#This Row],[призваны в армию, будут призваны в армию]]+Таблица2[[#This Row],[находятся в отпуске по уходу за ребенком, будут находиться в отпуске по уходу за ребенком]]+Таблица2[[#This Row],[Зарегистрированы в центрах занятости в качестве безработных (получают пособие по безработице) и не планируют трудоустраиваться]]+Таблица2[[#This Row],[Не планируют трудоустраиваться, в том числе по причинам получения иных социальных льгот ]]+Таблица2[[#This Row],[Иные причины нахождения под риском нетрудоустройства]]+Таблица2[[#This Row],[Тяжелое состояние здоровья, не позволяющее трудоустраиваться]]+Таблица2[[#This Row],[Находятся под следствием, отбывают наказание]]+Таблица2[[#This Row],[Переезд за пределы Российской Федерации]]+Таблица2[[#This Row],[Не могут трудоустраиваться в связи с уходом за больными родственниками, в связи с иными семейными обстоятельствами]], "+", "Не сходится сумма")</f>
        <v>+</v>
      </c>
      <c r="G413" s="4">
        <v>0</v>
      </c>
      <c r="H413" s="33" t="str">
        <f>IF(Таблица2[[#This Row],[Из них (из 3): трудоустроены по получаемой профессии, специальности]]&lt;=Таблица2[[#This Row],[Трудоустроены]], "+", "Не сход 3 и 4")</f>
        <v>+</v>
      </c>
      <c r="I413" s="33" t="str">
        <f>IF(Таблица2[[#This Row],[Из них (из 3): продолжат обучение]]&lt;=Таблица2[[#This Row],[Трудоустроены]], "+", "Несход 3 и 5")</f>
        <v>+</v>
      </c>
      <c r="J413" s="33" t="str">
        <f>IF(Таблица2[[#This Row],[Трудоустроены]]=Таблица2[[#This Row],[в отрасли образования]]+Таблица2[[#This Row],[в медицинской отрасли]]+Таблица2[[#This Row],[в отрасли сферы услуг, туризма]]+Таблица2[[#This Row],[в отрасли сферы торговли, организациях финансового сектора]]+Таблица2[[#This Row],[в отрасли правоохранительной сферы и управления]]+Таблица2[[#This Row],[в отрасли средств массовой информации]]+Таблица2[[#This Row],[на предприятия оборонно-промышленного комплекса]]+Таблица2[[#This Row],[машиностроения (кроме оборонно-промышленного комплекса)]]+Таблица2[[#This Row],[сельского хозяйства]]+Таблица2[[#This Row],[металлургии ]]+Таблица2[[#This Row],[железнодорожного транспорта]]+Таблица2[[#This Row],[легкой промышленности]]+Таблица2[[#This Row],[химической отрасли]]+Таблица2[[#This Row],[атомной отрасли (кроме оборонно-промышленного комплекса)]]+Таблица2[[#This Row],[фармацевтической отрасли]]+Таблица2[[#This Row],[отрасли информационных технологий]]+Таблица2[[#This Row],[радиоэлектроники (кроме оборонно-промышленного комплекса)]]+Таблица2[[#This Row],[топливно-энергетического комплекса (кроме оборонно-промышленного комплекса)]]+Таблица2[[#This Row],[транспортной отрасли]]+Таблица2[[#This Row],[горнодобывающей отрасли]]+Таблица2[[#This Row],[отрасли электротехнической промышленности (кроме оборонно-промышленного комплекса)]]+Таблица2[[#This Row],[лесной промышленности]]+Таблица2[[#This Row],[строительной отрасли]]+Таблица2[[#This Row],[отрасли электронной промышленности (кроме оборонно-промышленного комплекса)]]+Таблица2[[#This Row],[индустрии робототехники]]+Таблица2[[#This Row],[в отрасли искусства]]+Таблица2[[#This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 "+", "ОШИБКА")</f>
        <v>+</v>
      </c>
      <c r="K413" s="4">
        <v>0</v>
      </c>
      <c r="L413" s="4">
        <v>0</v>
      </c>
      <c r="M413" s="4">
        <v>0</v>
      </c>
      <c r="N413" s="4">
        <v>0</v>
      </c>
      <c r="O413" s="4">
        <v>0</v>
      </c>
      <c r="P413" s="4">
        <v>0</v>
      </c>
      <c r="Q413" s="4">
        <v>0</v>
      </c>
      <c r="R413" s="4">
        <v>0</v>
      </c>
      <c r="S413" s="4">
        <v>0</v>
      </c>
      <c r="T413" s="4">
        <v>0</v>
      </c>
      <c r="U413" s="4">
        <v>0</v>
      </c>
      <c r="V413" s="4">
        <v>0</v>
      </c>
      <c r="W413" s="4">
        <v>0</v>
      </c>
      <c r="X413" s="4">
        <v>0</v>
      </c>
      <c r="Y413" s="4">
        <v>0</v>
      </c>
      <c r="Z413" s="4">
        <v>0</v>
      </c>
      <c r="AA413" s="4">
        <v>0</v>
      </c>
      <c r="AB413" s="4">
        <v>0</v>
      </c>
      <c r="AC413" s="4">
        <v>0</v>
      </c>
      <c r="AD413" s="4">
        <v>0</v>
      </c>
      <c r="AE413" s="4">
        <v>0</v>
      </c>
      <c r="AF413" s="4">
        <v>0</v>
      </c>
      <c r="AG413" s="4">
        <v>0</v>
      </c>
      <c r="AH413" s="4">
        <v>0</v>
      </c>
      <c r="AI413" s="4">
        <v>0</v>
      </c>
      <c r="AJ413" s="4">
        <v>0</v>
      </c>
      <c r="AK413" s="4">
        <v>0</v>
      </c>
      <c r="AL413" s="4">
        <v>0</v>
      </c>
      <c r="AM413" s="4">
        <v>0</v>
      </c>
      <c r="AN413" s="4">
        <v>0</v>
      </c>
      <c r="AO413" s="4">
        <v>4</v>
      </c>
      <c r="AP413" s="33" t="str">
        <f>IF(Таблица2[[#This Row],[из них (из 34): трудоустраиваются по полученной профессии, специальности]]&lt;=Таблица2[[#This Row],[Будут трудоустроены]], "+", "Не сход 34 и 35")</f>
        <v>+</v>
      </c>
      <c r="AQ413" s="33" t="str">
        <f>IF(Таблица2[[#This Row],[из них (из 34) продолжат обучение
]]&lt;=Таблица2[[#This Row],[Будут трудоустроены]], "+", "Не сход 34 и 36")</f>
        <v>+</v>
      </c>
      <c r="AR413" s="33" t="str">
        <f>IF(Таблица2[[#This Row],[Будут трудоустроены]]=Таблица2[[#This Row],[в отрасли образования2]]+Таблица2[[#This Row],[в медицинской отрасли3]]+Таблица2[[#This Row],[в отрасли сферы услуг, туризма4]]+Таблица2[[#This Row],[в отрасли сферы торговли, организациях финансового сектора5]]+Таблица2[[#This Row],[в отрасли правоохранительной сферы и управления6]]+Таблица2[[#This Row],[на предприятия оборонно-промышленного комплекса8]]+Таблица2[[#This Row],[в отрасли средств массовой информации7]]+Таблица2[[#This Row],[машиностроения (кроме оборонно-промышленного комплекса)9]]+Таблица2[[#This Row],[сельского хозяйства10]]+Таблица2[[#This Row],[металлургии 11]]+Таблица2[[#This Row],[железнодорожного транспорта12]]+Таблица2[[#This Row],[легкой промышленности13]]+Таблица2[[#This Row],[химической отрасли14]]+Таблица2[[#This Row],[атомной отрасли (кроме оборонно-промышленного комплекса)15]]+Таблица2[[#This Row],[фармацевтической отрасли16]]+Таблица2[[#This Row],[отрасли информационных технологий17]]+Таблица2[[#This Row],[радиоэлектроники (кроме оборонно-промышленного комплекса)18]]+Таблица2[[#This Row],[топливно-энергетического комплекса (кроме оборонно-промышленного комплекса)19]]+Таблица2[[#This Row],[транспортной отрасли20]]+Таблица2[[#This Row],[горнодобывающей отрасли21]]+Таблица2[[#This Row],[отрасли электротехнической промышленности (кроме оборонно-промышленного комплекса)22]]+Таблица2[[#This Row],[лесной промышленности23]]+Таблица2[[#This Row],[строительной отрасли24]]+Таблица2[[#This Row],[отрасли электронной промышленности (кроме оборонно-промышленного комплекса)25]]+Таблица2[[#This Row],[индустрии робототехники26]]+Таблица2[[#This Row],[в отрасли искусства27]]+Таблица2[[#This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спорт28]], "+", "ОШИБКА")</f>
        <v>+</v>
      </c>
      <c r="AS413" s="4">
        <v>4</v>
      </c>
      <c r="AT413" s="4">
        <v>0</v>
      </c>
      <c r="AU413" s="4">
        <v>0</v>
      </c>
      <c r="AV413" s="4">
        <v>0</v>
      </c>
      <c r="AW413" s="4">
        <v>0</v>
      </c>
      <c r="AX413" s="4">
        <v>0</v>
      </c>
      <c r="AY413" s="4">
        <v>0</v>
      </c>
      <c r="AZ413" s="4">
        <v>0</v>
      </c>
      <c r="BA413" s="4">
        <v>0</v>
      </c>
      <c r="BB413" s="4">
        <v>0</v>
      </c>
      <c r="BC413" s="4">
        <v>0</v>
      </c>
      <c r="BD413" s="4">
        <v>0</v>
      </c>
      <c r="BE413" s="4">
        <v>0</v>
      </c>
      <c r="BF413" s="4">
        <v>0</v>
      </c>
      <c r="BG413" s="4">
        <v>0</v>
      </c>
      <c r="BH413" s="4">
        <v>0</v>
      </c>
      <c r="BI413" s="4">
        <v>0</v>
      </c>
      <c r="BJ413" s="4">
        <v>0</v>
      </c>
      <c r="BK413" s="4">
        <v>0</v>
      </c>
      <c r="BL413" s="4">
        <v>0</v>
      </c>
      <c r="BM413" s="4">
        <v>0</v>
      </c>
      <c r="BN413" s="4">
        <v>0</v>
      </c>
      <c r="BO413" s="4">
        <v>0</v>
      </c>
      <c r="BP413" s="4">
        <v>0</v>
      </c>
      <c r="BQ413" s="4">
        <v>0</v>
      </c>
      <c r="BR413" s="4">
        <v>0</v>
      </c>
      <c r="BS413" s="4">
        <v>0</v>
      </c>
      <c r="BT413" s="4">
        <v>4</v>
      </c>
      <c r="BU413" s="4">
        <v>0</v>
      </c>
      <c r="BV413" s="4">
        <v>0</v>
      </c>
      <c r="BW413" s="4">
        <v>4</v>
      </c>
      <c r="BX413" s="4">
        <v>0</v>
      </c>
      <c r="BY413" s="4">
        <v>0</v>
      </c>
      <c r="BZ413" s="4">
        <v>0</v>
      </c>
      <c r="CA413" s="4">
        <v>0</v>
      </c>
      <c r="CB413" s="4">
        <v>0</v>
      </c>
      <c r="CC413" s="4">
        <v>0</v>
      </c>
      <c r="CD413" s="4">
        <v>0</v>
      </c>
      <c r="CE413" s="4">
        <v>0</v>
      </c>
      <c r="CF413" s="4">
        <v>0</v>
      </c>
      <c r="CG413" s="4">
        <v>0</v>
      </c>
      <c r="CH413" s="5">
        <v>0</v>
      </c>
      <c r="CI413" s="6">
        <v>0</v>
      </c>
    </row>
    <row r="414" spans="1:87" ht="56.25" hidden="1">
      <c r="A414" s="65" t="s">
        <v>404</v>
      </c>
      <c r="B414" s="3" t="s">
        <v>414</v>
      </c>
      <c r="C414" s="64">
        <v>8</v>
      </c>
      <c r="D414" s="64">
        <v>0</v>
      </c>
      <c r="E414" s="4">
        <v>8</v>
      </c>
      <c r="F414" s="33" t="str">
        <f>IF(Таблица2[[#This Row],[Выпуск 2024 г.]]=Таблица2[[#This Row],[Трудоустроены]]+Таблица2[[#This Row],[индивидуальные предприниматели или самозанятые]]+Таблица2[[#This Row],[Будут трудоустроены]]+Таблица2[[#This Row],[индивидуальные предприниматели или самозанятые29]]+Таблица2[[#This Row],[продолжат обучение без трудоустройства]]+Таблица2[[#This Row],[призваны в армию, будут призваны в армию]]+Таблица2[[#This Row],[находятся в отпуске по уходу за ребенком, будут находиться в отпуске по уходу за ребенком]]+Таблица2[[#This Row],[Зарегистрированы в центрах занятости в качестве безработных (получают пособие по безработице) и не планируют трудоустраиваться]]+Таблица2[[#This Row],[Не планируют трудоустраиваться, в том числе по причинам получения иных социальных льгот ]]+Таблица2[[#This Row],[Иные причины нахождения под риском нетрудоустройства]]+Таблица2[[#This Row],[Тяжелое состояние здоровья, не позволяющее трудоустраиваться]]+Таблица2[[#This Row],[Находятся под следствием, отбывают наказание]]+Таблица2[[#This Row],[Переезд за пределы Российской Федерации]]+Таблица2[[#This Row],[Не могут трудоустраиваться в связи с уходом за больными родственниками, в связи с иными семейными обстоятельствами]], "+", "Не сходится сумма")</f>
        <v>+</v>
      </c>
      <c r="G414" s="4">
        <v>0</v>
      </c>
      <c r="H414" s="33" t="str">
        <f>IF(Таблица2[[#This Row],[Из них (из 3): трудоустроены по получаемой профессии, специальности]]&lt;=Таблица2[[#This Row],[Трудоустроены]], "+", "Не сход 3 и 4")</f>
        <v>+</v>
      </c>
      <c r="I414" s="33" t="str">
        <f>IF(Таблица2[[#This Row],[Из них (из 3): продолжат обучение]]&lt;=Таблица2[[#This Row],[Трудоустроены]], "+", "Несход 3 и 5")</f>
        <v>+</v>
      </c>
      <c r="J414" s="33" t="str">
        <f>IF(Таблица2[[#This Row],[Трудоустроены]]=Таблица2[[#This Row],[в отрасли образования]]+Таблица2[[#This Row],[в медицинской отрасли]]+Таблица2[[#This Row],[в отрасли сферы услуг, туризма]]+Таблица2[[#This Row],[в отрасли сферы торговли, организациях финансового сектора]]+Таблица2[[#This Row],[в отрасли правоохранительной сферы и управления]]+Таблица2[[#This Row],[в отрасли средств массовой информации]]+Таблица2[[#This Row],[на предприятия оборонно-промышленного комплекса]]+Таблица2[[#This Row],[машиностроения (кроме оборонно-промышленного комплекса)]]+Таблица2[[#This Row],[сельского хозяйства]]+Таблица2[[#This Row],[металлургии ]]+Таблица2[[#This Row],[железнодорожного транспорта]]+Таблица2[[#This Row],[легкой промышленности]]+Таблица2[[#This Row],[химической отрасли]]+Таблица2[[#This Row],[атомной отрасли (кроме оборонно-промышленного комплекса)]]+Таблица2[[#This Row],[фармацевтической отрасли]]+Таблица2[[#This Row],[отрасли информационных технологий]]+Таблица2[[#This Row],[радиоэлектроники (кроме оборонно-промышленного комплекса)]]+Таблица2[[#This Row],[топливно-энергетического комплекса (кроме оборонно-промышленного комплекса)]]+Таблица2[[#This Row],[транспортной отрасли]]+Таблица2[[#This Row],[горнодобывающей отрасли]]+Таблица2[[#This Row],[отрасли электротехнической промышленности (кроме оборонно-промышленного комплекса)]]+Таблица2[[#This Row],[лесной промышленности]]+Таблица2[[#This Row],[строительной отрасли]]+Таблица2[[#This Row],[отрасли электронной промышленности (кроме оборонно-промышленного комплекса)]]+Таблица2[[#This Row],[индустрии робототехники]]+Таблица2[[#This Row],[в отрасли искусства]]+Таблица2[[#This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 "+", "ОШИБКА")</f>
        <v>+</v>
      </c>
      <c r="K414" s="4">
        <v>0</v>
      </c>
      <c r="L414" s="4">
        <v>0</v>
      </c>
      <c r="M414" s="4">
        <v>0</v>
      </c>
      <c r="N414" s="4">
        <v>0</v>
      </c>
      <c r="O414" s="4">
        <v>0</v>
      </c>
      <c r="P414" s="4">
        <v>0</v>
      </c>
      <c r="Q414" s="4">
        <v>0</v>
      </c>
      <c r="R414" s="4">
        <v>0</v>
      </c>
      <c r="S414" s="4">
        <v>0</v>
      </c>
      <c r="T414" s="4">
        <v>0</v>
      </c>
      <c r="U414" s="4">
        <v>0</v>
      </c>
      <c r="V414" s="4">
        <v>0</v>
      </c>
      <c r="W414" s="4">
        <v>0</v>
      </c>
      <c r="X414" s="4">
        <v>0</v>
      </c>
      <c r="Y414" s="4">
        <v>0</v>
      </c>
      <c r="Z414" s="4">
        <v>0</v>
      </c>
      <c r="AA414" s="4">
        <v>0</v>
      </c>
      <c r="AB414" s="4">
        <v>0</v>
      </c>
      <c r="AC414" s="4">
        <v>0</v>
      </c>
      <c r="AD414" s="4">
        <v>0</v>
      </c>
      <c r="AE414" s="4">
        <v>0</v>
      </c>
      <c r="AF414" s="4">
        <v>0</v>
      </c>
      <c r="AG414" s="4">
        <v>0</v>
      </c>
      <c r="AH414" s="4">
        <v>0</v>
      </c>
      <c r="AI414" s="4">
        <v>0</v>
      </c>
      <c r="AJ414" s="4">
        <v>0</v>
      </c>
      <c r="AK414" s="4">
        <v>0</v>
      </c>
      <c r="AL414" s="4">
        <v>0</v>
      </c>
      <c r="AM414" s="4">
        <v>0</v>
      </c>
      <c r="AN414" s="4">
        <v>0</v>
      </c>
      <c r="AO414" s="4">
        <v>4</v>
      </c>
      <c r="AP414" s="33" t="str">
        <f>IF(Таблица2[[#This Row],[из них (из 34): трудоустраиваются по полученной профессии, специальности]]&lt;=Таблица2[[#This Row],[Будут трудоустроены]], "+", "Не сход 34 и 35")</f>
        <v>+</v>
      </c>
      <c r="AQ414" s="33" t="str">
        <f>IF(Таблица2[[#This Row],[из них (из 34) продолжат обучение
]]&lt;=Таблица2[[#This Row],[Будут трудоустроены]], "+", "Не сход 34 и 36")</f>
        <v>+</v>
      </c>
      <c r="AR414" s="33" t="str">
        <f>IF(Таблица2[[#This Row],[Будут трудоустроены]]=Таблица2[[#This Row],[в отрасли образования2]]+Таблица2[[#This Row],[в медицинской отрасли3]]+Таблица2[[#This Row],[в отрасли сферы услуг, туризма4]]+Таблица2[[#This Row],[в отрасли сферы торговли, организациях финансового сектора5]]+Таблица2[[#This Row],[в отрасли правоохранительной сферы и управления6]]+Таблица2[[#This Row],[на предприятия оборонно-промышленного комплекса8]]+Таблица2[[#This Row],[в отрасли средств массовой информации7]]+Таблица2[[#This Row],[машиностроения (кроме оборонно-промышленного комплекса)9]]+Таблица2[[#This Row],[сельского хозяйства10]]+Таблица2[[#This Row],[металлургии 11]]+Таблица2[[#This Row],[железнодорожного транспорта12]]+Таблица2[[#This Row],[легкой промышленности13]]+Таблица2[[#This Row],[химической отрасли14]]+Таблица2[[#This Row],[атомной отрасли (кроме оборонно-промышленного комплекса)15]]+Таблица2[[#This Row],[фармацевтической отрасли16]]+Таблица2[[#This Row],[отрасли информационных технологий17]]+Таблица2[[#This Row],[радиоэлектроники (кроме оборонно-промышленного комплекса)18]]+Таблица2[[#This Row],[топливно-энергетического комплекса (кроме оборонно-промышленного комплекса)19]]+Таблица2[[#This Row],[транспортной отрасли20]]+Таблица2[[#This Row],[горнодобывающей отрасли21]]+Таблица2[[#This Row],[отрасли электротехнической промышленности (кроме оборонно-промышленного комплекса)22]]+Таблица2[[#This Row],[лесной промышленности23]]+Таблица2[[#This Row],[строительной отрасли24]]+Таблица2[[#This Row],[отрасли электронной промышленности (кроме оборонно-промышленного комплекса)25]]+Таблица2[[#This Row],[индустрии робототехники26]]+Таблица2[[#This Row],[в отрасли искусства27]]+Таблица2[[#This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спорт28]], "+", "ОШИБКА")</f>
        <v>+</v>
      </c>
      <c r="AS414" s="4">
        <v>4</v>
      </c>
      <c r="AT414" s="4">
        <v>0</v>
      </c>
      <c r="AU414" s="4">
        <v>0</v>
      </c>
      <c r="AV414" s="4">
        <v>0</v>
      </c>
      <c r="AW414" s="4">
        <v>0</v>
      </c>
      <c r="AX414" s="4">
        <v>0</v>
      </c>
      <c r="AY414" s="4">
        <v>0</v>
      </c>
      <c r="AZ414" s="4">
        <v>0</v>
      </c>
      <c r="BA414" s="4">
        <v>0</v>
      </c>
      <c r="BB414" s="4">
        <v>0</v>
      </c>
      <c r="BC414" s="4">
        <v>0</v>
      </c>
      <c r="BD414" s="4">
        <v>0</v>
      </c>
      <c r="BE414" s="4">
        <v>0</v>
      </c>
      <c r="BF414" s="4">
        <v>0</v>
      </c>
      <c r="BG414" s="4">
        <v>0</v>
      </c>
      <c r="BH414" s="4">
        <v>0</v>
      </c>
      <c r="BI414" s="4">
        <v>0</v>
      </c>
      <c r="BJ414" s="4">
        <v>0</v>
      </c>
      <c r="BK414" s="4">
        <v>0</v>
      </c>
      <c r="BL414" s="4">
        <v>0</v>
      </c>
      <c r="BM414" s="4">
        <v>0</v>
      </c>
      <c r="BN414" s="4">
        <v>0</v>
      </c>
      <c r="BO414" s="4">
        <v>0</v>
      </c>
      <c r="BP414" s="4">
        <v>0</v>
      </c>
      <c r="BQ414" s="4">
        <v>0</v>
      </c>
      <c r="BR414" s="4">
        <v>0</v>
      </c>
      <c r="BS414" s="4">
        <v>0</v>
      </c>
      <c r="BT414" s="4">
        <v>4</v>
      </c>
      <c r="BU414" s="4">
        <v>0</v>
      </c>
      <c r="BV414" s="4">
        <v>0</v>
      </c>
      <c r="BW414" s="4">
        <v>4</v>
      </c>
      <c r="BX414" s="4">
        <v>0</v>
      </c>
      <c r="BY414" s="4">
        <v>0</v>
      </c>
      <c r="BZ414" s="4">
        <v>0</v>
      </c>
      <c r="CA414" s="4">
        <v>0</v>
      </c>
      <c r="CB414" s="4">
        <v>0</v>
      </c>
      <c r="CC414" s="4">
        <v>0</v>
      </c>
      <c r="CD414" s="4">
        <v>0</v>
      </c>
      <c r="CE414" s="4">
        <v>0</v>
      </c>
      <c r="CF414" s="4">
        <v>0</v>
      </c>
      <c r="CG414" s="4">
        <v>0</v>
      </c>
      <c r="CH414" s="5">
        <v>0</v>
      </c>
      <c r="CI414" s="6">
        <v>0</v>
      </c>
    </row>
    <row r="415" spans="1:87" ht="75" hidden="1">
      <c r="A415" s="65" t="s">
        <v>415</v>
      </c>
      <c r="B415" s="3" t="s">
        <v>26</v>
      </c>
      <c r="C415" s="64">
        <v>38</v>
      </c>
      <c r="D415" s="64">
        <v>0</v>
      </c>
      <c r="E415" s="4">
        <v>38</v>
      </c>
      <c r="F415" s="33" t="str">
        <f>IF(Таблица2[[#This Row],[Выпуск 2024 г.]]=Таблица2[[#This Row],[Трудоустроены]]+Таблица2[[#This Row],[индивидуальные предприниматели или самозанятые]]+Таблица2[[#This Row],[Будут трудоустроены]]+Таблица2[[#This Row],[индивидуальные предприниматели или самозанятые29]]+Таблица2[[#This Row],[продолжат обучение без трудоустройства]]+Таблица2[[#This Row],[призваны в армию, будут призваны в армию]]+Таблица2[[#This Row],[находятся в отпуске по уходу за ребенком, будут находиться в отпуске по уходу за ребенком]]+Таблица2[[#This Row],[Зарегистрированы в центрах занятости в качестве безработных (получают пособие по безработице) и не планируют трудоустраиваться]]+Таблица2[[#This Row],[Не планируют трудоустраиваться, в том числе по причинам получения иных социальных льгот ]]+Таблица2[[#This Row],[Иные причины нахождения под риском нетрудоустройства]]+Таблица2[[#This Row],[Тяжелое состояние здоровья, не позволяющее трудоустраиваться]]+Таблица2[[#This Row],[Находятся под следствием, отбывают наказание]]+Таблица2[[#This Row],[Переезд за пределы Российской Федерации]]+Таблица2[[#This Row],[Не могут трудоустраиваться в связи с уходом за больными родственниками, в связи с иными семейными обстоятельствами]], "+", "Не сходится сумма")</f>
        <v>+</v>
      </c>
      <c r="G415" s="4">
        <v>0</v>
      </c>
      <c r="H415" s="33" t="str">
        <f>IF(Таблица2[[#This Row],[Из них (из 3): трудоустроены по получаемой профессии, специальности]]&lt;=Таблица2[[#This Row],[Трудоустроены]], "+", "Не сход 3 и 4")</f>
        <v>+</v>
      </c>
      <c r="I415" s="33" t="str">
        <f>IF(Таблица2[[#This Row],[Из них (из 3): продолжат обучение]]&lt;=Таблица2[[#This Row],[Трудоустроены]], "+", "Несход 3 и 5")</f>
        <v>+</v>
      </c>
      <c r="J415" s="33" t="str">
        <f>IF(Таблица2[[#This Row],[Трудоустроены]]=Таблица2[[#This Row],[в отрасли образования]]+Таблица2[[#This Row],[в медицинской отрасли]]+Таблица2[[#This Row],[в отрасли сферы услуг, туризма]]+Таблица2[[#This Row],[в отрасли сферы торговли, организациях финансового сектора]]+Таблица2[[#This Row],[в отрасли правоохранительной сферы и управления]]+Таблица2[[#This Row],[в отрасли средств массовой информации]]+Таблица2[[#This Row],[на предприятия оборонно-промышленного комплекса]]+Таблица2[[#This Row],[машиностроения (кроме оборонно-промышленного комплекса)]]+Таблица2[[#This Row],[сельского хозяйства]]+Таблица2[[#This Row],[металлургии ]]+Таблица2[[#This Row],[железнодорожного транспорта]]+Таблица2[[#This Row],[легкой промышленности]]+Таблица2[[#This Row],[химической отрасли]]+Таблица2[[#This Row],[атомной отрасли (кроме оборонно-промышленного комплекса)]]+Таблица2[[#This Row],[фармацевтической отрасли]]+Таблица2[[#This Row],[отрасли информационных технологий]]+Таблица2[[#This Row],[радиоэлектроники (кроме оборонно-промышленного комплекса)]]+Таблица2[[#This Row],[топливно-энергетического комплекса (кроме оборонно-промышленного комплекса)]]+Таблица2[[#This Row],[транспортной отрасли]]+Таблица2[[#This Row],[горнодобывающей отрасли]]+Таблица2[[#This Row],[отрасли электротехнической промышленности (кроме оборонно-промышленного комплекса)]]+Таблица2[[#This Row],[лесной промышленности]]+Таблица2[[#This Row],[строительной отрасли]]+Таблица2[[#This Row],[отрасли электронной промышленности (кроме оборонно-промышленного комплекса)]]+Таблица2[[#This Row],[индустрии робототехники]]+Таблица2[[#This Row],[в отрасли искусства]]+Таблица2[[#This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 "+", "ОШИБКА")</f>
        <v>+</v>
      </c>
      <c r="K415" s="4">
        <v>0</v>
      </c>
      <c r="L415" s="4">
        <v>0</v>
      </c>
      <c r="M415" s="4">
        <v>0</v>
      </c>
      <c r="N415" s="4">
        <v>0</v>
      </c>
      <c r="O415" s="4">
        <v>0</v>
      </c>
      <c r="P415" s="4">
        <v>0</v>
      </c>
      <c r="Q415" s="4">
        <v>0</v>
      </c>
      <c r="R415" s="4">
        <v>0</v>
      </c>
      <c r="S415" s="4">
        <v>0</v>
      </c>
      <c r="T415" s="4">
        <v>0</v>
      </c>
      <c r="U415" s="4">
        <v>0</v>
      </c>
      <c r="V415" s="4">
        <v>0</v>
      </c>
      <c r="W415" s="4">
        <v>0</v>
      </c>
      <c r="X415" s="4">
        <v>0</v>
      </c>
      <c r="Y415" s="4">
        <v>0</v>
      </c>
      <c r="Z415" s="4">
        <v>0</v>
      </c>
      <c r="AA415" s="4">
        <v>0</v>
      </c>
      <c r="AB415" s="4">
        <v>0</v>
      </c>
      <c r="AC415" s="4">
        <v>0</v>
      </c>
      <c r="AD415" s="4">
        <v>0</v>
      </c>
      <c r="AE415" s="4">
        <v>0</v>
      </c>
      <c r="AF415" s="4">
        <v>0</v>
      </c>
      <c r="AG415" s="4">
        <v>0</v>
      </c>
      <c r="AH415" s="4">
        <v>0</v>
      </c>
      <c r="AI415" s="4">
        <v>0</v>
      </c>
      <c r="AJ415" s="4">
        <v>0</v>
      </c>
      <c r="AK415" s="4">
        <v>0</v>
      </c>
      <c r="AL415" s="4">
        <v>0</v>
      </c>
      <c r="AM415" s="4">
        <v>0</v>
      </c>
      <c r="AN415" s="4">
        <v>0</v>
      </c>
      <c r="AO415" s="4">
        <v>22</v>
      </c>
      <c r="AP415" s="33" t="str">
        <f>IF(Таблица2[[#This Row],[из них (из 34): трудоустраиваются по полученной профессии, специальности]]&lt;=Таблица2[[#This Row],[Будут трудоустроены]], "+", "Не сход 34 и 35")</f>
        <v>+</v>
      </c>
      <c r="AQ415" s="33" t="str">
        <f>IF(Таблица2[[#This Row],[из них (из 34) продолжат обучение
]]&lt;=Таблица2[[#This Row],[Будут трудоустроены]], "+", "Не сход 34 и 36")</f>
        <v>+</v>
      </c>
      <c r="AR415" s="33" t="str">
        <f>IF(Таблица2[[#This Row],[Будут трудоустроены]]=Таблица2[[#This Row],[в отрасли образования2]]+Таблица2[[#This Row],[в медицинской отрасли3]]+Таблица2[[#This Row],[в отрасли сферы услуг, туризма4]]+Таблица2[[#This Row],[в отрасли сферы торговли, организациях финансового сектора5]]+Таблица2[[#This Row],[в отрасли правоохранительной сферы и управления6]]+Таблица2[[#This Row],[на предприятия оборонно-промышленного комплекса8]]+Таблица2[[#This Row],[в отрасли средств массовой информации7]]+Таблица2[[#This Row],[машиностроения (кроме оборонно-промышленного комплекса)9]]+Таблица2[[#This Row],[сельского хозяйства10]]+Таблица2[[#This Row],[металлургии 11]]+Таблица2[[#This Row],[железнодорожного транспорта12]]+Таблица2[[#This Row],[легкой промышленности13]]+Таблица2[[#This Row],[химической отрасли14]]+Таблица2[[#This Row],[атомной отрасли (кроме оборонно-промышленного комплекса)15]]+Таблица2[[#This Row],[фармацевтической отрасли16]]+Таблица2[[#This Row],[отрасли информационных технологий17]]+Таблица2[[#This Row],[радиоэлектроники (кроме оборонно-промышленного комплекса)18]]+Таблица2[[#This Row],[топливно-энергетического комплекса (кроме оборонно-промышленного комплекса)19]]+Таблица2[[#This Row],[транспортной отрасли20]]+Таблица2[[#This Row],[горнодобывающей отрасли21]]+Таблица2[[#This Row],[отрасли электротехнической промышленности (кроме оборонно-промышленного комплекса)22]]+Таблица2[[#This Row],[лесной промышленности23]]+Таблица2[[#This Row],[строительной отрасли24]]+Таблица2[[#This Row],[отрасли электронной промышленности (кроме оборонно-промышленного комплекса)25]]+Таблица2[[#This Row],[индустрии робототехники26]]+Таблица2[[#This Row],[в отрасли искусства27]]+Таблица2[[#This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спорт28]], "+", "ОШИБКА")</f>
        <v>+</v>
      </c>
      <c r="AS415" s="4">
        <v>0</v>
      </c>
      <c r="AT415" s="4">
        <v>0</v>
      </c>
      <c r="AU415" s="4">
        <v>0</v>
      </c>
      <c r="AV415" s="4">
        <v>0</v>
      </c>
      <c r="AW415" s="4">
        <v>22</v>
      </c>
      <c r="AX415" s="4">
        <v>0</v>
      </c>
      <c r="AY415" s="4">
        <v>0</v>
      </c>
      <c r="AZ415" s="4">
        <v>0</v>
      </c>
      <c r="BA415" s="4">
        <v>0</v>
      </c>
      <c r="BB415" s="4">
        <v>0</v>
      </c>
      <c r="BC415" s="4">
        <v>0</v>
      </c>
      <c r="BD415" s="4">
        <v>0</v>
      </c>
      <c r="BE415" s="4">
        <v>0</v>
      </c>
      <c r="BF415" s="4">
        <v>0</v>
      </c>
      <c r="BG415" s="4">
        <v>0</v>
      </c>
      <c r="BH415" s="4">
        <v>0</v>
      </c>
      <c r="BI415" s="4">
        <v>0</v>
      </c>
      <c r="BJ415" s="4">
        <v>0</v>
      </c>
      <c r="BK415" s="4">
        <v>0</v>
      </c>
      <c r="BL415" s="4">
        <v>0</v>
      </c>
      <c r="BM415" s="4">
        <v>0</v>
      </c>
      <c r="BN415" s="4">
        <v>0</v>
      </c>
      <c r="BO415" s="4">
        <v>0</v>
      </c>
      <c r="BP415" s="4">
        <v>0</v>
      </c>
      <c r="BQ415" s="4">
        <v>0</v>
      </c>
      <c r="BR415" s="4">
        <v>0</v>
      </c>
      <c r="BS415" s="4">
        <v>0</v>
      </c>
      <c r="BT415" s="4">
        <v>0</v>
      </c>
      <c r="BU415" s="4">
        <v>0</v>
      </c>
      <c r="BV415" s="4">
        <v>0</v>
      </c>
      <c r="BW415" s="4">
        <v>0</v>
      </c>
      <c r="BX415" s="4">
        <v>16</v>
      </c>
      <c r="BY415" s="4">
        <v>0</v>
      </c>
      <c r="BZ415" s="4">
        <v>0</v>
      </c>
      <c r="CA415" s="4">
        <v>0</v>
      </c>
      <c r="CB415" s="4">
        <v>0</v>
      </c>
      <c r="CC415" s="4">
        <v>0</v>
      </c>
      <c r="CD415" s="4">
        <v>0</v>
      </c>
      <c r="CE415" s="4">
        <v>0</v>
      </c>
      <c r="CF415" s="4">
        <v>0</v>
      </c>
      <c r="CG415" s="4">
        <v>0</v>
      </c>
      <c r="CH415" s="17" t="s">
        <v>416</v>
      </c>
      <c r="CI415" s="6" t="s">
        <v>417</v>
      </c>
    </row>
    <row r="416" spans="1:87" ht="75" hidden="1">
      <c r="A416" s="65" t="s">
        <v>415</v>
      </c>
      <c r="B416" s="3" t="s">
        <v>40</v>
      </c>
      <c r="C416" s="64">
        <v>25</v>
      </c>
      <c r="D416" s="64">
        <v>0</v>
      </c>
      <c r="E416" s="4">
        <v>25</v>
      </c>
      <c r="F416" s="33" t="str">
        <f>IF(Таблица2[[#This Row],[Выпуск 2024 г.]]=Таблица2[[#This Row],[Трудоустроены]]+Таблица2[[#This Row],[индивидуальные предприниматели или самозанятые]]+Таблица2[[#This Row],[Будут трудоустроены]]+Таблица2[[#This Row],[индивидуальные предприниматели или самозанятые29]]+Таблица2[[#This Row],[продолжат обучение без трудоустройства]]+Таблица2[[#This Row],[призваны в армию, будут призваны в армию]]+Таблица2[[#This Row],[находятся в отпуске по уходу за ребенком, будут находиться в отпуске по уходу за ребенком]]+Таблица2[[#This Row],[Зарегистрированы в центрах занятости в качестве безработных (получают пособие по безработице) и не планируют трудоустраиваться]]+Таблица2[[#This Row],[Не планируют трудоустраиваться, в том числе по причинам получения иных социальных льгот ]]+Таблица2[[#This Row],[Иные причины нахождения под риском нетрудоустройства]]+Таблица2[[#This Row],[Тяжелое состояние здоровья, не позволяющее трудоустраиваться]]+Таблица2[[#This Row],[Находятся под следствием, отбывают наказание]]+Таблица2[[#This Row],[Переезд за пределы Российской Федерации]]+Таблица2[[#This Row],[Не могут трудоустраиваться в связи с уходом за больными родственниками, в связи с иными семейными обстоятельствами]], "+", "Не сходится сумма")</f>
        <v>+</v>
      </c>
      <c r="G416" s="4">
        <v>0</v>
      </c>
      <c r="H416" s="33" t="str">
        <f>IF(Таблица2[[#This Row],[Из них (из 3): трудоустроены по получаемой профессии, специальности]]&lt;=Таблица2[[#This Row],[Трудоустроены]], "+", "Не сход 3 и 4")</f>
        <v>+</v>
      </c>
      <c r="I416" s="33" t="str">
        <f>IF(Таблица2[[#This Row],[Из них (из 3): продолжат обучение]]&lt;=Таблица2[[#This Row],[Трудоустроены]], "+", "Несход 3 и 5")</f>
        <v>+</v>
      </c>
      <c r="J416" s="33" t="str">
        <f>IF(Таблица2[[#This Row],[Трудоустроены]]=Таблица2[[#This Row],[в отрасли образования]]+Таблица2[[#This Row],[в медицинской отрасли]]+Таблица2[[#This Row],[в отрасли сферы услуг, туризма]]+Таблица2[[#This Row],[в отрасли сферы торговли, организациях финансового сектора]]+Таблица2[[#This Row],[в отрасли правоохранительной сферы и управления]]+Таблица2[[#This Row],[в отрасли средств массовой информации]]+Таблица2[[#This Row],[на предприятия оборонно-промышленного комплекса]]+Таблица2[[#This Row],[машиностроения (кроме оборонно-промышленного комплекса)]]+Таблица2[[#This Row],[сельского хозяйства]]+Таблица2[[#This Row],[металлургии ]]+Таблица2[[#This Row],[железнодорожного транспорта]]+Таблица2[[#This Row],[легкой промышленности]]+Таблица2[[#This Row],[химической отрасли]]+Таблица2[[#This Row],[атомной отрасли (кроме оборонно-промышленного комплекса)]]+Таблица2[[#This Row],[фармацевтической отрасли]]+Таблица2[[#This Row],[отрасли информационных технологий]]+Таблица2[[#This Row],[радиоэлектроники (кроме оборонно-промышленного комплекса)]]+Таблица2[[#This Row],[топливно-энергетического комплекса (кроме оборонно-промышленного комплекса)]]+Таблица2[[#This Row],[транспортной отрасли]]+Таблица2[[#This Row],[горнодобывающей отрасли]]+Таблица2[[#This Row],[отрасли электротехнической промышленности (кроме оборонно-промышленного комплекса)]]+Таблица2[[#This Row],[лесной промышленности]]+Таблица2[[#This Row],[строительной отрасли]]+Таблица2[[#This Row],[отрасли электронной промышленности (кроме оборонно-промышленного комплекса)]]+Таблица2[[#This Row],[индустрии робототехники]]+Таблица2[[#This Row],[в отрасли искусства]]+Таблица2[[#This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 "+", "ОШИБКА")</f>
        <v>+</v>
      </c>
      <c r="K416" s="4">
        <v>0</v>
      </c>
      <c r="L416" s="4">
        <v>0</v>
      </c>
      <c r="M416" s="4">
        <v>0</v>
      </c>
      <c r="N416" s="4">
        <v>0</v>
      </c>
      <c r="O416" s="4">
        <v>0</v>
      </c>
      <c r="P416" s="4">
        <v>0</v>
      </c>
      <c r="Q416" s="4">
        <v>0</v>
      </c>
      <c r="R416" s="4">
        <v>0</v>
      </c>
      <c r="S416" s="4">
        <v>0</v>
      </c>
      <c r="T416" s="4">
        <v>0</v>
      </c>
      <c r="U416" s="4">
        <v>0</v>
      </c>
      <c r="V416" s="4">
        <v>0</v>
      </c>
      <c r="W416" s="4">
        <v>0</v>
      </c>
      <c r="X416" s="4">
        <v>0</v>
      </c>
      <c r="Y416" s="4">
        <v>0</v>
      </c>
      <c r="Z416" s="4">
        <v>0</v>
      </c>
      <c r="AA416" s="4">
        <v>0</v>
      </c>
      <c r="AB416" s="4">
        <v>0</v>
      </c>
      <c r="AC416" s="4">
        <v>0</v>
      </c>
      <c r="AD416" s="4">
        <v>0</v>
      </c>
      <c r="AE416" s="4">
        <v>0</v>
      </c>
      <c r="AF416" s="4">
        <v>0</v>
      </c>
      <c r="AG416" s="4">
        <v>0</v>
      </c>
      <c r="AH416" s="4">
        <v>0</v>
      </c>
      <c r="AI416" s="4">
        <v>0</v>
      </c>
      <c r="AJ416" s="4">
        <v>0</v>
      </c>
      <c r="AK416" s="4">
        <v>0</v>
      </c>
      <c r="AL416" s="4">
        <v>0</v>
      </c>
      <c r="AM416" s="4">
        <v>0</v>
      </c>
      <c r="AN416" s="4">
        <v>0</v>
      </c>
      <c r="AO416" s="4">
        <v>9</v>
      </c>
      <c r="AP416" s="33" t="str">
        <f>IF(Таблица2[[#This Row],[из них (из 34): трудоустраиваются по полученной профессии, специальности]]&lt;=Таблица2[[#This Row],[Будут трудоустроены]], "+", "Не сход 34 и 35")</f>
        <v>+</v>
      </c>
      <c r="AQ416" s="33" t="str">
        <f>IF(Таблица2[[#This Row],[из них (из 34) продолжат обучение
]]&lt;=Таблица2[[#This Row],[Будут трудоустроены]], "+", "Не сход 34 и 36")</f>
        <v>+</v>
      </c>
      <c r="AR416" s="33" t="str">
        <f>IF(Таблица2[[#This Row],[Будут трудоустроены]]=Таблица2[[#This Row],[в отрасли образования2]]+Таблица2[[#This Row],[в медицинской отрасли3]]+Таблица2[[#This Row],[в отрасли сферы услуг, туризма4]]+Таблица2[[#This Row],[в отрасли сферы торговли, организациях финансового сектора5]]+Таблица2[[#This Row],[в отрасли правоохранительной сферы и управления6]]+Таблица2[[#This Row],[на предприятия оборонно-промышленного комплекса8]]+Таблица2[[#This Row],[в отрасли средств массовой информации7]]+Таблица2[[#This Row],[машиностроения (кроме оборонно-промышленного комплекса)9]]+Таблица2[[#This Row],[сельского хозяйства10]]+Таблица2[[#This Row],[металлургии 11]]+Таблица2[[#This Row],[железнодорожного транспорта12]]+Таблица2[[#This Row],[легкой промышленности13]]+Таблица2[[#This Row],[химической отрасли14]]+Таблица2[[#This Row],[атомной отрасли (кроме оборонно-промышленного комплекса)15]]+Таблица2[[#This Row],[фармацевтической отрасли16]]+Таблица2[[#This Row],[отрасли информационных технологий17]]+Таблица2[[#This Row],[радиоэлектроники (кроме оборонно-промышленного комплекса)18]]+Таблица2[[#This Row],[топливно-энергетического комплекса (кроме оборонно-промышленного комплекса)19]]+Таблица2[[#This Row],[транспортной отрасли20]]+Таблица2[[#This Row],[горнодобывающей отрасли21]]+Таблица2[[#This Row],[отрасли электротехнической промышленности (кроме оборонно-промышленного комплекса)22]]+Таблица2[[#This Row],[лесной промышленности23]]+Таблица2[[#This Row],[строительной отрасли24]]+Таблица2[[#This Row],[отрасли электронной промышленности (кроме оборонно-промышленного комплекса)25]]+Таблица2[[#This Row],[индустрии робототехники26]]+Таблица2[[#This Row],[в отрасли искусства27]]+Таблица2[[#This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спорт28]], "+", "ОШИБКА")</f>
        <v>+</v>
      </c>
      <c r="AS416" s="4">
        <v>0</v>
      </c>
      <c r="AT416" s="4">
        <v>0</v>
      </c>
      <c r="AU416" s="4">
        <v>0</v>
      </c>
      <c r="AV416" s="4">
        <v>0</v>
      </c>
      <c r="AW416" s="4">
        <v>0</v>
      </c>
      <c r="AX416" s="4">
        <v>0</v>
      </c>
      <c r="AY416" s="4">
        <v>0</v>
      </c>
      <c r="AZ416" s="4">
        <v>0</v>
      </c>
      <c r="BA416" s="4">
        <v>0</v>
      </c>
      <c r="BB416" s="4">
        <v>9</v>
      </c>
      <c r="BC416" s="4">
        <v>0</v>
      </c>
      <c r="BD416" s="4">
        <v>0</v>
      </c>
      <c r="BE416" s="4">
        <v>0</v>
      </c>
      <c r="BF416" s="4">
        <v>0</v>
      </c>
      <c r="BG416" s="4">
        <v>0</v>
      </c>
      <c r="BH416" s="4">
        <v>0</v>
      </c>
      <c r="BI416" s="4">
        <v>0</v>
      </c>
      <c r="BJ416" s="4">
        <v>0</v>
      </c>
      <c r="BK416" s="4">
        <v>0</v>
      </c>
      <c r="BL416" s="4">
        <v>0</v>
      </c>
      <c r="BM416" s="4">
        <v>0</v>
      </c>
      <c r="BN416" s="4">
        <v>0</v>
      </c>
      <c r="BO416" s="4">
        <v>0</v>
      </c>
      <c r="BP416" s="4">
        <v>0</v>
      </c>
      <c r="BQ416" s="4">
        <v>0</v>
      </c>
      <c r="BR416" s="4">
        <v>0</v>
      </c>
      <c r="BS416" s="4">
        <v>0</v>
      </c>
      <c r="BT416" s="4">
        <v>0</v>
      </c>
      <c r="BU416" s="4">
        <v>0</v>
      </c>
      <c r="BV416" s="4">
        <v>0</v>
      </c>
      <c r="BW416" s="4">
        <v>0</v>
      </c>
      <c r="BX416" s="4">
        <v>16</v>
      </c>
      <c r="BY416" s="4">
        <v>0</v>
      </c>
      <c r="BZ416" s="4">
        <v>0</v>
      </c>
      <c r="CA416" s="4">
        <v>0</v>
      </c>
      <c r="CB416" s="4">
        <v>0</v>
      </c>
      <c r="CC416" s="4">
        <v>0</v>
      </c>
      <c r="CD416" s="4">
        <v>0</v>
      </c>
      <c r="CE416" s="4">
        <v>0</v>
      </c>
      <c r="CF416" s="4">
        <v>0</v>
      </c>
      <c r="CG416" s="4">
        <v>0</v>
      </c>
      <c r="CH416" s="17" t="s">
        <v>416</v>
      </c>
      <c r="CI416" s="6" t="s">
        <v>418</v>
      </c>
    </row>
    <row r="417" spans="1:87" ht="75" hidden="1">
      <c r="A417" s="65" t="s">
        <v>415</v>
      </c>
      <c r="B417" s="3" t="s">
        <v>138</v>
      </c>
      <c r="C417" s="64">
        <v>30</v>
      </c>
      <c r="D417" s="64">
        <v>0</v>
      </c>
      <c r="E417" s="4">
        <v>30</v>
      </c>
      <c r="F417" s="33" t="str">
        <f>IF(Таблица2[[#This Row],[Выпуск 2024 г.]]=Таблица2[[#This Row],[Трудоустроены]]+Таблица2[[#This Row],[индивидуальные предприниматели или самозанятые]]+Таблица2[[#This Row],[Будут трудоустроены]]+Таблица2[[#This Row],[индивидуальные предприниматели или самозанятые29]]+Таблица2[[#This Row],[продолжат обучение без трудоустройства]]+Таблица2[[#This Row],[призваны в армию, будут призваны в армию]]+Таблица2[[#This Row],[находятся в отпуске по уходу за ребенком, будут находиться в отпуске по уходу за ребенком]]+Таблица2[[#This Row],[Зарегистрированы в центрах занятости в качестве безработных (получают пособие по безработице) и не планируют трудоустраиваться]]+Таблица2[[#This Row],[Не планируют трудоустраиваться, в том числе по причинам получения иных социальных льгот ]]+Таблица2[[#This Row],[Иные причины нахождения под риском нетрудоустройства]]+Таблица2[[#This Row],[Тяжелое состояние здоровья, не позволяющее трудоустраиваться]]+Таблица2[[#This Row],[Находятся под следствием, отбывают наказание]]+Таблица2[[#This Row],[Переезд за пределы Российской Федерации]]+Таблица2[[#This Row],[Не могут трудоустраиваться в связи с уходом за больными родственниками, в связи с иными семейными обстоятельствами]], "+", "Не сходится сумма")</f>
        <v>+</v>
      </c>
      <c r="G417" s="4">
        <v>0</v>
      </c>
      <c r="H417" s="33" t="str">
        <f>IF(Таблица2[[#This Row],[Из них (из 3): трудоустроены по получаемой профессии, специальности]]&lt;=Таблица2[[#This Row],[Трудоустроены]], "+", "Не сход 3 и 4")</f>
        <v>+</v>
      </c>
      <c r="I417" s="33" t="str">
        <f>IF(Таблица2[[#This Row],[Из них (из 3): продолжат обучение]]&lt;=Таблица2[[#This Row],[Трудоустроены]], "+", "Несход 3 и 5")</f>
        <v>+</v>
      </c>
      <c r="J417" s="33" t="str">
        <f>IF(Таблица2[[#This Row],[Трудоустроены]]=Таблица2[[#This Row],[в отрасли образования]]+Таблица2[[#This Row],[в медицинской отрасли]]+Таблица2[[#This Row],[в отрасли сферы услуг, туризма]]+Таблица2[[#This Row],[в отрасли сферы торговли, организациях финансового сектора]]+Таблица2[[#This Row],[в отрасли правоохранительной сферы и управления]]+Таблица2[[#This Row],[в отрасли средств массовой информации]]+Таблица2[[#This Row],[на предприятия оборонно-промышленного комплекса]]+Таблица2[[#This Row],[машиностроения (кроме оборонно-промышленного комплекса)]]+Таблица2[[#This Row],[сельского хозяйства]]+Таблица2[[#This Row],[металлургии ]]+Таблица2[[#This Row],[железнодорожного транспорта]]+Таблица2[[#This Row],[легкой промышленности]]+Таблица2[[#This Row],[химической отрасли]]+Таблица2[[#This Row],[атомной отрасли (кроме оборонно-промышленного комплекса)]]+Таблица2[[#This Row],[фармацевтической отрасли]]+Таблица2[[#This Row],[отрасли информационных технологий]]+Таблица2[[#This Row],[радиоэлектроники (кроме оборонно-промышленного комплекса)]]+Таблица2[[#This Row],[топливно-энергетического комплекса (кроме оборонно-промышленного комплекса)]]+Таблица2[[#This Row],[транспортной отрасли]]+Таблица2[[#This Row],[горнодобывающей отрасли]]+Таблица2[[#This Row],[отрасли электротехнической промышленности (кроме оборонно-промышленного комплекса)]]+Таблица2[[#This Row],[лесной промышленности]]+Таблица2[[#This Row],[строительной отрасли]]+Таблица2[[#This Row],[отрасли электронной промышленности (кроме оборонно-промышленного комплекса)]]+Таблица2[[#This Row],[индустрии робототехники]]+Таблица2[[#This Row],[в отрасли искусства]]+Таблица2[[#This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 "+", "ОШИБКА")</f>
        <v>+</v>
      </c>
      <c r="K417" s="4">
        <v>0</v>
      </c>
      <c r="L417" s="4">
        <v>0</v>
      </c>
      <c r="M417" s="4">
        <v>0</v>
      </c>
      <c r="N417" s="4">
        <v>0</v>
      </c>
      <c r="O417" s="4">
        <v>0</v>
      </c>
      <c r="P417" s="4">
        <v>0</v>
      </c>
      <c r="Q417" s="4">
        <v>0</v>
      </c>
      <c r="R417" s="4">
        <v>0</v>
      </c>
      <c r="S417" s="4">
        <v>0</v>
      </c>
      <c r="T417" s="4">
        <v>0</v>
      </c>
      <c r="U417" s="4">
        <v>0</v>
      </c>
      <c r="V417" s="4">
        <v>0</v>
      </c>
      <c r="W417" s="4">
        <v>0</v>
      </c>
      <c r="X417" s="4">
        <v>0</v>
      </c>
      <c r="Y417" s="4">
        <v>0</v>
      </c>
      <c r="Z417" s="4">
        <v>0</v>
      </c>
      <c r="AA417" s="4">
        <v>0</v>
      </c>
      <c r="AB417" s="4">
        <v>0</v>
      </c>
      <c r="AC417" s="4">
        <v>0</v>
      </c>
      <c r="AD417" s="4">
        <v>0</v>
      </c>
      <c r="AE417" s="4">
        <v>0</v>
      </c>
      <c r="AF417" s="4">
        <v>0</v>
      </c>
      <c r="AG417" s="4">
        <v>0</v>
      </c>
      <c r="AH417" s="4">
        <v>0</v>
      </c>
      <c r="AI417" s="4">
        <v>0</v>
      </c>
      <c r="AJ417" s="4">
        <v>0</v>
      </c>
      <c r="AK417" s="4">
        <v>0</v>
      </c>
      <c r="AL417" s="4">
        <v>0</v>
      </c>
      <c r="AM417" s="4">
        <v>0</v>
      </c>
      <c r="AN417" s="4">
        <v>0</v>
      </c>
      <c r="AO417" s="4">
        <v>12</v>
      </c>
      <c r="AP417" s="33" t="str">
        <f>IF(Таблица2[[#This Row],[из них (из 34): трудоустраиваются по полученной профессии, специальности]]&lt;=Таблица2[[#This Row],[Будут трудоустроены]], "+", "Не сход 34 и 35")</f>
        <v>+</v>
      </c>
      <c r="AQ417" s="33" t="str">
        <f>IF(Таблица2[[#This Row],[из них (из 34) продолжат обучение
]]&lt;=Таблица2[[#This Row],[Будут трудоустроены]], "+", "Не сход 34 и 36")</f>
        <v>+</v>
      </c>
      <c r="AR417" s="33" t="str">
        <f>IF(Таблица2[[#This Row],[Будут трудоустроены]]=Таблица2[[#This Row],[в отрасли образования2]]+Таблица2[[#This Row],[в медицинской отрасли3]]+Таблица2[[#This Row],[в отрасли сферы услуг, туризма4]]+Таблица2[[#This Row],[в отрасли сферы торговли, организациях финансового сектора5]]+Таблица2[[#This Row],[в отрасли правоохранительной сферы и управления6]]+Таблица2[[#This Row],[на предприятия оборонно-промышленного комплекса8]]+Таблица2[[#This Row],[в отрасли средств массовой информации7]]+Таблица2[[#This Row],[машиностроения (кроме оборонно-промышленного комплекса)9]]+Таблица2[[#This Row],[сельского хозяйства10]]+Таблица2[[#This Row],[металлургии 11]]+Таблица2[[#This Row],[железнодорожного транспорта12]]+Таблица2[[#This Row],[легкой промышленности13]]+Таблица2[[#This Row],[химической отрасли14]]+Таблица2[[#This Row],[атомной отрасли (кроме оборонно-промышленного комплекса)15]]+Таблица2[[#This Row],[фармацевтической отрасли16]]+Таблица2[[#This Row],[отрасли информационных технологий17]]+Таблица2[[#This Row],[радиоэлектроники (кроме оборонно-промышленного комплекса)18]]+Таблица2[[#This Row],[топливно-энергетического комплекса (кроме оборонно-промышленного комплекса)19]]+Таблица2[[#This Row],[транспортной отрасли20]]+Таблица2[[#This Row],[горнодобывающей отрасли21]]+Таблица2[[#This Row],[отрасли электротехнической промышленности (кроме оборонно-промышленного комплекса)22]]+Таблица2[[#This Row],[лесной промышленности23]]+Таблица2[[#This Row],[строительной отрасли24]]+Таблица2[[#This Row],[отрасли электронной промышленности (кроме оборонно-промышленного комплекса)25]]+Таблица2[[#This Row],[индустрии робототехники26]]+Таблица2[[#This Row],[в отрасли искусства27]]+Таблица2[[#This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спорт28]], "+", "ОШИБКА")</f>
        <v>+</v>
      </c>
      <c r="AS417" s="4">
        <v>0</v>
      </c>
      <c r="AT417" s="4">
        <v>0</v>
      </c>
      <c r="AU417" s="4">
        <v>0</v>
      </c>
      <c r="AV417" s="4">
        <v>0</v>
      </c>
      <c r="AW417" s="4">
        <v>0</v>
      </c>
      <c r="AX417" s="4">
        <v>6</v>
      </c>
      <c r="AY417" s="4">
        <v>0</v>
      </c>
      <c r="AZ417" s="4">
        <v>0</v>
      </c>
      <c r="BA417" s="4">
        <v>0</v>
      </c>
      <c r="BB417" s="4">
        <v>0</v>
      </c>
      <c r="BC417" s="4">
        <v>0</v>
      </c>
      <c r="BD417" s="4">
        <v>6</v>
      </c>
      <c r="BE417" s="4">
        <v>0</v>
      </c>
      <c r="BF417" s="4">
        <v>0</v>
      </c>
      <c r="BG417" s="4">
        <v>0</v>
      </c>
      <c r="BH417" s="4">
        <v>0</v>
      </c>
      <c r="BI417" s="4">
        <v>0</v>
      </c>
      <c r="BJ417" s="4">
        <v>0</v>
      </c>
      <c r="BK417" s="4">
        <v>0</v>
      </c>
      <c r="BL417" s="4">
        <v>0</v>
      </c>
      <c r="BM417" s="4">
        <v>0</v>
      </c>
      <c r="BN417" s="4">
        <v>0</v>
      </c>
      <c r="BO417" s="4">
        <v>0</v>
      </c>
      <c r="BP417" s="4">
        <v>0</v>
      </c>
      <c r="BQ417" s="4">
        <v>0</v>
      </c>
      <c r="BR417" s="4">
        <v>0</v>
      </c>
      <c r="BS417" s="4">
        <v>0</v>
      </c>
      <c r="BT417" s="4">
        <v>0</v>
      </c>
      <c r="BU417" s="4">
        <v>0</v>
      </c>
      <c r="BV417" s="4">
        <v>0</v>
      </c>
      <c r="BW417" s="4">
        <v>0</v>
      </c>
      <c r="BX417" s="4">
        <v>18</v>
      </c>
      <c r="BY417" s="4">
        <v>0</v>
      </c>
      <c r="BZ417" s="4">
        <v>0</v>
      </c>
      <c r="CA417" s="4">
        <v>0</v>
      </c>
      <c r="CB417" s="4">
        <v>0</v>
      </c>
      <c r="CC417" s="4">
        <v>0</v>
      </c>
      <c r="CD417" s="4">
        <v>0</v>
      </c>
      <c r="CE417" s="4">
        <v>0</v>
      </c>
      <c r="CF417" s="4">
        <v>0</v>
      </c>
      <c r="CG417" s="4">
        <v>0</v>
      </c>
      <c r="CH417" s="17" t="s">
        <v>416</v>
      </c>
      <c r="CI417" s="6" t="s">
        <v>419</v>
      </c>
    </row>
    <row r="418" spans="1:87" ht="75" hidden="1">
      <c r="A418" s="65" t="s">
        <v>415</v>
      </c>
      <c r="B418" s="3" t="s">
        <v>420</v>
      </c>
      <c r="C418" s="64">
        <v>19</v>
      </c>
      <c r="D418" s="64">
        <v>0</v>
      </c>
      <c r="E418" s="4">
        <v>19</v>
      </c>
      <c r="F418" s="33" t="str">
        <f>IF(Таблица2[[#This Row],[Выпуск 2024 г.]]=Таблица2[[#This Row],[Трудоустроены]]+Таблица2[[#This Row],[индивидуальные предприниматели или самозанятые]]+Таблица2[[#This Row],[Будут трудоустроены]]+Таблица2[[#This Row],[индивидуальные предприниматели или самозанятые29]]+Таблица2[[#This Row],[продолжат обучение без трудоустройства]]+Таблица2[[#This Row],[призваны в армию, будут призваны в армию]]+Таблица2[[#This Row],[находятся в отпуске по уходу за ребенком, будут находиться в отпуске по уходу за ребенком]]+Таблица2[[#This Row],[Зарегистрированы в центрах занятости в качестве безработных (получают пособие по безработице) и не планируют трудоустраиваться]]+Таблица2[[#This Row],[Не планируют трудоустраиваться, в том числе по причинам получения иных социальных льгот ]]+Таблица2[[#This Row],[Иные причины нахождения под риском нетрудоустройства]]+Таблица2[[#This Row],[Тяжелое состояние здоровья, не позволяющее трудоустраиваться]]+Таблица2[[#This Row],[Находятся под следствием, отбывают наказание]]+Таблица2[[#This Row],[Переезд за пределы Российской Федерации]]+Таблица2[[#This Row],[Не могут трудоустраиваться в связи с уходом за больными родственниками, в связи с иными семейными обстоятельствами]], "+", "Не сходится сумма")</f>
        <v>+</v>
      </c>
      <c r="G418" s="4">
        <v>0</v>
      </c>
      <c r="H418" s="33" t="str">
        <f>IF(Таблица2[[#This Row],[Из них (из 3): трудоустроены по получаемой профессии, специальности]]&lt;=Таблица2[[#This Row],[Трудоустроены]], "+", "Не сход 3 и 4")</f>
        <v>+</v>
      </c>
      <c r="I418" s="33" t="str">
        <f>IF(Таблица2[[#This Row],[Из них (из 3): продолжат обучение]]&lt;=Таблица2[[#This Row],[Трудоустроены]], "+", "Несход 3 и 5")</f>
        <v>+</v>
      </c>
      <c r="J418" s="33" t="str">
        <f>IF(Таблица2[[#This Row],[Трудоустроены]]=Таблица2[[#This Row],[в отрасли образования]]+Таблица2[[#This Row],[в медицинской отрасли]]+Таблица2[[#This Row],[в отрасли сферы услуг, туризма]]+Таблица2[[#This Row],[в отрасли сферы торговли, организациях финансового сектора]]+Таблица2[[#This Row],[в отрасли правоохранительной сферы и управления]]+Таблица2[[#This Row],[в отрасли средств массовой информации]]+Таблица2[[#This Row],[на предприятия оборонно-промышленного комплекса]]+Таблица2[[#This Row],[машиностроения (кроме оборонно-промышленного комплекса)]]+Таблица2[[#This Row],[сельского хозяйства]]+Таблица2[[#This Row],[металлургии ]]+Таблица2[[#This Row],[железнодорожного транспорта]]+Таблица2[[#This Row],[легкой промышленности]]+Таблица2[[#This Row],[химической отрасли]]+Таблица2[[#This Row],[атомной отрасли (кроме оборонно-промышленного комплекса)]]+Таблица2[[#This Row],[фармацевтической отрасли]]+Таблица2[[#This Row],[отрасли информационных технологий]]+Таблица2[[#This Row],[радиоэлектроники (кроме оборонно-промышленного комплекса)]]+Таблица2[[#This Row],[топливно-энергетического комплекса (кроме оборонно-промышленного комплекса)]]+Таблица2[[#This Row],[транспортной отрасли]]+Таблица2[[#This Row],[горнодобывающей отрасли]]+Таблица2[[#This Row],[отрасли электротехнической промышленности (кроме оборонно-промышленного комплекса)]]+Таблица2[[#This Row],[лесной промышленности]]+Таблица2[[#This Row],[строительной отрасли]]+Таблица2[[#This Row],[отрасли электронной промышленности (кроме оборонно-промышленного комплекса)]]+Таблица2[[#This Row],[индустрии робототехники]]+Таблица2[[#This Row],[в отрасли искусства]]+Таблица2[[#This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 "+", "ОШИБКА")</f>
        <v>+</v>
      </c>
      <c r="K418" s="4">
        <v>0</v>
      </c>
      <c r="L418" s="4">
        <v>0</v>
      </c>
      <c r="M418" s="4">
        <v>0</v>
      </c>
      <c r="N418" s="4">
        <v>0</v>
      </c>
      <c r="O418" s="4">
        <v>0</v>
      </c>
      <c r="P418" s="4">
        <v>0</v>
      </c>
      <c r="Q418" s="4">
        <v>0</v>
      </c>
      <c r="R418" s="4">
        <v>0</v>
      </c>
      <c r="S418" s="4">
        <v>0</v>
      </c>
      <c r="T418" s="4">
        <v>0</v>
      </c>
      <c r="U418" s="4">
        <v>0</v>
      </c>
      <c r="V418" s="4">
        <v>0</v>
      </c>
      <c r="W418" s="4">
        <v>0</v>
      </c>
      <c r="X418" s="4">
        <v>0</v>
      </c>
      <c r="Y418" s="4">
        <v>0</v>
      </c>
      <c r="Z418" s="4">
        <v>0</v>
      </c>
      <c r="AA418" s="4">
        <v>0</v>
      </c>
      <c r="AB418" s="4">
        <v>0</v>
      </c>
      <c r="AC418" s="4">
        <v>0</v>
      </c>
      <c r="AD418" s="4">
        <v>0</v>
      </c>
      <c r="AE418" s="4">
        <v>0</v>
      </c>
      <c r="AF418" s="4">
        <v>0</v>
      </c>
      <c r="AG418" s="4">
        <v>0</v>
      </c>
      <c r="AH418" s="4">
        <v>0</v>
      </c>
      <c r="AI418" s="4">
        <v>0</v>
      </c>
      <c r="AJ418" s="4">
        <v>0</v>
      </c>
      <c r="AK418" s="4">
        <v>0</v>
      </c>
      <c r="AL418" s="4">
        <v>0</v>
      </c>
      <c r="AM418" s="4">
        <v>0</v>
      </c>
      <c r="AN418" s="4">
        <v>0</v>
      </c>
      <c r="AO418" s="4">
        <v>6</v>
      </c>
      <c r="AP418" s="33" t="str">
        <f>IF(Таблица2[[#This Row],[из них (из 34): трудоустраиваются по полученной профессии, специальности]]&lt;=Таблица2[[#This Row],[Будут трудоустроены]], "+", "Не сход 34 и 35")</f>
        <v>+</v>
      </c>
      <c r="AQ418" s="33" t="str">
        <f>IF(Таблица2[[#This Row],[из них (из 34) продолжат обучение
]]&lt;=Таблица2[[#This Row],[Будут трудоустроены]], "+", "Не сход 34 и 36")</f>
        <v>+</v>
      </c>
      <c r="AR418" s="33" t="str">
        <f>IF(Таблица2[[#This Row],[Будут трудоустроены]]=Таблица2[[#This Row],[в отрасли образования2]]+Таблица2[[#This Row],[в медицинской отрасли3]]+Таблица2[[#This Row],[в отрасли сферы услуг, туризма4]]+Таблица2[[#This Row],[в отрасли сферы торговли, организациях финансового сектора5]]+Таблица2[[#This Row],[в отрасли правоохранительной сферы и управления6]]+Таблица2[[#This Row],[на предприятия оборонно-промышленного комплекса8]]+Таблица2[[#This Row],[в отрасли средств массовой информации7]]+Таблица2[[#This Row],[машиностроения (кроме оборонно-промышленного комплекса)9]]+Таблица2[[#This Row],[сельского хозяйства10]]+Таблица2[[#This Row],[металлургии 11]]+Таблица2[[#This Row],[железнодорожного транспорта12]]+Таблица2[[#This Row],[легкой промышленности13]]+Таблица2[[#This Row],[химической отрасли14]]+Таблица2[[#This Row],[атомной отрасли (кроме оборонно-промышленного комплекса)15]]+Таблица2[[#This Row],[фармацевтической отрасли16]]+Таблица2[[#This Row],[отрасли информационных технологий17]]+Таблица2[[#This Row],[радиоэлектроники (кроме оборонно-промышленного комплекса)18]]+Таблица2[[#This Row],[топливно-энергетического комплекса (кроме оборонно-промышленного комплекса)19]]+Таблица2[[#This Row],[транспортной отрасли20]]+Таблица2[[#This Row],[горнодобывающей отрасли21]]+Таблица2[[#This Row],[отрасли электротехнической промышленности (кроме оборонно-промышленного комплекса)22]]+Таблица2[[#This Row],[лесной промышленности23]]+Таблица2[[#This Row],[строительной отрасли24]]+Таблица2[[#This Row],[отрасли электронной промышленности (кроме оборонно-промышленного комплекса)25]]+Таблица2[[#This Row],[индустрии робототехники26]]+Таблица2[[#This Row],[в отрасли искусства27]]+Таблица2[[#This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спорт28]], "+", "ОШИБКА")</f>
        <v>+</v>
      </c>
      <c r="AS418" s="4">
        <v>0</v>
      </c>
      <c r="AT418" s="4">
        <v>0</v>
      </c>
      <c r="AU418" s="4">
        <v>0</v>
      </c>
      <c r="AV418" s="4">
        <v>0</v>
      </c>
      <c r="AW418" s="4">
        <v>0</v>
      </c>
      <c r="AX418" s="4">
        <v>6</v>
      </c>
      <c r="AY418" s="4">
        <v>0</v>
      </c>
      <c r="AZ418" s="4">
        <v>0</v>
      </c>
      <c r="BA418" s="4">
        <v>0</v>
      </c>
      <c r="BB418" s="4">
        <v>0</v>
      </c>
      <c r="BC418" s="4">
        <v>0</v>
      </c>
      <c r="BD418" s="4">
        <v>0</v>
      </c>
      <c r="BE418" s="4">
        <v>0</v>
      </c>
      <c r="BF418" s="4">
        <v>0</v>
      </c>
      <c r="BG418" s="4">
        <v>0</v>
      </c>
      <c r="BH418" s="4">
        <v>0</v>
      </c>
      <c r="BI418" s="4">
        <v>0</v>
      </c>
      <c r="BJ418" s="4">
        <v>0</v>
      </c>
      <c r="BK418" s="4">
        <v>0</v>
      </c>
      <c r="BL418" s="4">
        <v>0</v>
      </c>
      <c r="BM418" s="4">
        <v>0</v>
      </c>
      <c r="BN418" s="4">
        <v>0</v>
      </c>
      <c r="BO418" s="4">
        <v>0</v>
      </c>
      <c r="BP418" s="4">
        <v>0</v>
      </c>
      <c r="BQ418" s="4">
        <v>0</v>
      </c>
      <c r="BR418" s="4">
        <v>0</v>
      </c>
      <c r="BS418" s="4">
        <v>0</v>
      </c>
      <c r="BT418" s="4">
        <v>0</v>
      </c>
      <c r="BU418" s="4">
        <v>0</v>
      </c>
      <c r="BV418" s="4">
        <v>0</v>
      </c>
      <c r="BW418" s="4">
        <v>0</v>
      </c>
      <c r="BX418" s="4">
        <v>13</v>
      </c>
      <c r="BY418" s="4">
        <v>0</v>
      </c>
      <c r="BZ418" s="4">
        <v>0</v>
      </c>
      <c r="CA418" s="4">
        <v>0</v>
      </c>
      <c r="CB418" s="4">
        <v>0</v>
      </c>
      <c r="CC418" s="4">
        <v>0</v>
      </c>
      <c r="CD418" s="4">
        <v>0</v>
      </c>
      <c r="CE418" s="4">
        <v>0</v>
      </c>
      <c r="CF418" s="4">
        <v>0</v>
      </c>
      <c r="CG418" s="4">
        <v>0</v>
      </c>
      <c r="CH418" s="17" t="s">
        <v>416</v>
      </c>
      <c r="CI418" s="6" t="s">
        <v>421</v>
      </c>
    </row>
    <row r="419" spans="1:87" ht="75" hidden="1">
      <c r="A419" s="65" t="s">
        <v>415</v>
      </c>
      <c r="B419" s="3" t="s">
        <v>5</v>
      </c>
      <c r="C419" s="64">
        <v>22</v>
      </c>
      <c r="D419" s="64">
        <v>0</v>
      </c>
      <c r="E419" s="4">
        <v>22</v>
      </c>
      <c r="F419" s="33" t="str">
        <f>IF(Таблица2[[#This Row],[Выпуск 2024 г.]]=Таблица2[[#This Row],[Трудоустроены]]+Таблица2[[#This Row],[индивидуальные предприниматели или самозанятые]]+Таблица2[[#This Row],[Будут трудоустроены]]+Таблица2[[#This Row],[индивидуальные предприниматели или самозанятые29]]+Таблица2[[#This Row],[продолжат обучение без трудоустройства]]+Таблица2[[#This Row],[призваны в армию, будут призваны в армию]]+Таблица2[[#This Row],[находятся в отпуске по уходу за ребенком, будут находиться в отпуске по уходу за ребенком]]+Таблица2[[#This Row],[Зарегистрированы в центрах занятости в качестве безработных (получают пособие по безработице) и не планируют трудоустраиваться]]+Таблица2[[#This Row],[Не планируют трудоустраиваться, в том числе по причинам получения иных социальных льгот ]]+Таблица2[[#This Row],[Иные причины нахождения под риском нетрудоустройства]]+Таблица2[[#This Row],[Тяжелое состояние здоровья, не позволяющее трудоустраиваться]]+Таблица2[[#This Row],[Находятся под следствием, отбывают наказание]]+Таблица2[[#This Row],[Переезд за пределы Российской Федерации]]+Таблица2[[#This Row],[Не могут трудоустраиваться в связи с уходом за больными родственниками, в связи с иными семейными обстоятельствами]], "+", "Не сходится сумма")</f>
        <v>+</v>
      </c>
      <c r="G419" s="4">
        <v>12</v>
      </c>
      <c r="H419" s="33" t="str">
        <f>IF(Таблица2[[#This Row],[Из них (из 3): трудоустроены по получаемой профессии, специальности]]&lt;=Таблица2[[#This Row],[Трудоустроены]], "+", "Не сход 3 и 4")</f>
        <v>+</v>
      </c>
      <c r="I419" s="33" t="str">
        <f>IF(Таблица2[[#This Row],[Из них (из 3): продолжат обучение]]&lt;=Таблица2[[#This Row],[Трудоустроены]], "+", "Несход 3 и 5")</f>
        <v>+</v>
      </c>
      <c r="J419" s="33" t="str">
        <f>IF(Таблица2[[#This Row],[Трудоустроены]]=Таблица2[[#This Row],[в отрасли образования]]+Таблица2[[#This Row],[в медицинской отрасли]]+Таблица2[[#This Row],[в отрасли сферы услуг, туризма]]+Таблица2[[#This Row],[в отрасли сферы торговли, организациях финансового сектора]]+Таблица2[[#This Row],[в отрасли правоохранительной сферы и управления]]+Таблица2[[#This Row],[в отрасли средств массовой информации]]+Таблица2[[#This Row],[на предприятия оборонно-промышленного комплекса]]+Таблица2[[#This Row],[машиностроения (кроме оборонно-промышленного комплекса)]]+Таблица2[[#This Row],[сельского хозяйства]]+Таблица2[[#This Row],[металлургии ]]+Таблица2[[#This Row],[железнодорожного транспорта]]+Таблица2[[#This Row],[легкой промышленности]]+Таблица2[[#This Row],[химической отрасли]]+Таблица2[[#This Row],[атомной отрасли (кроме оборонно-промышленного комплекса)]]+Таблица2[[#This Row],[фармацевтической отрасли]]+Таблица2[[#This Row],[отрасли информационных технологий]]+Таблица2[[#This Row],[радиоэлектроники (кроме оборонно-промышленного комплекса)]]+Таблица2[[#This Row],[топливно-энергетического комплекса (кроме оборонно-промышленного комплекса)]]+Таблица2[[#This Row],[транспортной отрасли]]+Таблица2[[#This Row],[горнодобывающей отрасли]]+Таблица2[[#This Row],[отрасли электротехнической промышленности (кроме оборонно-промышленного комплекса)]]+Таблица2[[#This Row],[лесной промышленности]]+Таблица2[[#This Row],[строительной отрасли]]+Таблица2[[#This Row],[отрасли электронной промышленности (кроме оборонно-промышленного комплекса)]]+Таблица2[[#This Row],[индустрии робототехники]]+Таблица2[[#This Row],[в отрасли искусства]]+Таблица2[[#This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 "+", "ОШИБКА")</f>
        <v>+</v>
      </c>
      <c r="K419" s="4">
        <v>12</v>
      </c>
      <c r="L419" s="4">
        <v>12</v>
      </c>
      <c r="M419" s="4">
        <v>0</v>
      </c>
      <c r="N419" s="4">
        <v>0</v>
      </c>
      <c r="O419" s="4">
        <v>0</v>
      </c>
      <c r="P419" s="4">
        <v>11</v>
      </c>
      <c r="Q419" s="4">
        <v>1</v>
      </c>
      <c r="R419" s="4">
        <v>0</v>
      </c>
      <c r="S419" s="4">
        <v>0</v>
      </c>
      <c r="T419" s="4">
        <v>0</v>
      </c>
      <c r="U419" s="4">
        <v>0</v>
      </c>
      <c r="V419" s="4">
        <v>0</v>
      </c>
      <c r="W419" s="4">
        <v>0</v>
      </c>
      <c r="X419" s="4">
        <v>0</v>
      </c>
      <c r="Y419" s="4">
        <v>0</v>
      </c>
      <c r="Z419" s="4">
        <v>0</v>
      </c>
      <c r="AA419" s="4">
        <v>0</v>
      </c>
      <c r="AB419" s="4">
        <v>0</v>
      </c>
      <c r="AC419" s="4">
        <v>0</v>
      </c>
      <c r="AD419" s="4">
        <v>0</v>
      </c>
      <c r="AE419" s="4">
        <v>0</v>
      </c>
      <c r="AF419" s="4">
        <v>0</v>
      </c>
      <c r="AG419" s="4">
        <v>0</v>
      </c>
      <c r="AH419" s="4">
        <v>0</v>
      </c>
      <c r="AI419" s="4">
        <v>0</v>
      </c>
      <c r="AJ419" s="4">
        <v>0</v>
      </c>
      <c r="AK419" s="4">
        <v>0</v>
      </c>
      <c r="AL419" s="4">
        <v>0</v>
      </c>
      <c r="AM419" s="4">
        <v>0</v>
      </c>
      <c r="AN419" s="4">
        <v>0</v>
      </c>
      <c r="AO419" s="4">
        <v>10</v>
      </c>
      <c r="AP419" s="33" t="str">
        <f>IF(Таблица2[[#This Row],[из них (из 34): трудоустраиваются по полученной профессии, специальности]]&lt;=Таблица2[[#This Row],[Будут трудоустроены]], "+", "Не сход 34 и 35")</f>
        <v>+</v>
      </c>
      <c r="AQ419" s="33" t="str">
        <f>IF(Таблица2[[#This Row],[из них (из 34) продолжат обучение
]]&lt;=Таблица2[[#This Row],[Будут трудоустроены]], "+", "Не сход 34 и 36")</f>
        <v>+</v>
      </c>
      <c r="AR419" s="33" t="str">
        <f>IF(Таблица2[[#This Row],[Будут трудоустроены]]=Таблица2[[#This Row],[в отрасли образования2]]+Таблица2[[#This Row],[в медицинской отрасли3]]+Таблица2[[#This Row],[в отрасли сферы услуг, туризма4]]+Таблица2[[#This Row],[в отрасли сферы торговли, организациях финансового сектора5]]+Таблица2[[#This Row],[в отрасли правоохранительной сферы и управления6]]+Таблица2[[#This Row],[на предприятия оборонно-промышленного комплекса8]]+Таблица2[[#This Row],[в отрасли средств массовой информации7]]+Таблица2[[#This Row],[машиностроения (кроме оборонно-промышленного комплекса)9]]+Таблица2[[#This Row],[сельского хозяйства10]]+Таблица2[[#This Row],[металлургии 11]]+Таблица2[[#This Row],[железнодорожного транспорта12]]+Таблица2[[#This Row],[легкой промышленности13]]+Таблица2[[#This Row],[химической отрасли14]]+Таблица2[[#This Row],[атомной отрасли (кроме оборонно-промышленного комплекса)15]]+Таблица2[[#This Row],[фармацевтической отрасли16]]+Таблица2[[#This Row],[отрасли информационных технологий17]]+Таблица2[[#This Row],[радиоэлектроники (кроме оборонно-промышленного комплекса)18]]+Таблица2[[#This Row],[топливно-энергетического комплекса (кроме оборонно-промышленного комплекса)19]]+Таблица2[[#This Row],[транспортной отрасли20]]+Таблица2[[#This Row],[горнодобывающей отрасли21]]+Таблица2[[#This Row],[отрасли электротехнической промышленности (кроме оборонно-промышленного комплекса)22]]+Таблица2[[#This Row],[лесной промышленности23]]+Таблица2[[#This Row],[строительной отрасли24]]+Таблица2[[#This Row],[отрасли электронной промышленности (кроме оборонно-промышленного комплекса)25]]+Таблица2[[#This Row],[индустрии робототехники26]]+Таблица2[[#This Row],[в отрасли искусства27]]+Таблица2[[#This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спорт28]], "+", "ОШИБКА")</f>
        <v>+</v>
      </c>
      <c r="AS419" s="4">
        <v>0</v>
      </c>
      <c r="AT419" s="4">
        <v>0</v>
      </c>
      <c r="AU419" s="4">
        <v>0</v>
      </c>
      <c r="AV419" s="4">
        <v>0</v>
      </c>
      <c r="AW419" s="4">
        <v>5</v>
      </c>
      <c r="AX419" s="4">
        <v>0</v>
      </c>
      <c r="AY419" s="4">
        <v>0</v>
      </c>
      <c r="AZ419" s="4">
        <v>5</v>
      </c>
      <c r="BA419" s="4">
        <v>0</v>
      </c>
      <c r="BB419" s="4">
        <v>0</v>
      </c>
      <c r="BC419" s="4">
        <v>0</v>
      </c>
      <c r="BD419" s="4">
        <v>0</v>
      </c>
      <c r="BE419" s="4">
        <v>0</v>
      </c>
      <c r="BF419" s="4">
        <v>0</v>
      </c>
      <c r="BG419" s="4">
        <v>0</v>
      </c>
      <c r="BH419" s="4">
        <v>0</v>
      </c>
      <c r="BI419" s="4">
        <v>0</v>
      </c>
      <c r="BJ419" s="4">
        <v>0</v>
      </c>
      <c r="BK419" s="4">
        <v>0</v>
      </c>
      <c r="BL419" s="4">
        <v>0</v>
      </c>
      <c r="BM419" s="4">
        <v>0</v>
      </c>
      <c r="BN419" s="4">
        <v>0</v>
      </c>
      <c r="BO419" s="4">
        <v>0</v>
      </c>
      <c r="BP419" s="4">
        <v>0</v>
      </c>
      <c r="BQ419" s="4">
        <v>0</v>
      </c>
      <c r="BR419" s="4">
        <v>0</v>
      </c>
      <c r="BS419" s="4">
        <v>0</v>
      </c>
      <c r="BT419" s="4">
        <v>0</v>
      </c>
      <c r="BU419" s="4">
        <v>0</v>
      </c>
      <c r="BV419" s="4">
        <v>0</v>
      </c>
      <c r="BW419" s="4">
        <v>0</v>
      </c>
      <c r="BX419" s="4">
        <v>0</v>
      </c>
      <c r="BY419" s="4">
        <v>0</v>
      </c>
      <c r="BZ419" s="4">
        <v>0</v>
      </c>
      <c r="CA419" s="4">
        <v>0</v>
      </c>
      <c r="CB419" s="4">
        <v>0</v>
      </c>
      <c r="CC419" s="4">
        <v>0</v>
      </c>
      <c r="CD419" s="4">
        <v>0</v>
      </c>
      <c r="CE419" s="4">
        <v>0</v>
      </c>
      <c r="CF419" s="4">
        <v>0</v>
      </c>
      <c r="CG419" s="4">
        <v>0</v>
      </c>
      <c r="CH419" s="17" t="s">
        <v>416</v>
      </c>
      <c r="CI419" s="6" t="s">
        <v>422</v>
      </c>
    </row>
    <row r="420" spans="1:87" ht="37.5" hidden="1">
      <c r="A420" s="65" t="s">
        <v>423</v>
      </c>
      <c r="B420" s="3" t="s">
        <v>59</v>
      </c>
      <c r="C420" s="64">
        <v>36</v>
      </c>
      <c r="D420" s="64">
        <v>0</v>
      </c>
      <c r="E420" s="4">
        <v>36</v>
      </c>
      <c r="F420" s="33" t="str">
        <f>IF(Таблица2[[#This Row],[Выпуск 2024 г.]]=Таблица2[[#This Row],[Трудоустроены]]+Таблица2[[#This Row],[индивидуальные предприниматели или самозанятые]]+Таблица2[[#This Row],[Будут трудоустроены]]+Таблица2[[#This Row],[индивидуальные предприниматели или самозанятые29]]+Таблица2[[#This Row],[продолжат обучение без трудоустройства]]+Таблица2[[#This Row],[призваны в армию, будут призваны в армию]]+Таблица2[[#This Row],[находятся в отпуске по уходу за ребенком, будут находиться в отпуске по уходу за ребенком]]+Таблица2[[#This Row],[Зарегистрированы в центрах занятости в качестве безработных (получают пособие по безработице) и не планируют трудоустраиваться]]+Таблица2[[#This Row],[Не планируют трудоустраиваться, в том числе по причинам получения иных социальных льгот ]]+Таблица2[[#This Row],[Иные причины нахождения под риском нетрудоустройства]]+Таблица2[[#This Row],[Тяжелое состояние здоровья, не позволяющее трудоустраиваться]]+Таблица2[[#This Row],[Находятся под следствием, отбывают наказание]]+Таблица2[[#This Row],[Переезд за пределы Российской Федерации]]+Таблица2[[#This Row],[Не могут трудоустраиваться в связи с уходом за больными родственниками, в связи с иными семейными обстоятельствами]], "+", "Не сходится сумма")</f>
        <v>+</v>
      </c>
      <c r="G420" s="4">
        <v>0</v>
      </c>
      <c r="H420" s="33" t="str">
        <f>IF(Таблица2[[#This Row],[Из них (из 3): трудоустроены по получаемой профессии, специальности]]&lt;=Таблица2[[#This Row],[Трудоустроены]], "+", "Не сход 3 и 4")</f>
        <v>+</v>
      </c>
      <c r="I420" s="33" t="str">
        <f>IF(Таблица2[[#This Row],[Из них (из 3): продолжат обучение]]&lt;=Таблица2[[#This Row],[Трудоустроены]], "+", "Несход 3 и 5")</f>
        <v>+</v>
      </c>
      <c r="J420" s="33" t="str">
        <f>IF(Таблица2[[#This Row],[Трудоустроены]]=Таблица2[[#This Row],[в отрасли образования]]+Таблица2[[#This Row],[в медицинской отрасли]]+Таблица2[[#This Row],[в отрасли сферы услуг, туризма]]+Таблица2[[#This Row],[в отрасли сферы торговли, организациях финансового сектора]]+Таблица2[[#This Row],[в отрасли правоохранительной сферы и управления]]+Таблица2[[#This Row],[в отрасли средств массовой информации]]+Таблица2[[#This Row],[на предприятия оборонно-промышленного комплекса]]+Таблица2[[#This Row],[машиностроения (кроме оборонно-промышленного комплекса)]]+Таблица2[[#This Row],[сельского хозяйства]]+Таблица2[[#This Row],[металлургии ]]+Таблица2[[#This Row],[железнодорожного транспорта]]+Таблица2[[#This Row],[легкой промышленности]]+Таблица2[[#This Row],[химической отрасли]]+Таблица2[[#This Row],[атомной отрасли (кроме оборонно-промышленного комплекса)]]+Таблица2[[#This Row],[фармацевтической отрасли]]+Таблица2[[#This Row],[отрасли информационных технологий]]+Таблица2[[#This Row],[радиоэлектроники (кроме оборонно-промышленного комплекса)]]+Таблица2[[#This Row],[топливно-энергетического комплекса (кроме оборонно-промышленного комплекса)]]+Таблица2[[#This Row],[транспортной отрасли]]+Таблица2[[#This Row],[горнодобывающей отрасли]]+Таблица2[[#This Row],[отрасли электротехнической промышленности (кроме оборонно-промышленного комплекса)]]+Таблица2[[#This Row],[лесной промышленности]]+Таблица2[[#This Row],[строительной отрасли]]+Таблица2[[#This Row],[отрасли электронной промышленности (кроме оборонно-промышленного комплекса)]]+Таблица2[[#This Row],[индустрии робототехники]]+Таблица2[[#This Row],[в отрасли искусства]]+Таблица2[[#This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 "+", "ОШИБКА")</f>
        <v>+</v>
      </c>
      <c r="K420" s="4">
        <v>0</v>
      </c>
      <c r="L420" s="4">
        <v>0</v>
      </c>
      <c r="M420" s="4">
        <v>0</v>
      </c>
      <c r="N420" s="4">
        <v>0</v>
      </c>
      <c r="O420" s="4">
        <v>0</v>
      </c>
      <c r="P420" s="4">
        <v>0</v>
      </c>
      <c r="Q420" s="4">
        <v>0</v>
      </c>
      <c r="R420" s="4">
        <v>0</v>
      </c>
      <c r="S420" s="4">
        <v>0</v>
      </c>
      <c r="T420" s="4">
        <v>0</v>
      </c>
      <c r="U420" s="4">
        <v>0</v>
      </c>
      <c r="V420" s="4">
        <v>0</v>
      </c>
      <c r="W420" s="4">
        <v>0</v>
      </c>
      <c r="X420" s="4">
        <v>0</v>
      </c>
      <c r="Y420" s="4">
        <v>0</v>
      </c>
      <c r="Z420" s="4">
        <v>0</v>
      </c>
      <c r="AA420" s="4">
        <v>0</v>
      </c>
      <c r="AB420" s="4">
        <v>0</v>
      </c>
      <c r="AC420" s="4">
        <v>0</v>
      </c>
      <c r="AD420" s="4">
        <v>0</v>
      </c>
      <c r="AE420" s="4">
        <v>0</v>
      </c>
      <c r="AF420" s="4">
        <v>0</v>
      </c>
      <c r="AG420" s="4">
        <v>0</v>
      </c>
      <c r="AH420" s="4">
        <v>0</v>
      </c>
      <c r="AI420" s="4">
        <v>0</v>
      </c>
      <c r="AJ420" s="4">
        <v>0</v>
      </c>
      <c r="AK420" s="4">
        <v>0</v>
      </c>
      <c r="AL420" s="4">
        <v>0</v>
      </c>
      <c r="AM420" s="4">
        <v>0</v>
      </c>
      <c r="AN420" s="4">
        <v>0</v>
      </c>
      <c r="AO420" s="4">
        <v>18</v>
      </c>
      <c r="AP420" s="33" t="str">
        <f>IF(Таблица2[[#This Row],[из них (из 34): трудоустраиваются по полученной профессии, специальности]]&lt;=Таблица2[[#This Row],[Будут трудоустроены]], "+", "Не сход 34 и 35")</f>
        <v>+</v>
      </c>
      <c r="AQ420" s="33" t="str">
        <f>IF(Таблица2[[#This Row],[из них (из 34) продолжат обучение
]]&lt;=Таблица2[[#This Row],[Будут трудоустроены]], "+", "Не сход 34 и 36")</f>
        <v>+</v>
      </c>
      <c r="AR420" s="33" t="str">
        <f>IF(Таблица2[[#This Row],[Будут трудоустроены]]=Таблица2[[#This Row],[в отрасли образования2]]+Таблица2[[#This Row],[в медицинской отрасли3]]+Таблица2[[#This Row],[в отрасли сферы услуг, туризма4]]+Таблица2[[#This Row],[в отрасли сферы торговли, организациях финансового сектора5]]+Таблица2[[#This Row],[в отрасли правоохранительной сферы и управления6]]+Таблица2[[#This Row],[на предприятия оборонно-промышленного комплекса8]]+Таблица2[[#This Row],[в отрасли средств массовой информации7]]+Таблица2[[#This Row],[машиностроения (кроме оборонно-промышленного комплекса)9]]+Таблица2[[#This Row],[сельского хозяйства10]]+Таблица2[[#This Row],[металлургии 11]]+Таблица2[[#This Row],[железнодорожного транспорта12]]+Таблица2[[#This Row],[легкой промышленности13]]+Таблица2[[#This Row],[химической отрасли14]]+Таблица2[[#This Row],[атомной отрасли (кроме оборонно-промышленного комплекса)15]]+Таблица2[[#This Row],[фармацевтической отрасли16]]+Таблица2[[#This Row],[отрасли информационных технологий17]]+Таблица2[[#This Row],[радиоэлектроники (кроме оборонно-промышленного комплекса)18]]+Таблица2[[#This Row],[топливно-энергетического комплекса (кроме оборонно-промышленного комплекса)19]]+Таблица2[[#This Row],[транспортной отрасли20]]+Таблица2[[#This Row],[горнодобывающей отрасли21]]+Таблица2[[#This Row],[отрасли электротехнической промышленности (кроме оборонно-промышленного комплекса)22]]+Таблица2[[#This Row],[лесной промышленности23]]+Таблица2[[#This Row],[строительной отрасли24]]+Таблица2[[#This Row],[отрасли электронной промышленности (кроме оборонно-промышленного комплекса)25]]+Таблица2[[#This Row],[индустрии робототехники26]]+Таблица2[[#This Row],[в отрасли искусства27]]+Таблица2[[#This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спорт28]], "+", "ОШИБКА")</f>
        <v>+</v>
      </c>
      <c r="AS420" s="4">
        <v>18</v>
      </c>
      <c r="AT420" s="4">
        <v>0</v>
      </c>
      <c r="AU420" s="4">
        <v>0</v>
      </c>
      <c r="AV420" s="4">
        <v>15</v>
      </c>
      <c r="AW420" s="4">
        <v>0</v>
      </c>
      <c r="AX420" s="4">
        <v>0</v>
      </c>
      <c r="AY420" s="4">
        <v>3</v>
      </c>
      <c r="AZ420" s="4">
        <v>0</v>
      </c>
      <c r="BA420" s="4">
        <v>0</v>
      </c>
      <c r="BB420" s="4">
        <v>0</v>
      </c>
      <c r="BC420" s="4">
        <v>0</v>
      </c>
      <c r="BD420" s="4">
        <v>0</v>
      </c>
      <c r="BE420" s="4">
        <v>0</v>
      </c>
      <c r="BF420" s="4">
        <v>0</v>
      </c>
      <c r="BG420" s="4">
        <v>0</v>
      </c>
      <c r="BH420" s="4">
        <v>0</v>
      </c>
      <c r="BI420" s="4">
        <v>0</v>
      </c>
      <c r="BJ420" s="4">
        <v>0</v>
      </c>
      <c r="BK420" s="4">
        <v>0</v>
      </c>
      <c r="BL420" s="4">
        <v>0</v>
      </c>
      <c r="BM420" s="4">
        <v>0</v>
      </c>
      <c r="BN420" s="4">
        <v>0</v>
      </c>
      <c r="BO420" s="4">
        <v>0</v>
      </c>
      <c r="BP420" s="4">
        <v>0</v>
      </c>
      <c r="BQ420" s="4">
        <v>0</v>
      </c>
      <c r="BR420" s="4">
        <v>0</v>
      </c>
      <c r="BS420" s="4">
        <v>0</v>
      </c>
      <c r="BT420" s="4">
        <v>0</v>
      </c>
      <c r="BU420" s="4">
        <v>0</v>
      </c>
      <c r="BV420" s="4">
        <v>7</v>
      </c>
      <c r="BW420" s="4">
        <v>7</v>
      </c>
      <c r="BX420" s="4">
        <v>2</v>
      </c>
      <c r="BY420" s="4">
        <v>0</v>
      </c>
      <c r="BZ420" s="4">
        <v>0</v>
      </c>
      <c r="CA420" s="4">
        <v>0</v>
      </c>
      <c r="CB420" s="4">
        <v>2</v>
      </c>
      <c r="CC420" s="4">
        <v>0</v>
      </c>
      <c r="CD420" s="4">
        <v>0</v>
      </c>
      <c r="CE420" s="4">
        <v>0</v>
      </c>
      <c r="CF420" s="4">
        <v>0</v>
      </c>
      <c r="CG420" s="4">
        <v>0</v>
      </c>
      <c r="CH420" s="5" t="s">
        <v>424</v>
      </c>
      <c r="CI420" s="6" t="s">
        <v>425</v>
      </c>
    </row>
    <row r="421" spans="1:87" ht="37.5" hidden="1">
      <c r="A421" s="65" t="s">
        <v>423</v>
      </c>
      <c r="B421" s="3" t="s">
        <v>60</v>
      </c>
      <c r="C421" s="64">
        <v>118</v>
      </c>
      <c r="D421" s="64">
        <v>0</v>
      </c>
      <c r="E421" s="4">
        <v>118</v>
      </c>
      <c r="F421" s="33" t="str">
        <f>IF(Таблица2[[#This Row],[Выпуск 2024 г.]]=Таблица2[[#This Row],[Трудоустроены]]+Таблица2[[#This Row],[индивидуальные предприниматели или самозанятые]]+Таблица2[[#This Row],[Будут трудоустроены]]+Таблица2[[#This Row],[индивидуальные предприниматели или самозанятые29]]+Таблица2[[#This Row],[продолжат обучение без трудоустройства]]+Таблица2[[#This Row],[призваны в армию, будут призваны в армию]]+Таблица2[[#This Row],[находятся в отпуске по уходу за ребенком, будут находиться в отпуске по уходу за ребенком]]+Таблица2[[#This Row],[Зарегистрированы в центрах занятости в качестве безработных (получают пособие по безработице) и не планируют трудоустраиваться]]+Таблица2[[#This Row],[Не планируют трудоустраиваться, в том числе по причинам получения иных социальных льгот ]]+Таблица2[[#This Row],[Иные причины нахождения под риском нетрудоустройства]]+Таблица2[[#This Row],[Тяжелое состояние здоровья, не позволяющее трудоустраиваться]]+Таблица2[[#This Row],[Находятся под следствием, отбывают наказание]]+Таблица2[[#This Row],[Переезд за пределы Российской Федерации]]+Таблица2[[#This Row],[Не могут трудоустраиваться в связи с уходом за больными родственниками, в связи с иными семейными обстоятельствами]], "+", "Не сходится сумма")</f>
        <v>+</v>
      </c>
      <c r="G421" s="4">
        <v>0</v>
      </c>
      <c r="H421" s="33" t="str">
        <f>IF(Таблица2[[#This Row],[Из них (из 3): трудоустроены по получаемой профессии, специальности]]&lt;=Таблица2[[#This Row],[Трудоустроены]], "+", "Не сход 3 и 4")</f>
        <v>+</v>
      </c>
      <c r="I421" s="33" t="str">
        <f>IF(Таблица2[[#This Row],[Из них (из 3): продолжат обучение]]&lt;=Таблица2[[#This Row],[Трудоустроены]], "+", "Несход 3 и 5")</f>
        <v>+</v>
      </c>
      <c r="J421" s="33" t="str">
        <f>IF(Таблица2[[#This Row],[Трудоустроены]]=Таблица2[[#This Row],[в отрасли образования]]+Таблица2[[#This Row],[в медицинской отрасли]]+Таблица2[[#This Row],[в отрасли сферы услуг, туризма]]+Таблица2[[#This Row],[в отрасли сферы торговли, организациях финансового сектора]]+Таблица2[[#This Row],[в отрасли правоохранительной сферы и управления]]+Таблица2[[#This Row],[в отрасли средств массовой информации]]+Таблица2[[#This Row],[на предприятия оборонно-промышленного комплекса]]+Таблица2[[#This Row],[машиностроения (кроме оборонно-промышленного комплекса)]]+Таблица2[[#This Row],[сельского хозяйства]]+Таблица2[[#This Row],[металлургии ]]+Таблица2[[#This Row],[железнодорожного транспорта]]+Таблица2[[#This Row],[легкой промышленности]]+Таблица2[[#This Row],[химической отрасли]]+Таблица2[[#This Row],[атомной отрасли (кроме оборонно-промышленного комплекса)]]+Таблица2[[#This Row],[фармацевтической отрасли]]+Таблица2[[#This Row],[отрасли информационных технологий]]+Таблица2[[#This Row],[радиоэлектроники (кроме оборонно-промышленного комплекса)]]+Таблица2[[#This Row],[топливно-энергетического комплекса (кроме оборонно-промышленного комплекса)]]+Таблица2[[#This Row],[транспортной отрасли]]+Таблица2[[#This Row],[горнодобывающей отрасли]]+Таблица2[[#This Row],[отрасли электротехнической промышленности (кроме оборонно-промышленного комплекса)]]+Таблица2[[#This Row],[лесной промышленности]]+Таблица2[[#This Row],[строительной отрасли]]+Таблица2[[#This Row],[отрасли электронной промышленности (кроме оборонно-промышленного комплекса)]]+Таблица2[[#This Row],[индустрии робототехники]]+Таблица2[[#This Row],[в отрасли искусства]]+Таблица2[[#This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 "+", "ОШИБКА")</f>
        <v>+</v>
      </c>
      <c r="K421" s="4">
        <v>0</v>
      </c>
      <c r="L421" s="4">
        <v>0</v>
      </c>
      <c r="M421" s="4">
        <v>0</v>
      </c>
      <c r="N421" s="4">
        <v>0</v>
      </c>
      <c r="O421" s="4">
        <v>0</v>
      </c>
      <c r="P421" s="4">
        <v>0</v>
      </c>
      <c r="Q421" s="4">
        <v>0</v>
      </c>
      <c r="R421" s="4">
        <v>0</v>
      </c>
      <c r="S421" s="4">
        <v>0</v>
      </c>
      <c r="T421" s="4">
        <v>0</v>
      </c>
      <c r="U421" s="4">
        <v>0</v>
      </c>
      <c r="V421" s="4">
        <v>0</v>
      </c>
      <c r="W421" s="4">
        <v>0</v>
      </c>
      <c r="X421" s="4">
        <v>0</v>
      </c>
      <c r="Y421" s="4">
        <v>0</v>
      </c>
      <c r="Z421" s="4">
        <v>0</v>
      </c>
      <c r="AA421" s="4">
        <v>0</v>
      </c>
      <c r="AB421" s="4">
        <v>0</v>
      </c>
      <c r="AC421" s="4">
        <v>0</v>
      </c>
      <c r="AD421" s="4">
        <v>0</v>
      </c>
      <c r="AE421" s="4">
        <v>0</v>
      </c>
      <c r="AF421" s="4">
        <v>0</v>
      </c>
      <c r="AG421" s="4">
        <v>0</v>
      </c>
      <c r="AH421" s="4">
        <v>0</v>
      </c>
      <c r="AI421" s="4">
        <v>0</v>
      </c>
      <c r="AJ421" s="4">
        <v>0</v>
      </c>
      <c r="AK421" s="4">
        <v>0</v>
      </c>
      <c r="AL421" s="4">
        <v>0</v>
      </c>
      <c r="AM421" s="4">
        <v>0</v>
      </c>
      <c r="AN421" s="4">
        <v>0</v>
      </c>
      <c r="AO421" s="4">
        <v>53</v>
      </c>
      <c r="AP421" s="33" t="str">
        <f>IF(Таблица2[[#This Row],[из них (из 34): трудоустраиваются по полученной профессии, специальности]]&lt;=Таблица2[[#This Row],[Будут трудоустроены]], "+", "Не сход 34 и 35")</f>
        <v>+</v>
      </c>
      <c r="AQ421" s="33" t="str">
        <f>IF(Таблица2[[#This Row],[из них (из 34) продолжат обучение
]]&lt;=Таблица2[[#This Row],[Будут трудоустроены]], "+", "Не сход 34 и 36")</f>
        <v>+</v>
      </c>
      <c r="AR421" s="33" t="str">
        <f>IF(Таблица2[[#This Row],[Будут трудоустроены]]=Таблица2[[#This Row],[в отрасли образования2]]+Таблица2[[#This Row],[в медицинской отрасли3]]+Таблица2[[#This Row],[в отрасли сферы услуг, туризма4]]+Таблица2[[#This Row],[в отрасли сферы торговли, организациях финансового сектора5]]+Таблица2[[#This Row],[в отрасли правоохранительной сферы и управления6]]+Таблица2[[#This Row],[на предприятия оборонно-промышленного комплекса8]]+Таблица2[[#This Row],[в отрасли средств массовой информации7]]+Таблица2[[#This Row],[машиностроения (кроме оборонно-промышленного комплекса)9]]+Таблица2[[#This Row],[сельского хозяйства10]]+Таблица2[[#This Row],[металлургии 11]]+Таблица2[[#This Row],[железнодорожного транспорта12]]+Таблица2[[#This Row],[легкой промышленности13]]+Таблица2[[#This Row],[химической отрасли14]]+Таблица2[[#This Row],[атомной отрасли (кроме оборонно-промышленного комплекса)15]]+Таблица2[[#This Row],[фармацевтической отрасли16]]+Таблица2[[#This Row],[отрасли информационных технологий17]]+Таблица2[[#This Row],[радиоэлектроники (кроме оборонно-промышленного комплекса)18]]+Таблица2[[#This Row],[топливно-энергетического комплекса (кроме оборонно-промышленного комплекса)19]]+Таблица2[[#This Row],[транспортной отрасли20]]+Таблица2[[#This Row],[горнодобывающей отрасли21]]+Таблица2[[#This Row],[отрасли электротехнической промышленности (кроме оборонно-промышленного комплекса)22]]+Таблица2[[#This Row],[лесной промышленности23]]+Таблица2[[#This Row],[строительной отрасли24]]+Таблица2[[#This Row],[отрасли электронной промышленности (кроме оборонно-промышленного комплекса)25]]+Таблица2[[#This Row],[индустрии робототехники26]]+Таблица2[[#This Row],[в отрасли искусства27]]+Таблица2[[#This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спорт28]], "+", "ОШИБКА")</f>
        <v>+</v>
      </c>
      <c r="AS421" s="4">
        <v>0</v>
      </c>
      <c r="AT421" s="4">
        <v>0</v>
      </c>
      <c r="AU421" s="4">
        <v>0</v>
      </c>
      <c r="AV421" s="4">
        <v>50</v>
      </c>
      <c r="AW421" s="4">
        <v>0</v>
      </c>
      <c r="AX421" s="4">
        <v>1</v>
      </c>
      <c r="AY421" s="4">
        <v>0</v>
      </c>
      <c r="AZ421" s="4">
        <v>0</v>
      </c>
      <c r="BA421" s="4">
        <v>0</v>
      </c>
      <c r="BB421" s="4">
        <v>0</v>
      </c>
      <c r="BC421" s="4">
        <v>0</v>
      </c>
      <c r="BD421" s="4">
        <v>1</v>
      </c>
      <c r="BE421" s="4">
        <v>0</v>
      </c>
      <c r="BF421" s="4">
        <v>0</v>
      </c>
      <c r="BG421" s="4">
        <v>0</v>
      </c>
      <c r="BH421" s="4">
        <v>0</v>
      </c>
      <c r="BI421" s="4">
        <v>0</v>
      </c>
      <c r="BJ421" s="4">
        <v>0</v>
      </c>
      <c r="BK421" s="4">
        <v>0</v>
      </c>
      <c r="BL421" s="4">
        <v>1</v>
      </c>
      <c r="BM421" s="4">
        <v>0</v>
      </c>
      <c r="BN421" s="4">
        <v>0</v>
      </c>
      <c r="BO421" s="4">
        <v>0</v>
      </c>
      <c r="BP421" s="4">
        <v>0</v>
      </c>
      <c r="BQ421" s="4">
        <v>0</v>
      </c>
      <c r="BR421" s="4">
        <v>0</v>
      </c>
      <c r="BS421" s="4">
        <v>0</v>
      </c>
      <c r="BT421" s="4">
        <v>0</v>
      </c>
      <c r="BU421" s="4">
        <v>0</v>
      </c>
      <c r="BV421" s="4">
        <v>0</v>
      </c>
      <c r="BW421" s="4">
        <v>21</v>
      </c>
      <c r="BX421" s="4">
        <v>8</v>
      </c>
      <c r="BY421" s="4">
        <v>5</v>
      </c>
      <c r="BZ421" s="4">
        <v>0</v>
      </c>
      <c r="CA421" s="4">
        <v>0</v>
      </c>
      <c r="CB421" s="4">
        <v>31</v>
      </c>
      <c r="CC421" s="4">
        <v>0</v>
      </c>
      <c r="CD421" s="4">
        <v>0</v>
      </c>
      <c r="CE421" s="4">
        <v>0</v>
      </c>
      <c r="CF421" s="4">
        <v>0</v>
      </c>
      <c r="CG421" s="4">
        <v>0</v>
      </c>
      <c r="CH421" s="5" t="s">
        <v>424</v>
      </c>
      <c r="CI421" s="6" t="s">
        <v>425</v>
      </c>
    </row>
    <row r="422" spans="1:87" ht="37.5" hidden="1">
      <c r="A422" s="65" t="s">
        <v>426</v>
      </c>
      <c r="B422" s="3" t="s">
        <v>408</v>
      </c>
      <c r="C422" s="64">
        <v>4</v>
      </c>
      <c r="D422" s="64">
        <v>0</v>
      </c>
      <c r="E422" s="4">
        <v>4</v>
      </c>
      <c r="F422" s="33" t="str">
        <f>IF(Таблица2[[#This Row],[Выпуск 2024 г.]]=Таблица2[[#This Row],[Трудоустроены]]+Таблица2[[#This Row],[индивидуальные предприниматели или самозанятые]]+Таблица2[[#This Row],[Будут трудоустроены]]+Таблица2[[#This Row],[индивидуальные предприниматели или самозанятые29]]+Таблица2[[#This Row],[продолжат обучение без трудоустройства]]+Таблица2[[#This Row],[призваны в армию, будут призваны в армию]]+Таблица2[[#This Row],[находятся в отпуске по уходу за ребенком, будут находиться в отпуске по уходу за ребенком]]+Таблица2[[#This Row],[Зарегистрированы в центрах занятости в качестве безработных (получают пособие по безработице) и не планируют трудоустраиваться]]+Таблица2[[#This Row],[Не планируют трудоустраиваться, в том числе по причинам получения иных социальных льгот ]]+Таблица2[[#This Row],[Иные причины нахождения под риском нетрудоустройства]]+Таблица2[[#This Row],[Тяжелое состояние здоровья, не позволяющее трудоустраиваться]]+Таблица2[[#This Row],[Находятся под следствием, отбывают наказание]]+Таблица2[[#This Row],[Переезд за пределы Российской Федерации]]+Таблица2[[#This Row],[Не могут трудоустраиваться в связи с уходом за больными родственниками, в связи с иными семейными обстоятельствами]], "+", "Не сходится сумма")</f>
        <v>+</v>
      </c>
      <c r="G422" s="4">
        <v>1</v>
      </c>
      <c r="H422" s="33" t="str">
        <f>IF(Таблица2[[#This Row],[Из них (из 3): трудоустроены по получаемой профессии, специальности]]&lt;=Таблица2[[#This Row],[Трудоустроены]], "+", "Не сход 3 и 4")</f>
        <v>+</v>
      </c>
      <c r="I422" s="33" t="str">
        <f>IF(Таблица2[[#This Row],[Из них (из 3): продолжат обучение]]&lt;=Таблица2[[#This Row],[Трудоустроены]], "+", "Несход 3 и 5")</f>
        <v>+</v>
      </c>
      <c r="J422" s="33" t="str">
        <f>IF(Таблица2[[#This Row],[Трудоустроены]]=Таблица2[[#This Row],[в отрасли образования]]+Таблица2[[#This Row],[в медицинской отрасли]]+Таблица2[[#This Row],[в отрасли сферы услуг, туризма]]+Таблица2[[#This Row],[в отрасли сферы торговли, организациях финансового сектора]]+Таблица2[[#This Row],[в отрасли правоохранительной сферы и управления]]+Таблица2[[#This Row],[в отрасли средств массовой информации]]+Таблица2[[#This Row],[на предприятия оборонно-промышленного комплекса]]+Таблица2[[#This Row],[машиностроения (кроме оборонно-промышленного комплекса)]]+Таблица2[[#This Row],[сельского хозяйства]]+Таблица2[[#This Row],[металлургии ]]+Таблица2[[#This Row],[железнодорожного транспорта]]+Таблица2[[#This Row],[легкой промышленности]]+Таблица2[[#This Row],[химической отрасли]]+Таблица2[[#This Row],[атомной отрасли (кроме оборонно-промышленного комплекса)]]+Таблица2[[#This Row],[фармацевтической отрасли]]+Таблица2[[#This Row],[отрасли информационных технологий]]+Таблица2[[#This Row],[радиоэлектроники (кроме оборонно-промышленного комплекса)]]+Таблица2[[#This Row],[топливно-энергетического комплекса (кроме оборонно-промышленного комплекса)]]+Таблица2[[#This Row],[транспортной отрасли]]+Таблица2[[#This Row],[горнодобывающей отрасли]]+Таблица2[[#This Row],[отрасли электротехнической промышленности (кроме оборонно-промышленного комплекса)]]+Таблица2[[#This Row],[лесной промышленности]]+Таблица2[[#This Row],[строительной отрасли]]+Таблица2[[#This Row],[отрасли электронной промышленности (кроме оборонно-промышленного комплекса)]]+Таблица2[[#This Row],[индустрии робототехники]]+Таблица2[[#This Row],[в отрасли искусства]]+Таблица2[[#This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 "+", "ОШИБКА")</f>
        <v>+</v>
      </c>
      <c r="K422" s="4">
        <v>0</v>
      </c>
      <c r="L422" s="4">
        <v>0</v>
      </c>
      <c r="M422" s="4">
        <v>0</v>
      </c>
      <c r="N422" s="4">
        <v>0</v>
      </c>
      <c r="O422" s="4">
        <v>0</v>
      </c>
      <c r="P422" s="4">
        <v>0</v>
      </c>
      <c r="Q422" s="4">
        <v>0</v>
      </c>
      <c r="R422" s="4">
        <v>0</v>
      </c>
      <c r="S422" s="4">
        <v>0</v>
      </c>
      <c r="T422" s="4">
        <v>0</v>
      </c>
      <c r="U422" s="4">
        <v>0</v>
      </c>
      <c r="V422" s="4">
        <v>0</v>
      </c>
      <c r="W422" s="4">
        <v>0</v>
      </c>
      <c r="X422" s="4">
        <v>0</v>
      </c>
      <c r="Y422" s="4">
        <v>0</v>
      </c>
      <c r="Z422" s="4">
        <v>0</v>
      </c>
      <c r="AA422" s="4">
        <v>0</v>
      </c>
      <c r="AB422" s="4">
        <v>0</v>
      </c>
      <c r="AC422" s="4">
        <v>0</v>
      </c>
      <c r="AD422" s="4">
        <v>0</v>
      </c>
      <c r="AE422" s="4">
        <v>0</v>
      </c>
      <c r="AF422" s="4">
        <v>0</v>
      </c>
      <c r="AG422" s="4">
        <v>0</v>
      </c>
      <c r="AH422" s="4">
        <v>0</v>
      </c>
      <c r="AI422" s="4">
        <v>0</v>
      </c>
      <c r="AJ422" s="4">
        <v>0</v>
      </c>
      <c r="AK422" s="4">
        <v>0</v>
      </c>
      <c r="AL422" s="4">
        <v>1</v>
      </c>
      <c r="AM422" s="4">
        <v>0</v>
      </c>
      <c r="AN422" s="4">
        <v>0</v>
      </c>
      <c r="AO422" s="4">
        <v>3</v>
      </c>
      <c r="AP422" s="33" t="str">
        <f>IF(Таблица2[[#This Row],[из них (из 34): трудоустраиваются по полученной профессии, специальности]]&lt;=Таблица2[[#This Row],[Будут трудоустроены]], "+", "Не сход 34 и 35")</f>
        <v>+</v>
      </c>
      <c r="AQ422" s="33" t="str">
        <f>IF(Таблица2[[#This Row],[из них (из 34) продолжат обучение
]]&lt;=Таблица2[[#This Row],[Будут трудоустроены]], "+", "Не сход 34 и 36")</f>
        <v>+</v>
      </c>
      <c r="AR422" s="33" t="str">
        <f>IF(Таблица2[[#This Row],[Будут трудоустроены]]=Таблица2[[#This Row],[в отрасли образования2]]+Таблица2[[#This Row],[в медицинской отрасли3]]+Таблица2[[#This Row],[в отрасли сферы услуг, туризма4]]+Таблица2[[#This Row],[в отрасли сферы торговли, организациях финансового сектора5]]+Таблица2[[#This Row],[в отрасли правоохранительной сферы и управления6]]+Таблица2[[#This Row],[на предприятия оборонно-промышленного комплекса8]]+Таблица2[[#This Row],[в отрасли средств массовой информации7]]+Таблица2[[#This Row],[машиностроения (кроме оборонно-промышленного комплекса)9]]+Таблица2[[#This Row],[сельского хозяйства10]]+Таблица2[[#This Row],[металлургии 11]]+Таблица2[[#This Row],[железнодорожного транспорта12]]+Таблица2[[#This Row],[легкой промышленности13]]+Таблица2[[#This Row],[химической отрасли14]]+Таблица2[[#This Row],[атомной отрасли (кроме оборонно-промышленного комплекса)15]]+Таблица2[[#This Row],[фармацевтической отрасли16]]+Таблица2[[#This Row],[отрасли информационных технологий17]]+Таблица2[[#This Row],[радиоэлектроники (кроме оборонно-промышленного комплекса)18]]+Таблица2[[#This Row],[топливно-энергетического комплекса (кроме оборонно-промышленного комплекса)19]]+Таблица2[[#This Row],[транспортной отрасли20]]+Таблица2[[#This Row],[горнодобывающей отрасли21]]+Таблица2[[#This Row],[отрасли электротехнической промышленности (кроме оборонно-промышленного комплекса)22]]+Таблица2[[#This Row],[лесной промышленности23]]+Таблица2[[#This Row],[строительной отрасли24]]+Таблица2[[#This Row],[отрасли электронной промышленности (кроме оборонно-промышленного комплекса)25]]+Таблица2[[#This Row],[индустрии робототехники26]]+Таблица2[[#This Row],[в отрасли искусства27]]+Таблица2[[#This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спорт28]], "+", "ОШИБКА")</f>
        <v>+</v>
      </c>
      <c r="AS422" s="4">
        <v>0</v>
      </c>
      <c r="AT422" s="4">
        <v>0</v>
      </c>
      <c r="AU422" s="4">
        <v>3</v>
      </c>
      <c r="AV422" s="4">
        <v>0</v>
      </c>
      <c r="AW422" s="4">
        <v>0</v>
      </c>
      <c r="AX422" s="4">
        <v>0</v>
      </c>
      <c r="AY422" s="4">
        <v>0</v>
      </c>
      <c r="AZ422" s="4">
        <v>0</v>
      </c>
      <c r="BA422" s="4">
        <v>0</v>
      </c>
      <c r="BB422" s="4">
        <v>0</v>
      </c>
      <c r="BC422" s="4">
        <v>0</v>
      </c>
      <c r="BD422" s="4">
        <v>0</v>
      </c>
      <c r="BE422" s="4">
        <v>0</v>
      </c>
      <c r="BF422" s="4">
        <v>0</v>
      </c>
      <c r="BG422" s="4">
        <v>0</v>
      </c>
      <c r="BH422" s="4">
        <v>0</v>
      </c>
      <c r="BI422" s="4">
        <v>0</v>
      </c>
      <c r="BJ422" s="4">
        <v>0</v>
      </c>
      <c r="BK422" s="4">
        <v>0</v>
      </c>
      <c r="BL422" s="4">
        <v>0</v>
      </c>
      <c r="BM422" s="4">
        <v>0</v>
      </c>
      <c r="BN422" s="4">
        <v>0</v>
      </c>
      <c r="BO422" s="4">
        <v>0</v>
      </c>
      <c r="BP422" s="4">
        <v>0</v>
      </c>
      <c r="BQ422" s="4">
        <v>0</v>
      </c>
      <c r="BR422" s="4">
        <v>0</v>
      </c>
      <c r="BS422" s="4">
        <v>0</v>
      </c>
      <c r="BT422" s="4">
        <v>0</v>
      </c>
      <c r="BU422" s="4">
        <v>0</v>
      </c>
      <c r="BV422" s="4">
        <v>0</v>
      </c>
      <c r="BW422" s="4">
        <v>0</v>
      </c>
      <c r="BX422" s="4">
        <v>0</v>
      </c>
      <c r="BY422" s="4">
        <v>0</v>
      </c>
      <c r="BZ422" s="4">
        <v>0</v>
      </c>
      <c r="CA422" s="4">
        <v>0</v>
      </c>
      <c r="CB422" s="4">
        <v>0</v>
      </c>
      <c r="CC422" s="4">
        <v>0</v>
      </c>
      <c r="CD422" s="4">
        <v>0</v>
      </c>
      <c r="CE422" s="4">
        <v>0</v>
      </c>
      <c r="CF422" s="4">
        <v>0</v>
      </c>
      <c r="CG422" s="4">
        <v>0</v>
      </c>
      <c r="CH422" s="5">
        <v>0</v>
      </c>
      <c r="CI422" s="6">
        <v>0</v>
      </c>
    </row>
    <row r="423" spans="1:87" ht="37.5" hidden="1">
      <c r="A423" s="65" t="s">
        <v>426</v>
      </c>
      <c r="B423" s="3" t="s">
        <v>409</v>
      </c>
      <c r="C423" s="64">
        <v>6</v>
      </c>
      <c r="D423" s="64">
        <v>0</v>
      </c>
      <c r="E423" s="4">
        <v>6</v>
      </c>
      <c r="F423" s="33" t="str">
        <f>IF(Таблица2[[#This Row],[Выпуск 2024 г.]]=Таблица2[[#This Row],[Трудоустроены]]+Таблица2[[#This Row],[индивидуальные предприниматели или самозанятые]]+Таблица2[[#This Row],[Будут трудоустроены]]+Таблица2[[#This Row],[индивидуальные предприниматели или самозанятые29]]+Таблица2[[#This Row],[продолжат обучение без трудоустройства]]+Таблица2[[#This Row],[призваны в армию, будут призваны в армию]]+Таблица2[[#This Row],[находятся в отпуске по уходу за ребенком, будут находиться в отпуске по уходу за ребенком]]+Таблица2[[#This Row],[Зарегистрированы в центрах занятости в качестве безработных (получают пособие по безработице) и не планируют трудоустраиваться]]+Таблица2[[#This Row],[Не планируют трудоустраиваться, в том числе по причинам получения иных социальных льгот ]]+Таблица2[[#This Row],[Иные причины нахождения под риском нетрудоустройства]]+Таблица2[[#This Row],[Тяжелое состояние здоровья, не позволяющее трудоустраиваться]]+Таблица2[[#This Row],[Находятся под следствием, отбывают наказание]]+Таблица2[[#This Row],[Переезд за пределы Российской Федерации]]+Таблица2[[#This Row],[Не могут трудоустраиваться в связи с уходом за больными родственниками, в связи с иными семейными обстоятельствами]], "+", "Не сходится сумма")</f>
        <v>+</v>
      </c>
      <c r="G423" s="4">
        <v>0</v>
      </c>
      <c r="H423" s="33" t="str">
        <f>IF(Таблица2[[#This Row],[Из них (из 3): трудоустроены по получаемой профессии, специальности]]&lt;=Таблица2[[#This Row],[Трудоустроены]], "+", "Не сход 3 и 4")</f>
        <v>+</v>
      </c>
      <c r="I423" s="33" t="str">
        <f>IF(Таблица2[[#This Row],[Из них (из 3): продолжат обучение]]&lt;=Таблица2[[#This Row],[Трудоустроены]], "+", "Несход 3 и 5")</f>
        <v>+</v>
      </c>
      <c r="J423" s="33" t="str">
        <f>IF(Таблица2[[#This Row],[Трудоустроены]]=Таблица2[[#This Row],[в отрасли образования]]+Таблица2[[#This Row],[в медицинской отрасли]]+Таблица2[[#This Row],[в отрасли сферы услуг, туризма]]+Таблица2[[#This Row],[в отрасли сферы торговли, организациях финансового сектора]]+Таблица2[[#This Row],[в отрасли правоохранительной сферы и управления]]+Таблица2[[#This Row],[в отрасли средств массовой информации]]+Таблица2[[#This Row],[на предприятия оборонно-промышленного комплекса]]+Таблица2[[#This Row],[машиностроения (кроме оборонно-промышленного комплекса)]]+Таблица2[[#This Row],[сельского хозяйства]]+Таблица2[[#This Row],[металлургии ]]+Таблица2[[#This Row],[железнодорожного транспорта]]+Таблица2[[#This Row],[легкой промышленности]]+Таблица2[[#This Row],[химической отрасли]]+Таблица2[[#This Row],[атомной отрасли (кроме оборонно-промышленного комплекса)]]+Таблица2[[#This Row],[фармацевтической отрасли]]+Таблица2[[#This Row],[отрасли информационных технологий]]+Таблица2[[#This Row],[радиоэлектроники (кроме оборонно-промышленного комплекса)]]+Таблица2[[#This Row],[топливно-энергетического комплекса (кроме оборонно-промышленного комплекса)]]+Таблица2[[#This Row],[транспортной отрасли]]+Таблица2[[#This Row],[горнодобывающей отрасли]]+Таблица2[[#This Row],[отрасли электротехнической промышленности (кроме оборонно-промышленного комплекса)]]+Таблица2[[#This Row],[лесной промышленности]]+Таблица2[[#This Row],[строительной отрасли]]+Таблица2[[#This Row],[отрасли электронной промышленности (кроме оборонно-промышленного комплекса)]]+Таблица2[[#This Row],[индустрии робототехники]]+Таблица2[[#This Row],[в отрасли искусства]]+Таблица2[[#This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 "+", "ОШИБКА")</f>
        <v>+</v>
      </c>
      <c r="K423" s="4">
        <v>0</v>
      </c>
      <c r="L423" s="4">
        <v>0</v>
      </c>
      <c r="M423" s="4">
        <v>0</v>
      </c>
      <c r="N423" s="4">
        <v>0</v>
      </c>
      <c r="O423" s="4">
        <v>0</v>
      </c>
      <c r="P423" s="4">
        <v>0</v>
      </c>
      <c r="Q423" s="4">
        <v>0</v>
      </c>
      <c r="R423" s="4">
        <v>0</v>
      </c>
      <c r="S423" s="4">
        <v>0</v>
      </c>
      <c r="T423" s="4">
        <v>0</v>
      </c>
      <c r="U423" s="4">
        <v>0</v>
      </c>
      <c r="V423" s="4">
        <v>0</v>
      </c>
      <c r="W423" s="4">
        <v>0</v>
      </c>
      <c r="X423" s="4">
        <v>0</v>
      </c>
      <c r="Y423" s="4">
        <v>0</v>
      </c>
      <c r="Z423" s="4">
        <v>0</v>
      </c>
      <c r="AA423" s="4">
        <v>0</v>
      </c>
      <c r="AB423" s="4">
        <v>0</v>
      </c>
      <c r="AC423" s="4">
        <v>0</v>
      </c>
      <c r="AD423" s="4">
        <v>0</v>
      </c>
      <c r="AE423" s="4">
        <v>0</v>
      </c>
      <c r="AF423" s="4">
        <v>0</v>
      </c>
      <c r="AG423" s="4">
        <v>0</v>
      </c>
      <c r="AH423" s="4">
        <v>0</v>
      </c>
      <c r="AI423" s="4">
        <v>0</v>
      </c>
      <c r="AJ423" s="4">
        <v>0</v>
      </c>
      <c r="AK423" s="4">
        <v>0</v>
      </c>
      <c r="AL423" s="4">
        <v>0</v>
      </c>
      <c r="AM423" s="4">
        <v>0</v>
      </c>
      <c r="AN423" s="4">
        <v>0</v>
      </c>
      <c r="AO423" s="4">
        <v>6</v>
      </c>
      <c r="AP423" s="33" t="str">
        <f>IF(Таблица2[[#This Row],[из них (из 34): трудоустраиваются по полученной профессии, специальности]]&lt;=Таблица2[[#This Row],[Будут трудоустроены]], "+", "Не сход 34 и 35")</f>
        <v>+</v>
      </c>
      <c r="AQ423" s="33" t="str">
        <f>IF(Таблица2[[#This Row],[из них (из 34) продолжат обучение
]]&lt;=Таблица2[[#This Row],[Будут трудоустроены]], "+", "Не сход 34 и 36")</f>
        <v>+</v>
      </c>
      <c r="AR423" s="33" t="str">
        <f>IF(Таблица2[[#This Row],[Будут трудоустроены]]=Таблица2[[#This Row],[в отрасли образования2]]+Таблица2[[#This Row],[в медицинской отрасли3]]+Таблица2[[#This Row],[в отрасли сферы услуг, туризма4]]+Таблица2[[#This Row],[в отрасли сферы торговли, организациях финансового сектора5]]+Таблица2[[#This Row],[в отрасли правоохранительной сферы и управления6]]+Таблица2[[#This Row],[на предприятия оборонно-промышленного комплекса8]]+Таблица2[[#This Row],[в отрасли средств массовой информации7]]+Таблица2[[#This Row],[машиностроения (кроме оборонно-промышленного комплекса)9]]+Таблица2[[#This Row],[сельского хозяйства10]]+Таблица2[[#This Row],[металлургии 11]]+Таблица2[[#This Row],[железнодорожного транспорта12]]+Таблица2[[#This Row],[легкой промышленности13]]+Таблица2[[#This Row],[химической отрасли14]]+Таблица2[[#This Row],[атомной отрасли (кроме оборонно-промышленного комплекса)15]]+Таблица2[[#This Row],[фармацевтической отрасли16]]+Таблица2[[#This Row],[отрасли информационных технологий17]]+Таблица2[[#This Row],[радиоэлектроники (кроме оборонно-промышленного комплекса)18]]+Таблица2[[#This Row],[топливно-энергетического комплекса (кроме оборонно-промышленного комплекса)19]]+Таблица2[[#This Row],[транспортной отрасли20]]+Таблица2[[#This Row],[горнодобывающей отрасли21]]+Таблица2[[#This Row],[отрасли электротехнической промышленности (кроме оборонно-промышленного комплекса)22]]+Таблица2[[#This Row],[лесной промышленности23]]+Таблица2[[#This Row],[строительной отрасли24]]+Таблица2[[#This Row],[отрасли электронной промышленности (кроме оборонно-промышленного комплекса)25]]+Таблица2[[#This Row],[индустрии робототехники26]]+Таблица2[[#This Row],[в отрасли искусства27]]+Таблица2[[#This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спорт28]], "+", "ОШИБКА")</f>
        <v>+</v>
      </c>
      <c r="AS423" s="4">
        <v>0</v>
      </c>
      <c r="AT423" s="4">
        <v>0</v>
      </c>
      <c r="AU423" s="4">
        <v>6</v>
      </c>
      <c r="AV423" s="4">
        <v>0</v>
      </c>
      <c r="AW423" s="4">
        <v>0</v>
      </c>
      <c r="AX423" s="4">
        <v>0</v>
      </c>
      <c r="AY423" s="4">
        <v>0</v>
      </c>
      <c r="AZ423" s="4">
        <v>0</v>
      </c>
      <c r="BA423" s="4">
        <v>0</v>
      </c>
      <c r="BB423" s="4">
        <v>0</v>
      </c>
      <c r="BC423" s="4">
        <v>0</v>
      </c>
      <c r="BD423" s="4">
        <v>0</v>
      </c>
      <c r="BE423" s="4">
        <v>0</v>
      </c>
      <c r="BF423" s="4">
        <v>0</v>
      </c>
      <c r="BG423" s="4">
        <v>0</v>
      </c>
      <c r="BH423" s="4">
        <v>0</v>
      </c>
      <c r="BI423" s="4">
        <v>0</v>
      </c>
      <c r="BJ423" s="4">
        <v>0</v>
      </c>
      <c r="BK423" s="4">
        <v>0</v>
      </c>
      <c r="BL423" s="4">
        <v>0</v>
      </c>
      <c r="BM423" s="4">
        <v>0</v>
      </c>
      <c r="BN423" s="4">
        <v>0</v>
      </c>
      <c r="BO423" s="4">
        <v>0</v>
      </c>
      <c r="BP423" s="4">
        <v>0</v>
      </c>
      <c r="BQ423" s="4">
        <v>0</v>
      </c>
      <c r="BR423" s="4">
        <v>0</v>
      </c>
      <c r="BS423" s="4">
        <v>0</v>
      </c>
      <c r="BT423" s="4">
        <v>0</v>
      </c>
      <c r="BU423" s="4">
        <v>0</v>
      </c>
      <c r="BV423" s="4">
        <v>0</v>
      </c>
      <c r="BW423" s="4">
        <v>0</v>
      </c>
      <c r="BX423" s="4">
        <v>0</v>
      </c>
      <c r="BY423" s="4">
        <v>0</v>
      </c>
      <c r="BZ423" s="4">
        <v>0</v>
      </c>
      <c r="CA423" s="4">
        <v>0</v>
      </c>
      <c r="CB423" s="4">
        <v>0</v>
      </c>
      <c r="CC423" s="4">
        <v>0</v>
      </c>
      <c r="CD423" s="4">
        <v>0</v>
      </c>
      <c r="CE423" s="4">
        <v>0</v>
      </c>
      <c r="CF423" s="4">
        <v>0</v>
      </c>
      <c r="CG423" s="4">
        <v>0</v>
      </c>
      <c r="CH423" s="5">
        <v>0</v>
      </c>
      <c r="CI423" s="6">
        <v>0</v>
      </c>
    </row>
    <row r="424" spans="1:87" ht="37.5" hidden="1">
      <c r="A424" s="65" t="s">
        <v>426</v>
      </c>
      <c r="B424" s="3" t="s">
        <v>409</v>
      </c>
      <c r="C424" s="64">
        <v>3</v>
      </c>
      <c r="D424" s="64">
        <v>0</v>
      </c>
      <c r="E424" s="4">
        <v>3</v>
      </c>
      <c r="F424" s="33" t="str">
        <f>IF(Таблица2[[#This Row],[Выпуск 2024 г.]]=Таблица2[[#This Row],[Трудоустроены]]+Таблица2[[#This Row],[индивидуальные предприниматели или самозанятые]]+Таблица2[[#This Row],[Будут трудоустроены]]+Таблица2[[#This Row],[индивидуальные предприниматели или самозанятые29]]+Таблица2[[#This Row],[продолжат обучение без трудоустройства]]+Таблица2[[#This Row],[призваны в армию, будут призваны в армию]]+Таблица2[[#This Row],[находятся в отпуске по уходу за ребенком, будут находиться в отпуске по уходу за ребенком]]+Таблица2[[#This Row],[Зарегистрированы в центрах занятости в качестве безработных (получают пособие по безработице) и не планируют трудоустраиваться]]+Таблица2[[#This Row],[Не планируют трудоустраиваться, в том числе по причинам получения иных социальных льгот ]]+Таблица2[[#This Row],[Иные причины нахождения под риском нетрудоустройства]]+Таблица2[[#This Row],[Тяжелое состояние здоровья, не позволяющее трудоустраиваться]]+Таблица2[[#This Row],[Находятся под следствием, отбывают наказание]]+Таблица2[[#This Row],[Переезд за пределы Российской Федерации]]+Таблица2[[#This Row],[Не могут трудоустраиваться в связи с уходом за больными родственниками, в связи с иными семейными обстоятельствами]], "+", "Не сходится сумма")</f>
        <v>+</v>
      </c>
      <c r="G424" s="4">
        <v>0</v>
      </c>
      <c r="H424" s="33" t="str">
        <f>IF(Таблица2[[#This Row],[Из них (из 3): трудоустроены по получаемой профессии, специальности]]&lt;=Таблица2[[#This Row],[Трудоустроены]], "+", "Не сход 3 и 4")</f>
        <v>+</v>
      </c>
      <c r="I424" s="33" t="str">
        <f>IF(Таблица2[[#This Row],[Из них (из 3): продолжат обучение]]&lt;=Таблица2[[#This Row],[Трудоустроены]], "+", "Несход 3 и 5")</f>
        <v>+</v>
      </c>
      <c r="J424" s="33" t="str">
        <f>IF(Таблица2[[#This Row],[Трудоустроены]]=Таблица2[[#This Row],[в отрасли образования]]+Таблица2[[#This Row],[в медицинской отрасли]]+Таблица2[[#This Row],[в отрасли сферы услуг, туризма]]+Таблица2[[#This Row],[в отрасли сферы торговли, организациях финансового сектора]]+Таблица2[[#This Row],[в отрасли правоохранительной сферы и управления]]+Таблица2[[#This Row],[в отрасли средств массовой информации]]+Таблица2[[#This Row],[на предприятия оборонно-промышленного комплекса]]+Таблица2[[#This Row],[машиностроения (кроме оборонно-промышленного комплекса)]]+Таблица2[[#This Row],[сельского хозяйства]]+Таблица2[[#This Row],[металлургии ]]+Таблица2[[#This Row],[железнодорожного транспорта]]+Таблица2[[#This Row],[легкой промышленности]]+Таблица2[[#This Row],[химической отрасли]]+Таблица2[[#This Row],[атомной отрасли (кроме оборонно-промышленного комплекса)]]+Таблица2[[#This Row],[фармацевтической отрасли]]+Таблица2[[#This Row],[отрасли информационных технологий]]+Таблица2[[#This Row],[радиоэлектроники (кроме оборонно-промышленного комплекса)]]+Таблица2[[#This Row],[топливно-энергетического комплекса (кроме оборонно-промышленного комплекса)]]+Таблица2[[#This Row],[транспортной отрасли]]+Таблица2[[#This Row],[горнодобывающей отрасли]]+Таблица2[[#This Row],[отрасли электротехнической промышленности (кроме оборонно-промышленного комплекса)]]+Таблица2[[#This Row],[лесной промышленности]]+Таблица2[[#This Row],[строительной отрасли]]+Таблица2[[#This Row],[отрасли электронной промышленности (кроме оборонно-промышленного комплекса)]]+Таблица2[[#This Row],[индустрии робототехники]]+Таблица2[[#This Row],[в отрасли искусства]]+Таблица2[[#This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 "+", "ОШИБКА")</f>
        <v>+</v>
      </c>
      <c r="K424" s="4">
        <v>0</v>
      </c>
      <c r="L424" s="4">
        <v>0</v>
      </c>
      <c r="M424" s="4">
        <v>0</v>
      </c>
      <c r="N424" s="4">
        <v>0</v>
      </c>
      <c r="O424" s="4">
        <v>0</v>
      </c>
      <c r="P424" s="4">
        <v>0</v>
      </c>
      <c r="Q424" s="4">
        <v>0</v>
      </c>
      <c r="R424" s="4">
        <v>0</v>
      </c>
      <c r="S424" s="4">
        <v>0</v>
      </c>
      <c r="T424" s="4">
        <v>0</v>
      </c>
      <c r="U424" s="4">
        <v>0</v>
      </c>
      <c r="V424" s="4">
        <v>0</v>
      </c>
      <c r="W424" s="4">
        <v>0</v>
      </c>
      <c r="X424" s="4">
        <v>0</v>
      </c>
      <c r="Y424" s="4">
        <v>0</v>
      </c>
      <c r="Z424" s="4">
        <v>0</v>
      </c>
      <c r="AA424" s="4">
        <v>0</v>
      </c>
      <c r="AB424" s="4">
        <v>0</v>
      </c>
      <c r="AC424" s="4">
        <v>0</v>
      </c>
      <c r="AD424" s="4">
        <v>0</v>
      </c>
      <c r="AE424" s="4">
        <v>0</v>
      </c>
      <c r="AF424" s="4">
        <v>0</v>
      </c>
      <c r="AG424" s="4">
        <v>0</v>
      </c>
      <c r="AH424" s="4">
        <v>0</v>
      </c>
      <c r="AI424" s="4">
        <v>0</v>
      </c>
      <c r="AJ424" s="4">
        <v>0</v>
      </c>
      <c r="AK424" s="4">
        <v>0</v>
      </c>
      <c r="AL424" s="4">
        <v>0</v>
      </c>
      <c r="AM424" s="4">
        <v>0</v>
      </c>
      <c r="AN424" s="4">
        <v>0</v>
      </c>
      <c r="AO424" s="4">
        <v>3</v>
      </c>
      <c r="AP424" s="33" t="str">
        <f>IF(Таблица2[[#This Row],[из них (из 34): трудоустраиваются по полученной профессии, специальности]]&lt;=Таблица2[[#This Row],[Будут трудоустроены]], "+", "Не сход 34 и 35")</f>
        <v>+</v>
      </c>
      <c r="AQ424" s="33" t="str">
        <f>IF(Таблица2[[#This Row],[из них (из 34) продолжат обучение
]]&lt;=Таблица2[[#This Row],[Будут трудоустроены]], "+", "Не сход 34 и 36")</f>
        <v>+</v>
      </c>
      <c r="AR424" s="33" t="str">
        <f>IF(Таблица2[[#This Row],[Будут трудоустроены]]=Таблица2[[#This Row],[в отрасли образования2]]+Таблица2[[#This Row],[в медицинской отрасли3]]+Таблица2[[#This Row],[в отрасли сферы услуг, туризма4]]+Таблица2[[#This Row],[в отрасли сферы торговли, организациях финансового сектора5]]+Таблица2[[#This Row],[в отрасли правоохранительной сферы и управления6]]+Таблица2[[#This Row],[на предприятия оборонно-промышленного комплекса8]]+Таблица2[[#This Row],[в отрасли средств массовой информации7]]+Таблица2[[#This Row],[машиностроения (кроме оборонно-промышленного комплекса)9]]+Таблица2[[#This Row],[сельского хозяйства10]]+Таблица2[[#This Row],[металлургии 11]]+Таблица2[[#This Row],[железнодорожного транспорта12]]+Таблица2[[#This Row],[легкой промышленности13]]+Таблица2[[#This Row],[химической отрасли14]]+Таблица2[[#This Row],[атомной отрасли (кроме оборонно-промышленного комплекса)15]]+Таблица2[[#This Row],[фармацевтической отрасли16]]+Таблица2[[#This Row],[отрасли информационных технологий17]]+Таблица2[[#This Row],[радиоэлектроники (кроме оборонно-промышленного комплекса)18]]+Таблица2[[#This Row],[топливно-энергетического комплекса (кроме оборонно-промышленного комплекса)19]]+Таблица2[[#This Row],[транспортной отрасли20]]+Таблица2[[#This Row],[горнодобывающей отрасли21]]+Таблица2[[#This Row],[отрасли электротехнической промышленности (кроме оборонно-промышленного комплекса)22]]+Таблица2[[#This Row],[лесной промышленности23]]+Таблица2[[#This Row],[строительной отрасли24]]+Таблица2[[#This Row],[отрасли электронной промышленности (кроме оборонно-промышленного комплекса)25]]+Таблица2[[#This Row],[индустрии робототехники26]]+Таблица2[[#This Row],[в отрасли искусства27]]+Таблица2[[#This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спорт28]], "+", "ОШИБКА")</f>
        <v>+</v>
      </c>
      <c r="AS424" s="4">
        <v>0</v>
      </c>
      <c r="AT424" s="4">
        <v>0</v>
      </c>
      <c r="AU424" s="4">
        <v>3</v>
      </c>
      <c r="AV424" s="4">
        <v>0</v>
      </c>
      <c r="AW424" s="4">
        <v>0</v>
      </c>
      <c r="AX424" s="4">
        <v>0</v>
      </c>
      <c r="AY424" s="4">
        <v>0</v>
      </c>
      <c r="AZ424" s="4">
        <v>0</v>
      </c>
      <c r="BA424" s="4">
        <v>0</v>
      </c>
      <c r="BB424" s="4">
        <v>0</v>
      </c>
      <c r="BC424" s="4">
        <v>0</v>
      </c>
      <c r="BD424" s="4">
        <v>0</v>
      </c>
      <c r="BE424" s="4">
        <v>0</v>
      </c>
      <c r="BF424" s="4">
        <v>0</v>
      </c>
      <c r="BG424" s="4">
        <v>0</v>
      </c>
      <c r="BH424" s="4">
        <v>0</v>
      </c>
      <c r="BI424" s="4">
        <v>0</v>
      </c>
      <c r="BJ424" s="4">
        <v>0</v>
      </c>
      <c r="BK424" s="4">
        <v>0</v>
      </c>
      <c r="BL424" s="4">
        <v>0</v>
      </c>
      <c r="BM424" s="4">
        <v>0</v>
      </c>
      <c r="BN424" s="4">
        <v>0</v>
      </c>
      <c r="BO424" s="4">
        <v>0</v>
      </c>
      <c r="BP424" s="4">
        <v>0</v>
      </c>
      <c r="BQ424" s="4">
        <v>0</v>
      </c>
      <c r="BR424" s="4">
        <v>0</v>
      </c>
      <c r="BS424" s="4">
        <v>0</v>
      </c>
      <c r="BT424" s="4">
        <v>0</v>
      </c>
      <c r="BU424" s="4">
        <v>0</v>
      </c>
      <c r="BV424" s="4">
        <v>0</v>
      </c>
      <c r="BW424" s="4">
        <v>0</v>
      </c>
      <c r="BX424" s="4">
        <v>0</v>
      </c>
      <c r="BY424" s="4">
        <v>0</v>
      </c>
      <c r="BZ424" s="4">
        <v>0</v>
      </c>
      <c r="CA424" s="4">
        <v>0</v>
      </c>
      <c r="CB424" s="4">
        <v>0</v>
      </c>
      <c r="CC424" s="4">
        <v>0</v>
      </c>
      <c r="CD424" s="4">
        <v>0</v>
      </c>
      <c r="CE424" s="4">
        <v>0</v>
      </c>
      <c r="CF424" s="4">
        <v>0</v>
      </c>
      <c r="CG424" s="4">
        <v>0</v>
      </c>
      <c r="CH424" s="5">
        <v>0</v>
      </c>
      <c r="CI424" s="6">
        <v>0</v>
      </c>
    </row>
    <row r="425" spans="1:87" ht="37.5" hidden="1">
      <c r="A425" s="65" t="s">
        <v>426</v>
      </c>
      <c r="B425" s="3" t="s">
        <v>409</v>
      </c>
      <c r="C425" s="64">
        <v>8</v>
      </c>
      <c r="D425" s="64">
        <v>0</v>
      </c>
      <c r="E425" s="4">
        <v>8</v>
      </c>
      <c r="F425" s="33" t="str">
        <f>IF(Таблица2[[#This Row],[Выпуск 2024 г.]]=Таблица2[[#This Row],[Трудоустроены]]+Таблица2[[#This Row],[индивидуальные предприниматели или самозанятые]]+Таблица2[[#This Row],[Будут трудоустроены]]+Таблица2[[#This Row],[индивидуальные предприниматели или самозанятые29]]+Таблица2[[#This Row],[продолжат обучение без трудоустройства]]+Таблица2[[#This Row],[призваны в армию, будут призваны в армию]]+Таблица2[[#This Row],[находятся в отпуске по уходу за ребенком, будут находиться в отпуске по уходу за ребенком]]+Таблица2[[#This Row],[Зарегистрированы в центрах занятости в качестве безработных (получают пособие по безработице) и не планируют трудоустраиваться]]+Таблица2[[#This Row],[Не планируют трудоустраиваться, в том числе по причинам получения иных социальных льгот ]]+Таблица2[[#This Row],[Иные причины нахождения под риском нетрудоустройства]]+Таблица2[[#This Row],[Тяжелое состояние здоровья, не позволяющее трудоустраиваться]]+Таблица2[[#This Row],[Находятся под следствием, отбывают наказание]]+Таблица2[[#This Row],[Переезд за пределы Российской Федерации]]+Таблица2[[#This Row],[Не могут трудоустраиваться в связи с уходом за больными родственниками, в связи с иными семейными обстоятельствами]], "+", "Не сходится сумма")</f>
        <v>+</v>
      </c>
      <c r="G425" s="4">
        <v>4</v>
      </c>
      <c r="H425" s="33" t="str">
        <f>IF(Таблица2[[#This Row],[Из них (из 3): трудоустроены по получаемой профессии, специальности]]&lt;=Таблица2[[#This Row],[Трудоустроены]], "+", "Не сход 3 и 4")</f>
        <v>+</v>
      </c>
      <c r="I425" s="33" t="str">
        <f>IF(Таблица2[[#This Row],[Из них (из 3): продолжат обучение]]&lt;=Таблица2[[#This Row],[Трудоустроены]], "+", "Несход 3 и 5")</f>
        <v>+</v>
      </c>
      <c r="J425" s="33" t="str">
        <f>IF(Таблица2[[#This Row],[Трудоустроены]]=Таблица2[[#This Row],[в отрасли образования]]+Таблица2[[#This Row],[в медицинской отрасли]]+Таблица2[[#This Row],[в отрасли сферы услуг, туризма]]+Таблица2[[#This Row],[в отрасли сферы торговли, организациях финансового сектора]]+Таблица2[[#This Row],[в отрасли правоохранительной сферы и управления]]+Таблица2[[#This Row],[в отрасли средств массовой информации]]+Таблица2[[#This Row],[на предприятия оборонно-промышленного комплекса]]+Таблица2[[#This Row],[машиностроения (кроме оборонно-промышленного комплекса)]]+Таблица2[[#This Row],[сельского хозяйства]]+Таблица2[[#This Row],[металлургии ]]+Таблица2[[#This Row],[железнодорожного транспорта]]+Таблица2[[#This Row],[легкой промышленности]]+Таблица2[[#This Row],[химической отрасли]]+Таблица2[[#This Row],[атомной отрасли (кроме оборонно-промышленного комплекса)]]+Таблица2[[#This Row],[фармацевтической отрасли]]+Таблица2[[#This Row],[отрасли информационных технологий]]+Таблица2[[#This Row],[радиоэлектроники (кроме оборонно-промышленного комплекса)]]+Таблица2[[#This Row],[топливно-энергетического комплекса (кроме оборонно-промышленного комплекса)]]+Таблица2[[#This Row],[транспортной отрасли]]+Таблица2[[#This Row],[горнодобывающей отрасли]]+Таблица2[[#This Row],[отрасли электротехнической промышленности (кроме оборонно-промышленного комплекса)]]+Таблица2[[#This Row],[лесной промышленности]]+Таблица2[[#This Row],[строительной отрасли]]+Таблица2[[#This Row],[отрасли электронной промышленности (кроме оборонно-промышленного комплекса)]]+Таблица2[[#This Row],[индустрии робототехники]]+Таблица2[[#This Row],[в отрасли искусства]]+Таблица2[[#This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 "+", "ОШИБКА")</f>
        <v>+</v>
      </c>
      <c r="K425" s="4">
        <v>0</v>
      </c>
      <c r="L425" s="4">
        <v>0</v>
      </c>
      <c r="M425" s="4">
        <v>0</v>
      </c>
      <c r="N425" s="4">
        <v>0</v>
      </c>
      <c r="O425" s="4">
        <v>0</v>
      </c>
      <c r="P425" s="4">
        <v>0</v>
      </c>
      <c r="Q425" s="4">
        <v>0</v>
      </c>
      <c r="R425" s="4">
        <v>0</v>
      </c>
      <c r="S425" s="4">
        <v>0</v>
      </c>
      <c r="T425" s="4">
        <v>0</v>
      </c>
      <c r="U425" s="4">
        <v>0</v>
      </c>
      <c r="V425" s="4">
        <v>0</v>
      </c>
      <c r="W425" s="4">
        <v>0</v>
      </c>
      <c r="X425" s="4">
        <v>0</v>
      </c>
      <c r="Y425" s="4">
        <v>0</v>
      </c>
      <c r="Z425" s="4">
        <v>0</v>
      </c>
      <c r="AA425" s="4">
        <v>0</v>
      </c>
      <c r="AB425" s="4">
        <v>0</v>
      </c>
      <c r="AC425" s="4">
        <v>0</v>
      </c>
      <c r="AD425" s="4">
        <v>0</v>
      </c>
      <c r="AE425" s="4">
        <v>0</v>
      </c>
      <c r="AF425" s="4">
        <v>0</v>
      </c>
      <c r="AG425" s="4">
        <v>0</v>
      </c>
      <c r="AH425" s="4">
        <v>0</v>
      </c>
      <c r="AI425" s="4">
        <v>0</v>
      </c>
      <c r="AJ425" s="4">
        <v>0</v>
      </c>
      <c r="AK425" s="4">
        <v>0</v>
      </c>
      <c r="AL425" s="4">
        <v>4</v>
      </c>
      <c r="AM425" s="4">
        <v>0</v>
      </c>
      <c r="AN425" s="4">
        <v>0</v>
      </c>
      <c r="AO425" s="4">
        <v>0</v>
      </c>
      <c r="AP425" s="33" t="str">
        <f>IF(Таблица2[[#This Row],[из них (из 34): трудоустраиваются по полученной профессии, специальности]]&lt;=Таблица2[[#This Row],[Будут трудоустроены]], "+", "Не сход 34 и 35")</f>
        <v>+</v>
      </c>
      <c r="AQ425" s="33" t="str">
        <f>IF(Таблица2[[#This Row],[из них (из 34) продолжат обучение
]]&lt;=Таблица2[[#This Row],[Будут трудоустроены]], "+", "Не сход 34 и 36")</f>
        <v>+</v>
      </c>
      <c r="AR425" s="33" t="str">
        <f>IF(Таблица2[[#This Row],[Будут трудоустроены]]=Таблица2[[#This Row],[в отрасли образования2]]+Таблица2[[#This Row],[в медицинской отрасли3]]+Таблица2[[#This Row],[в отрасли сферы услуг, туризма4]]+Таблица2[[#This Row],[в отрасли сферы торговли, организациях финансового сектора5]]+Таблица2[[#This Row],[в отрасли правоохранительной сферы и управления6]]+Таблица2[[#This Row],[на предприятия оборонно-промышленного комплекса8]]+Таблица2[[#This Row],[в отрасли средств массовой информации7]]+Таблица2[[#This Row],[машиностроения (кроме оборонно-промышленного комплекса)9]]+Таблица2[[#This Row],[сельского хозяйства10]]+Таблица2[[#This Row],[металлургии 11]]+Таблица2[[#This Row],[железнодорожного транспорта12]]+Таблица2[[#This Row],[легкой промышленности13]]+Таблица2[[#This Row],[химической отрасли14]]+Таблица2[[#This Row],[атомной отрасли (кроме оборонно-промышленного комплекса)15]]+Таблица2[[#This Row],[фармацевтической отрасли16]]+Таблица2[[#This Row],[отрасли информационных технологий17]]+Таблица2[[#This Row],[радиоэлектроники (кроме оборонно-промышленного комплекса)18]]+Таблица2[[#This Row],[топливно-энергетического комплекса (кроме оборонно-промышленного комплекса)19]]+Таблица2[[#This Row],[транспортной отрасли20]]+Таблица2[[#This Row],[горнодобывающей отрасли21]]+Таблица2[[#This Row],[отрасли электротехнической промышленности (кроме оборонно-промышленного комплекса)22]]+Таблица2[[#This Row],[лесной промышленности23]]+Таблица2[[#This Row],[строительной отрасли24]]+Таблица2[[#This Row],[отрасли электронной промышленности (кроме оборонно-промышленного комплекса)25]]+Таблица2[[#This Row],[индустрии робототехники26]]+Таблица2[[#This Row],[в отрасли искусства27]]+Таблица2[[#This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спорт28]], "+", "ОШИБКА")</f>
        <v>+</v>
      </c>
      <c r="AS425" s="4">
        <v>0</v>
      </c>
      <c r="AT425" s="4">
        <v>0</v>
      </c>
      <c r="AU425" s="4"/>
      <c r="AV425" s="4">
        <v>0</v>
      </c>
      <c r="AW425" s="4">
        <v>0</v>
      </c>
      <c r="AX425" s="4">
        <v>0</v>
      </c>
      <c r="AY425" s="4">
        <v>0</v>
      </c>
      <c r="AZ425" s="4">
        <v>0</v>
      </c>
      <c r="BA425" s="4">
        <v>0</v>
      </c>
      <c r="BB425" s="4">
        <v>0</v>
      </c>
      <c r="BC425" s="4">
        <v>0</v>
      </c>
      <c r="BD425" s="4">
        <v>0</v>
      </c>
      <c r="BE425" s="4">
        <v>0</v>
      </c>
      <c r="BF425" s="4">
        <v>0</v>
      </c>
      <c r="BG425" s="4">
        <v>0</v>
      </c>
      <c r="BH425" s="4">
        <v>0</v>
      </c>
      <c r="BI425" s="4">
        <v>0</v>
      </c>
      <c r="BJ425" s="4">
        <v>0</v>
      </c>
      <c r="BK425" s="4">
        <v>0</v>
      </c>
      <c r="BL425" s="4">
        <v>0</v>
      </c>
      <c r="BM425" s="4">
        <v>0</v>
      </c>
      <c r="BN425" s="4">
        <v>0</v>
      </c>
      <c r="BO425" s="4">
        <v>0</v>
      </c>
      <c r="BP425" s="4">
        <v>0</v>
      </c>
      <c r="BQ425" s="4">
        <v>0</v>
      </c>
      <c r="BR425" s="4">
        <v>0</v>
      </c>
      <c r="BS425" s="4">
        <v>0</v>
      </c>
      <c r="BT425" s="4">
        <v>0</v>
      </c>
      <c r="BU425" s="4">
        <v>0</v>
      </c>
      <c r="BV425" s="4">
        <v>0</v>
      </c>
      <c r="BW425" s="4">
        <v>0</v>
      </c>
      <c r="BX425" s="4">
        <v>4</v>
      </c>
      <c r="BY425" s="4">
        <v>0</v>
      </c>
      <c r="BZ425" s="4">
        <v>0</v>
      </c>
      <c r="CA425" s="4">
        <v>0</v>
      </c>
      <c r="CB425" s="4">
        <v>0</v>
      </c>
      <c r="CC425" s="4">
        <v>0</v>
      </c>
      <c r="CD425" s="4">
        <v>0</v>
      </c>
      <c r="CE425" s="4">
        <v>0</v>
      </c>
      <c r="CF425" s="4">
        <v>0</v>
      </c>
      <c r="CG425" s="4">
        <v>0</v>
      </c>
      <c r="CH425" s="5">
        <v>0</v>
      </c>
      <c r="CI425" s="6">
        <v>0</v>
      </c>
    </row>
    <row r="426" spans="1:87" ht="37.5" hidden="1">
      <c r="A426" s="65" t="s">
        <v>426</v>
      </c>
      <c r="B426" s="3" t="s">
        <v>409</v>
      </c>
      <c r="C426" s="64">
        <v>3</v>
      </c>
      <c r="D426" s="64">
        <v>0</v>
      </c>
      <c r="E426" s="4">
        <v>3</v>
      </c>
      <c r="F426" s="33" t="str">
        <f>IF(Таблица2[[#This Row],[Выпуск 2024 г.]]=Таблица2[[#This Row],[Трудоустроены]]+Таблица2[[#This Row],[индивидуальные предприниматели или самозанятые]]+Таблица2[[#This Row],[Будут трудоустроены]]+Таблица2[[#This Row],[индивидуальные предприниматели или самозанятые29]]+Таблица2[[#This Row],[продолжат обучение без трудоустройства]]+Таблица2[[#This Row],[призваны в армию, будут призваны в армию]]+Таблица2[[#This Row],[находятся в отпуске по уходу за ребенком, будут находиться в отпуске по уходу за ребенком]]+Таблица2[[#This Row],[Зарегистрированы в центрах занятости в качестве безработных (получают пособие по безработице) и не планируют трудоустраиваться]]+Таблица2[[#This Row],[Не планируют трудоустраиваться, в том числе по причинам получения иных социальных льгот ]]+Таблица2[[#This Row],[Иные причины нахождения под риском нетрудоустройства]]+Таблица2[[#This Row],[Тяжелое состояние здоровья, не позволяющее трудоустраиваться]]+Таблица2[[#This Row],[Находятся под следствием, отбывают наказание]]+Таблица2[[#This Row],[Переезд за пределы Российской Федерации]]+Таблица2[[#This Row],[Не могут трудоустраиваться в связи с уходом за больными родственниками, в связи с иными семейными обстоятельствами]], "+", "Не сходится сумма")</f>
        <v>+</v>
      </c>
      <c r="G426" s="4">
        <v>0</v>
      </c>
      <c r="H426" s="33" t="str">
        <f>IF(Таблица2[[#This Row],[Из них (из 3): трудоустроены по получаемой профессии, специальности]]&lt;=Таблица2[[#This Row],[Трудоустроены]], "+", "Не сход 3 и 4")</f>
        <v>+</v>
      </c>
      <c r="I426" s="33" t="str">
        <f>IF(Таблица2[[#This Row],[Из них (из 3): продолжат обучение]]&lt;=Таблица2[[#This Row],[Трудоустроены]], "+", "Несход 3 и 5")</f>
        <v>+</v>
      </c>
      <c r="J426" s="33" t="str">
        <f>IF(Таблица2[[#This Row],[Трудоустроены]]=Таблица2[[#This Row],[в отрасли образования]]+Таблица2[[#This Row],[в медицинской отрасли]]+Таблица2[[#This Row],[в отрасли сферы услуг, туризма]]+Таблица2[[#This Row],[в отрасли сферы торговли, организациях финансового сектора]]+Таблица2[[#This Row],[в отрасли правоохранительной сферы и управления]]+Таблица2[[#This Row],[в отрасли средств массовой информации]]+Таблица2[[#This Row],[на предприятия оборонно-промышленного комплекса]]+Таблица2[[#This Row],[машиностроения (кроме оборонно-промышленного комплекса)]]+Таблица2[[#This Row],[сельского хозяйства]]+Таблица2[[#This Row],[металлургии ]]+Таблица2[[#This Row],[железнодорожного транспорта]]+Таблица2[[#This Row],[легкой промышленности]]+Таблица2[[#This Row],[химической отрасли]]+Таблица2[[#This Row],[атомной отрасли (кроме оборонно-промышленного комплекса)]]+Таблица2[[#This Row],[фармацевтической отрасли]]+Таблица2[[#This Row],[отрасли информационных технологий]]+Таблица2[[#This Row],[радиоэлектроники (кроме оборонно-промышленного комплекса)]]+Таблица2[[#This Row],[топливно-энергетического комплекса (кроме оборонно-промышленного комплекса)]]+Таблица2[[#This Row],[транспортной отрасли]]+Таблица2[[#This Row],[горнодобывающей отрасли]]+Таблица2[[#This Row],[отрасли электротехнической промышленности (кроме оборонно-промышленного комплекса)]]+Таблица2[[#This Row],[лесной промышленности]]+Таблица2[[#This Row],[строительной отрасли]]+Таблица2[[#This Row],[отрасли электронной промышленности (кроме оборонно-промышленного комплекса)]]+Таблица2[[#This Row],[индустрии робототехники]]+Таблица2[[#This Row],[в отрасли искусства]]+Таблица2[[#This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 "+", "ОШИБКА")</f>
        <v>+</v>
      </c>
      <c r="K426" s="4">
        <v>0</v>
      </c>
      <c r="L426" s="4">
        <v>0</v>
      </c>
      <c r="M426" s="4">
        <v>0</v>
      </c>
      <c r="N426" s="4">
        <v>0</v>
      </c>
      <c r="O426" s="4">
        <v>0</v>
      </c>
      <c r="P426" s="4">
        <v>0</v>
      </c>
      <c r="Q426" s="4">
        <v>0</v>
      </c>
      <c r="R426" s="4">
        <v>0</v>
      </c>
      <c r="S426" s="4">
        <v>0</v>
      </c>
      <c r="T426" s="4">
        <v>0</v>
      </c>
      <c r="U426" s="4">
        <v>0</v>
      </c>
      <c r="V426" s="4">
        <v>0</v>
      </c>
      <c r="W426" s="4">
        <v>0</v>
      </c>
      <c r="X426" s="4">
        <v>0</v>
      </c>
      <c r="Y426" s="4">
        <v>0</v>
      </c>
      <c r="Z426" s="4">
        <v>0</v>
      </c>
      <c r="AA426" s="4">
        <v>0</v>
      </c>
      <c r="AB426" s="4">
        <v>0</v>
      </c>
      <c r="AC426" s="4">
        <v>0</v>
      </c>
      <c r="AD426" s="4">
        <v>0</v>
      </c>
      <c r="AE426" s="4">
        <v>0</v>
      </c>
      <c r="AF426" s="4">
        <v>0</v>
      </c>
      <c r="AG426" s="4">
        <v>0</v>
      </c>
      <c r="AH426" s="4">
        <v>0</v>
      </c>
      <c r="AI426" s="4">
        <v>0</v>
      </c>
      <c r="AJ426" s="4">
        <v>0</v>
      </c>
      <c r="AK426" s="4">
        <v>0</v>
      </c>
      <c r="AL426" s="4">
        <v>0</v>
      </c>
      <c r="AM426" s="4">
        <v>0</v>
      </c>
      <c r="AN426" s="4">
        <v>0</v>
      </c>
      <c r="AO426" s="4">
        <v>3</v>
      </c>
      <c r="AP426" s="33" t="str">
        <f>IF(Таблица2[[#This Row],[из них (из 34): трудоустраиваются по полученной профессии, специальности]]&lt;=Таблица2[[#This Row],[Будут трудоустроены]], "+", "Не сход 34 и 35")</f>
        <v>+</v>
      </c>
      <c r="AQ426" s="33" t="str">
        <f>IF(Таблица2[[#This Row],[из них (из 34) продолжат обучение
]]&lt;=Таблица2[[#This Row],[Будут трудоустроены]], "+", "Не сход 34 и 36")</f>
        <v>+</v>
      </c>
      <c r="AR426" s="33" t="str">
        <f>IF(Таблица2[[#This Row],[Будут трудоустроены]]=Таблица2[[#This Row],[в отрасли образования2]]+Таблица2[[#This Row],[в медицинской отрасли3]]+Таблица2[[#This Row],[в отрасли сферы услуг, туризма4]]+Таблица2[[#This Row],[в отрасли сферы торговли, организациях финансового сектора5]]+Таблица2[[#This Row],[в отрасли правоохранительной сферы и управления6]]+Таблица2[[#This Row],[на предприятия оборонно-промышленного комплекса8]]+Таблица2[[#This Row],[в отрасли средств массовой информации7]]+Таблица2[[#This Row],[машиностроения (кроме оборонно-промышленного комплекса)9]]+Таблица2[[#This Row],[сельского хозяйства10]]+Таблица2[[#This Row],[металлургии 11]]+Таблица2[[#This Row],[железнодорожного транспорта12]]+Таблица2[[#This Row],[легкой промышленности13]]+Таблица2[[#This Row],[химической отрасли14]]+Таблица2[[#This Row],[атомной отрасли (кроме оборонно-промышленного комплекса)15]]+Таблица2[[#This Row],[фармацевтической отрасли16]]+Таблица2[[#This Row],[отрасли информационных технологий17]]+Таблица2[[#This Row],[радиоэлектроники (кроме оборонно-промышленного комплекса)18]]+Таблица2[[#This Row],[топливно-энергетического комплекса (кроме оборонно-промышленного комплекса)19]]+Таблица2[[#This Row],[транспортной отрасли20]]+Таблица2[[#This Row],[горнодобывающей отрасли21]]+Таблица2[[#This Row],[отрасли электротехнической промышленности (кроме оборонно-промышленного комплекса)22]]+Таблица2[[#This Row],[лесной промышленности23]]+Таблица2[[#This Row],[строительной отрасли24]]+Таблица2[[#This Row],[отрасли электронной промышленности (кроме оборонно-промышленного комплекса)25]]+Таблица2[[#This Row],[индустрии робототехники26]]+Таблица2[[#This Row],[в отрасли искусства27]]+Таблица2[[#This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спорт28]], "+", "ОШИБКА")</f>
        <v>+</v>
      </c>
      <c r="AS426" s="4">
        <v>0</v>
      </c>
      <c r="AT426" s="4">
        <v>0</v>
      </c>
      <c r="AU426" s="4">
        <v>3</v>
      </c>
      <c r="AV426" s="4">
        <v>0</v>
      </c>
      <c r="AW426" s="4">
        <v>0</v>
      </c>
      <c r="AX426" s="4">
        <v>0</v>
      </c>
      <c r="AY426" s="4">
        <v>0</v>
      </c>
      <c r="AZ426" s="4">
        <v>0</v>
      </c>
      <c r="BA426" s="4">
        <v>0</v>
      </c>
      <c r="BB426" s="4">
        <v>0</v>
      </c>
      <c r="BC426" s="4">
        <v>0</v>
      </c>
      <c r="BD426" s="4">
        <v>0</v>
      </c>
      <c r="BE426" s="4">
        <v>0</v>
      </c>
      <c r="BF426" s="4">
        <v>0</v>
      </c>
      <c r="BG426" s="4">
        <v>0</v>
      </c>
      <c r="BH426" s="4">
        <v>0</v>
      </c>
      <c r="BI426" s="4">
        <v>0</v>
      </c>
      <c r="BJ426" s="4">
        <v>0</v>
      </c>
      <c r="BK426" s="4">
        <v>0</v>
      </c>
      <c r="BL426" s="4">
        <v>0</v>
      </c>
      <c r="BM426" s="4">
        <v>0</v>
      </c>
      <c r="BN426" s="4">
        <v>0</v>
      </c>
      <c r="BO426" s="4">
        <v>0</v>
      </c>
      <c r="BP426" s="4">
        <v>0</v>
      </c>
      <c r="BQ426" s="4">
        <v>0</v>
      </c>
      <c r="BR426" s="4">
        <v>0</v>
      </c>
      <c r="BS426" s="4">
        <v>0</v>
      </c>
      <c r="BT426" s="4">
        <v>0</v>
      </c>
      <c r="BU426" s="4">
        <v>0</v>
      </c>
      <c r="BV426" s="4">
        <v>0</v>
      </c>
      <c r="BW426" s="4">
        <v>0</v>
      </c>
      <c r="BX426" s="4">
        <v>0</v>
      </c>
      <c r="BY426" s="4">
        <v>0</v>
      </c>
      <c r="BZ426" s="4">
        <v>0</v>
      </c>
      <c r="CA426" s="4">
        <v>0</v>
      </c>
      <c r="CB426" s="4">
        <v>0</v>
      </c>
      <c r="CC426" s="4">
        <v>0</v>
      </c>
      <c r="CD426" s="4">
        <v>0</v>
      </c>
      <c r="CE426" s="4">
        <v>0</v>
      </c>
      <c r="CF426" s="4">
        <v>0</v>
      </c>
      <c r="CG426" s="4">
        <v>0</v>
      </c>
      <c r="CH426" s="5">
        <v>0</v>
      </c>
      <c r="CI426" s="6">
        <v>0</v>
      </c>
    </row>
    <row r="427" spans="1:87" ht="37.5" hidden="1">
      <c r="A427" s="65" t="s">
        <v>426</v>
      </c>
      <c r="B427" s="3" t="s">
        <v>410</v>
      </c>
      <c r="C427" s="64">
        <v>3</v>
      </c>
      <c r="D427" s="64">
        <v>0</v>
      </c>
      <c r="E427" s="4">
        <v>3</v>
      </c>
      <c r="F427" s="33" t="str">
        <f>IF(Таблица2[[#This Row],[Выпуск 2024 г.]]=Таблица2[[#This Row],[Трудоустроены]]+Таблица2[[#This Row],[индивидуальные предприниматели или самозанятые]]+Таблица2[[#This Row],[Будут трудоустроены]]+Таблица2[[#This Row],[индивидуальные предприниматели или самозанятые29]]+Таблица2[[#This Row],[продолжат обучение без трудоустройства]]+Таблица2[[#This Row],[призваны в армию, будут призваны в армию]]+Таблица2[[#This Row],[находятся в отпуске по уходу за ребенком, будут находиться в отпуске по уходу за ребенком]]+Таблица2[[#This Row],[Зарегистрированы в центрах занятости в качестве безработных (получают пособие по безработице) и не планируют трудоустраиваться]]+Таблица2[[#This Row],[Не планируют трудоустраиваться, в том числе по причинам получения иных социальных льгот ]]+Таблица2[[#This Row],[Иные причины нахождения под риском нетрудоустройства]]+Таблица2[[#This Row],[Тяжелое состояние здоровья, не позволяющее трудоустраиваться]]+Таблица2[[#This Row],[Находятся под следствием, отбывают наказание]]+Таблица2[[#This Row],[Переезд за пределы Российской Федерации]]+Таблица2[[#This Row],[Не могут трудоустраиваться в связи с уходом за больными родственниками, в связи с иными семейными обстоятельствами]], "+", "Не сходится сумма")</f>
        <v>+</v>
      </c>
      <c r="G427" s="4">
        <v>0</v>
      </c>
      <c r="H427" s="33" t="str">
        <f>IF(Таблица2[[#This Row],[Из них (из 3): трудоустроены по получаемой профессии, специальности]]&lt;=Таблица2[[#This Row],[Трудоустроены]], "+", "Не сход 3 и 4")</f>
        <v>+</v>
      </c>
      <c r="I427" s="33" t="str">
        <f>IF(Таблица2[[#This Row],[Из них (из 3): продолжат обучение]]&lt;=Таблица2[[#This Row],[Трудоустроены]], "+", "Несход 3 и 5")</f>
        <v>+</v>
      </c>
      <c r="J427" s="33" t="str">
        <f>IF(Таблица2[[#This Row],[Трудоустроены]]=Таблица2[[#This Row],[в отрасли образования]]+Таблица2[[#This Row],[в медицинской отрасли]]+Таблица2[[#This Row],[в отрасли сферы услуг, туризма]]+Таблица2[[#This Row],[в отрасли сферы торговли, организациях финансового сектора]]+Таблица2[[#This Row],[в отрасли правоохранительной сферы и управления]]+Таблица2[[#This Row],[в отрасли средств массовой информации]]+Таблица2[[#This Row],[на предприятия оборонно-промышленного комплекса]]+Таблица2[[#This Row],[машиностроения (кроме оборонно-промышленного комплекса)]]+Таблица2[[#This Row],[сельского хозяйства]]+Таблица2[[#This Row],[металлургии ]]+Таблица2[[#This Row],[железнодорожного транспорта]]+Таблица2[[#This Row],[легкой промышленности]]+Таблица2[[#This Row],[химической отрасли]]+Таблица2[[#This Row],[атомной отрасли (кроме оборонно-промышленного комплекса)]]+Таблица2[[#This Row],[фармацевтической отрасли]]+Таблица2[[#This Row],[отрасли информационных технологий]]+Таблица2[[#This Row],[радиоэлектроники (кроме оборонно-промышленного комплекса)]]+Таблица2[[#This Row],[топливно-энергетического комплекса (кроме оборонно-промышленного комплекса)]]+Таблица2[[#This Row],[транспортной отрасли]]+Таблица2[[#This Row],[горнодобывающей отрасли]]+Таблица2[[#This Row],[отрасли электротехнической промышленности (кроме оборонно-промышленного комплекса)]]+Таблица2[[#This Row],[лесной промышленности]]+Таблица2[[#This Row],[строительной отрасли]]+Таблица2[[#This Row],[отрасли электронной промышленности (кроме оборонно-промышленного комплекса)]]+Таблица2[[#This Row],[индустрии робототехники]]+Таблица2[[#This Row],[в отрасли искусства]]+Таблица2[[#This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 "+", "ОШИБКА")</f>
        <v>+</v>
      </c>
      <c r="K427" s="4">
        <v>0</v>
      </c>
      <c r="L427" s="4">
        <v>0</v>
      </c>
      <c r="M427" s="4">
        <v>0</v>
      </c>
      <c r="N427" s="4">
        <v>0</v>
      </c>
      <c r="O427" s="4">
        <v>0</v>
      </c>
      <c r="P427" s="4">
        <v>0</v>
      </c>
      <c r="Q427" s="4">
        <v>0</v>
      </c>
      <c r="R427" s="4">
        <v>0</v>
      </c>
      <c r="S427" s="4">
        <v>0</v>
      </c>
      <c r="T427" s="4">
        <v>0</v>
      </c>
      <c r="U427" s="4">
        <v>0</v>
      </c>
      <c r="V427" s="4">
        <v>0</v>
      </c>
      <c r="W427" s="4">
        <v>0</v>
      </c>
      <c r="X427" s="4">
        <v>0</v>
      </c>
      <c r="Y427" s="4">
        <v>0</v>
      </c>
      <c r="Z427" s="4">
        <v>0</v>
      </c>
      <c r="AA427" s="4">
        <v>0</v>
      </c>
      <c r="AB427" s="4">
        <v>0</v>
      </c>
      <c r="AC427" s="4">
        <v>0</v>
      </c>
      <c r="AD427" s="4">
        <v>0</v>
      </c>
      <c r="AE427" s="4">
        <v>0</v>
      </c>
      <c r="AF427" s="4">
        <v>0</v>
      </c>
      <c r="AG427" s="4">
        <v>0</v>
      </c>
      <c r="AH427" s="4">
        <v>0</v>
      </c>
      <c r="AI427" s="4">
        <v>0</v>
      </c>
      <c r="AJ427" s="4">
        <v>0</v>
      </c>
      <c r="AK427" s="4">
        <v>0</v>
      </c>
      <c r="AL427" s="4">
        <v>0</v>
      </c>
      <c r="AM427" s="4">
        <v>0</v>
      </c>
      <c r="AN427" s="4">
        <v>0</v>
      </c>
      <c r="AO427" s="4">
        <v>3</v>
      </c>
      <c r="AP427" s="33" t="str">
        <f>IF(Таблица2[[#This Row],[из них (из 34): трудоустраиваются по полученной профессии, специальности]]&lt;=Таблица2[[#This Row],[Будут трудоустроены]], "+", "Не сход 34 и 35")</f>
        <v>+</v>
      </c>
      <c r="AQ427" s="33" t="str">
        <f>IF(Таблица2[[#This Row],[из них (из 34) продолжат обучение
]]&lt;=Таблица2[[#This Row],[Будут трудоустроены]], "+", "Не сход 34 и 36")</f>
        <v>+</v>
      </c>
      <c r="AR427" s="33" t="str">
        <f>IF(Таблица2[[#This Row],[Будут трудоустроены]]=Таблица2[[#This Row],[в отрасли образования2]]+Таблица2[[#This Row],[в медицинской отрасли3]]+Таблица2[[#This Row],[в отрасли сферы услуг, туризма4]]+Таблица2[[#This Row],[в отрасли сферы торговли, организациях финансового сектора5]]+Таблица2[[#This Row],[в отрасли правоохранительной сферы и управления6]]+Таблица2[[#This Row],[на предприятия оборонно-промышленного комплекса8]]+Таблица2[[#This Row],[в отрасли средств массовой информации7]]+Таблица2[[#This Row],[машиностроения (кроме оборонно-промышленного комплекса)9]]+Таблица2[[#This Row],[сельского хозяйства10]]+Таблица2[[#This Row],[металлургии 11]]+Таблица2[[#This Row],[железнодорожного транспорта12]]+Таблица2[[#This Row],[легкой промышленности13]]+Таблица2[[#This Row],[химической отрасли14]]+Таблица2[[#This Row],[атомной отрасли (кроме оборонно-промышленного комплекса)15]]+Таблица2[[#This Row],[фармацевтической отрасли16]]+Таблица2[[#This Row],[отрасли информационных технологий17]]+Таблица2[[#This Row],[радиоэлектроники (кроме оборонно-промышленного комплекса)18]]+Таблица2[[#This Row],[топливно-энергетического комплекса (кроме оборонно-промышленного комплекса)19]]+Таблица2[[#This Row],[транспортной отрасли20]]+Таблица2[[#This Row],[горнодобывающей отрасли21]]+Таблица2[[#This Row],[отрасли электротехнической промышленности (кроме оборонно-промышленного комплекса)22]]+Таблица2[[#This Row],[лесной промышленности23]]+Таблица2[[#This Row],[строительной отрасли24]]+Таблица2[[#This Row],[отрасли электронной промышленности (кроме оборонно-промышленного комплекса)25]]+Таблица2[[#This Row],[индустрии робототехники26]]+Таблица2[[#This Row],[в отрасли искусства27]]+Таблица2[[#This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спорт28]], "+", "ОШИБКА")</f>
        <v>+</v>
      </c>
      <c r="AS427" s="4">
        <v>0</v>
      </c>
      <c r="AT427" s="4">
        <v>0</v>
      </c>
      <c r="AU427" s="4">
        <v>3</v>
      </c>
      <c r="AV427" s="4">
        <v>0</v>
      </c>
      <c r="AW427" s="4">
        <v>0</v>
      </c>
      <c r="AX427" s="4">
        <v>0</v>
      </c>
      <c r="AY427" s="4">
        <v>0</v>
      </c>
      <c r="AZ427" s="4">
        <v>0</v>
      </c>
      <c r="BA427" s="4">
        <v>0</v>
      </c>
      <c r="BB427" s="4">
        <v>0</v>
      </c>
      <c r="BC427" s="4">
        <v>0</v>
      </c>
      <c r="BD427" s="4">
        <v>0</v>
      </c>
      <c r="BE427" s="4">
        <v>0</v>
      </c>
      <c r="BF427" s="4">
        <v>0</v>
      </c>
      <c r="BG427" s="4">
        <v>0</v>
      </c>
      <c r="BH427" s="4">
        <v>0</v>
      </c>
      <c r="BI427" s="4">
        <v>0</v>
      </c>
      <c r="BJ427" s="4">
        <v>0</v>
      </c>
      <c r="BK427" s="4">
        <v>0</v>
      </c>
      <c r="BL427" s="4">
        <v>0</v>
      </c>
      <c r="BM427" s="4">
        <v>0</v>
      </c>
      <c r="BN427" s="4">
        <v>0</v>
      </c>
      <c r="BO427" s="4">
        <v>0</v>
      </c>
      <c r="BP427" s="4">
        <v>0</v>
      </c>
      <c r="BQ427" s="4">
        <v>0</v>
      </c>
      <c r="BR427" s="4">
        <v>0</v>
      </c>
      <c r="BS427" s="4">
        <v>0</v>
      </c>
      <c r="BT427" s="4">
        <v>0</v>
      </c>
      <c r="BU427" s="4">
        <v>0</v>
      </c>
      <c r="BV427" s="4">
        <v>0</v>
      </c>
      <c r="BW427" s="4">
        <v>0</v>
      </c>
      <c r="BX427" s="4">
        <v>0</v>
      </c>
      <c r="BY427" s="4">
        <v>0</v>
      </c>
      <c r="BZ427" s="4">
        <v>0</v>
      </c>
      <c r="CA427" s="4">
        <v>0</v>
      </c>
      <c r="CB427" s="4">
        <v>0</v>
      </c>
      <c r="CC427" s="4">
        <v>0</v>
      </c>
      <c r="CD427" s="4">
        <v>0</v>
      </c>
      <c r="CE427" s="4">
        <v>0</v>
      </c>
      <c r="CF427" s="4">
        <v>0</v>
      </c>
      <c r="CG427" s="4">
        <v>0</v>
      </c>
      <c r="CH427" s="5">
        <v>0</v>
      </c>
      <c r="CI427" s="6">
        <v>0</v>
      </c>
    </row>
    <row r="428" spans="1:87" ht="37.5" hidden="1">
      <c r="A428" s="65" t="s">
        <v>426</v>
      </c>
      <c r="B428" s="3" t="s">
        <v>413</v>
      </c>
      <c r="C428" s="64">
        <v>2</v>
      </c>
      <c r="D428" s="64">
        <v>0</v>
      </c>
      <c r="E428" s="4">
        <v>2</v>
      </c>
      <c r="F428" s="33" t="str">
        <f>IF(Таблица2[[#This Row],[Выпуск 2024 г.]]=Таблица2[[#This Row],[Трудоустроены]]+Таблица2[[#This Row],[индивидуальные предприниматели или самозанятые]]+Таблица2[[#This Row],[Будут трудоустроены]]+Таблица2[[#This Row],[индивидуальные предприниматели или самозанятые29]]+Таблица2[[#This Row],[продолжат обучение без трудоустройства]]+Таблица2[[#This Row],[призваны в армию, будут призваны в армию]]+Таблица2[[#This Row],[находятся в отпуске по уходу за ребенком, будут находиться в отпуске по уходу за ребенком]]+Таблица2[[#This Row],[Зарегистрированы в центрах занятости в качестве безработных (получают пособие по безработице) и не планируют трудоустраиваться]]+Таблица2[[#This Row],[Не планируют трудоустраиваться, в том числе по причинам получения иных социальных льгот ]]+Таблица2[[#This Row],[Иные причины нахождения под риском нетрудоустройства]]+Таблица2[[#This Row],[Тяжелое состояние здоровья, не позволяющее трудоустраиваться]]+Таблица2[[#This Row],[Находятся под следствием, отбывают наказание]]+Таблица2[[#This Row],[Переезд за пределы Российской Федерации]]+Таблица2[[#This Row],[Не могут трудоустраиваться в связи с уходом за больными родственниками, в связи с иными семейными обстоятельствами]], "+", "Не сходится сумма")</f>
        <v>+</v>
      </c>
      <c r="G428" s="4"/>
      <c r="H428" s="33" t="str">
        <f>IF(Таблица2[[#This Row],[Из них (из 3): трудоустроены по получаемой профессии, специальности]]&lt;=Таблица2[[#This Row],[Трудоустроены]], "+", "Не сход 3 и 4")</f>
        <v>+</v>
      </c>
      <c r="I428" s="33" t="str">
        <f>IF(Таблица2[[#This Row],[Из них (из 3): продолжат обучение]]&lt;=Таблица2[[#This Row],[Трудоустроены]], "+", "Несход 3 и 5")</f>
        <v>+</v>
      </c>
      <c r="J428" s="33" t="str">
        <f>IF(Таблица2[[#This Row],[Трудоустроены]]=Таблица2[[#This Row],[в отрасли образования]]+Таблица2[[#This Row],[в медицинской отрасли]]+Таблица2[[#This Row],[в отрасли сферы услуг, туризма]]+Таблица2[[#This Row],[в отрасли сферы торговли, организациях финансового сектора]]+Таблица2[[#This Row],[в отрасли правоохранительной сферы и управления]]+Таблица2[[#This Row],[в отрасли средств массовой информации]]+Таблица2[[#This Row],[на предприятия оборонно-промышленного комплекса]]+Таблица2[[#This Row],[машиностроения (кроме оборонно-промышленного комплекса)]]+Таблица2[[#This Row],[сельского хозяйства]]+Таблица2[[#This Row],[металлургии ]]+Таблица2[[#This Row],[железнодорожного транспорта]]+Таблица2[[#This Row],[легкой промышленности]]+Таблица2[[#This Row],[химической отрасли]]+Таблица2[[#This Row],[атомной отрасли (кроме оборонно-промышленного комплекса)]]+Таблица2[[#This Row],[фармацевтической отрасли]]+Таблица2[[#This Row],[отрасли информационных технологий]]+Таблица2[[#This Row],[радиоэлектроники (кроме оборонно-промышленного комплекса)]]+Таблица2[[#This Row],[топливно-энергетического комплекса (кроме оборонно-промышленного комплекса)]]+Таблица2[[#This Row],[транспортной отрасли]]+Таблица2[[#This Row],[горнодобывающей отрасли]]+Таблица2[[#This Row],[отрасли электротехнической промышленности (кроме оборонно-промышленного комплекса)]]+Таблица2[[#This Row],[лесной промышленности]]+Таблица2[[#This Row],[строительной отрасли]]+Таблица2[[#This Row],[отрасли электронной промышленности (кроме оборонно-промышленного комплекса)]]+Таблица2[[#This Row],[индустрии робототехники]]+Таблица2[[#This Row],[в отрасли искусства]]+Таблица2[[#This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 "+", "ОШИБКА")</f>
        <v>+</v>
      </c>
      <c r="K428" s="4"/>
      <c r="L428" s="4"/>
      <c r="M428" s="4"/>
      <c r="N428" s="4"/>
      <c r="O428" s="4"/>
      <c r="P428" s="4"/>
      <c r="Q428" s="4"/>
      <c r="R428" s="4"/>
      <c r="S428" s="4"/>
      <c r="T428" s="4"/>
      <c r="U428" s="4"/>
      <c r="V428" s="4"/>
      <c r="W428" s="4"/>
      <c r="X428" s="4"/>
      <c r="Y428" s="4"/>
      <c r="Z428" s="4"/>
      <c r="AA428" s="4"/>
      <c r="AB428" s="4"/>
      <c r="AC428" s="4"/>
      <c r="AD428" s="4"/>
      <c r="AE428" s="4"/>
      <c r="AF428" s="4"/>
      <c r="AG428" s="4"/>
      <c r="AH428" s="4"/>
      <c r="AI428" s="4"/>
      <c r="AJ428" s="4"/>
      <c r="AK428" s="4"/>
      <c r="AL428" s="4"/>
      <c r="AM428" s="4"/>
      <c r="AN428" s="4"/>
      <c r="AO428" s="4">
        <v>2</v>
      </c>
      <c r="AP428" s="33" t="str">
        <f>IF(Таблица2[[#This Row],[из них (из 34): трудоустраиваются по полученной профессии, специальности]]&lt;=Таблица2[[#This Row],[Будут трудоустроены]], "+", "Не сход 34 и 35")</f>
        <v>+</v>
      </c>
      <c r="AQ428" s="33" t="str">
        <f>IF(Таблица2[[#This Row],[из них (из 34) продолжат обучение
]]&lt;=Таблица2[[#This Row],[Будут трудоустроены]], "+", "Не сход 34 и 36")</f>
        <v>+</v>
      </c>
      <c r="AR428" s="33" t="str">
        <f>IF(Таблица2[[#This Row],[Будут трудоустроены]]=Таблица2[[#This Row],[в отрасли образования2]]+Таблица2[[#This Row],[в медицинской отрасли3]]+Таблица2[[#This Row],[в отрасли сферы услуг, туризма4]]+Таблица2[[#This Row],[в отрасли сферы торговли, организациях финансового сектора5]]+Таблица2[[#This Row],[в отрасли правоохранительной сферы и управления6]]+Таблица2[[#This Row],[на предприятия оборонно-промышленного комплекса8]]+Таблица2[[#This Row],[в отрасли средств массовой информации7]]+Таблица2[[#This Row],[машиностроения (кроме оборонно-промышленного комплекса)9]]+Таблица2[[#This Row],[сельского хозяйства10]]+Таблица2[[#This Row],[металлургии 11]]+Таблица2[[#This Row],[железнодорожного транспорта12]]+Таблица2[[#This Row],[легкой промышленности13]]+Таблица2[[#This Row],[химической отрасли14]]+Таблица2[[#This Row],[атомной отрасли (кроме оборонно-промышленного комплекса)15]]+Таблица2[[#This Row],[фармацевтической отрасли16]]+Таблица2[[#This Row],[отрасли информационных технологий17]]+Таблица2[[#This Row],[радиоэлектроники (кроме оборонно-промышленного комплекса)18]]+Таблица2[[#This Row],[топливно-энергетического комплекса (кроме оборонно-промышленного комплекса)19]]+Таблица2[[#This Row],[транспортной отрасли20]]+Таблица2[[#This Row],[горнодобывающей отрасли21]]+Таблица2[[#This Row],[отрасли электротехнической промышленности (кроме оборонно-промышленного комплекса)22]]+Таблица2[[#This Row],[лесной промышленности23]]+Таблица2[[#This Row],[строительной отрасли24]]+Таблица2[[#This Row],[отрасли электронной промышленности (кроме оборонно-промышленного комплекса)25]]+Таблица2[[#This Row],[индустрии робототехники26]]+Таблица2[[#This Row],[в отрасли искусства27]]+Таблица2[[#This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спорт28]], "+", "ОШИБКА")</f>
        <v>+</v>
      </c>
      <c r="AS428" s="4"/>
      <c r="AT428" s="4">
        <v>0</v>
      </c>
      <c r="AU428" s="4">
        <v>2</v>
      </c>
      <c r="AV428" s="4"/>
      <c r="AW428" s="4"/>
      <c r="AX428" s="4"/>
      <c r="AY428" s="4"/>
      <c r="AZ428" s="4"/>
      <c r="BA428" s="4"/>
      <c r="BB428" s="4"/>
      <c r="BC428" s="4"/>
      <c r="BD428" s="4"/>
      <c r="BE428" s="4"/>
      <c r="BF428" s="4"/>
      <c r="BG428" s="4"/>
      <c r="BH428" s="4"/>
      <c r="BI428" s="4"/>
      <c r="BJ428" s="4"/>
      <c r="BK428" s="4"/>
      <c r="BL428" s="4"/>
      <c r="BM428" s="4"/>
      <c r="BN428" s="4"/>
      <c r="BO428" s="4"/>
      <c r="BP428" s="4"/>
      <c r="BQ428" s="4"/>
      <c r="BR428" s="4"/>
      <c r="BS428" s="4"/>
      <c r="BT428" s="4"/>
      <c r="BU428" s="4"/>
      <c r="BV428" s="4"/>
      <c r="BW428" s="4"/>
      <c r="BX428" s="4"/>
      <c r="BY428" s="4"/>
      <c r="BZ428" s="4"/>
      <c r="CA428" s="4"/>
      <c r="CB428" s="4"/>
      <c r="CC428" s="4"/>
      <c r="CD428" s="4"/>
      <c r="CE428" s="4"/>
      <c r="CF428" s="4"/>
      <c r="CG428" s="4"/>
      <c r="CH428" s="5"/>
      <c r="CI428" s="6"/>
    </row>
    <row r="429" spans="1:87" ht="37.5" hidden="1">
      <c r="A429" s="65" t="s">
        <v>426</v>
      </c>
      <c r="B429" s="3" t="s">
        <v>427</v>
      </c>
      <c r="C429" s="64">
        <v>3</v>
      </c>
      <c r="D429" s="64">
        <v>0</v>
      </c>
      <c r="E429" s="4">
        <v>3</v>
      </c>
      <c r="F429" s="33" t="str">
        <f>IF(Таблица2[[#This Row],[Выпуск 2024 г.]]=Таблица2[[#This Row],[Трудоустроены]]+Таблица2[[#This Row],[индивидуальные предприниматели или самозанятые]]+Таблица2[[#This Row],[Будут трудоустроены]]+Таблица2[[#This Row],[индивидуальные предприниматели или самозанятые29]]+Таблица2[[#This Row],[продолжат обучение без трудоустройства]]+Таблица2[[#This Row],[призваны в армию, будут призваны в армию]]+Таблица2[[#This Row],[находятся в отпуске по уходу за ребенком, будут находиться в отпуске по уходу за ребенком]]+Таблица2[[#This Row],[Зарегистрированы в центрах занятости в качестве безработных (получают пособие по безработице) и не планируют трудоустраиваться]]+Таблица2[[#This Row],[Не планируют трудоустраиваться, в том числе по причинам получения иных социальных льгот ]]+Таблица2[[#This Row],[Иные причины нахождения под риском нетрудоустройства]]+Таблица2[[#This Row],[Тяжелое состояние здоровья, не позволяющее трудоустраиваться]]+Таблица2[[#This Row],[Находятся под следствием, отбывают наказание]]+Таблица2[[#This Row],[Переезд за пределы Российской Федерации]]+Таблица2[[#This Row],[Не могут трудоустраиваться в связи с уходом за больными родственниками, в связи с иными семейными обстоятельствами]], "+", "Не сходится сумма")</f>
        <v>+</v>
      </c>
      <c r="G429" s="4">
        <v>1</v>
      </c>
      <c r="H429" s="33" t="str">
        <f>IF(Таблица2[[#This Row],[Из них (из 3): трудоустроены по получаемой профессии, специальности]]&lt;=Таблица2[[#This Row],[Трудоустроены]], "+", "Не сход 3 и 4")</f>
        <v>+</v>
      </c>
      <c r="I429" s="33" t="str">
        <f>IF(Таблица2[[#This Row],[Из них (из 3): продолжат обучение]]&lt;=Таблица2[[#This Row],[Трудоустроены]], "+", "Несход 3 и 5")</f>
        <v>+</v>
      </c>
      <c r="J429" s="33" t="str">
        <f>IF(Таблица2[[#This Row],[Трудоустроены]]=Таблица2[[#This Row],[в отрасли образования]]+Таблица2[[#This Row],[в медицинской отрасли]]+Таблица2[[#This Row],[в отрасли сферы услуг, туризма]]+Таблица2[[#This Row],[в отрасли сферы торговли, организациях финансового сектора]]+Таблица2[[#This Row],[в отрасли правоохранительной сферы и управления]]+Таблица2[[#This Row],[в отрасли средств массовой информации]]+Таблица2[[#This Row],[на предприятия оборонно-промышленного комплекса]]+Таблица2[[#This Row],[машиностроения (кроме оборонно-промышленного комплекса)]]+Таблица2[[#This Row],[сельского хозяйства]]+Таблица2[[#This Row],[металлургии ]]+Таблица2[[#This Row],[железнодорожного транспорта]]+Таблица2[[#This Row],[легкой промышленности]]+Таблица2[[#This Row],[химической отрасли]]+Таблица2[[#This Row],[атомной отрасли (кроме оборонно-промышленного комплекса)]]+Таблица2[[#This Row],[фармацевтической отрасли]]+Таблица2[[#This Row],[отрасли информационных технологий]]+Таблица2[[#This Row],[радиоэлектроники (кроме оборонно-промышленного комплекса)]]+Таблица2[[#This Row],[топливно-энергетического комплекса (кроме оборонно-промышленного комплекса)]]+Таблица2[[#This Row],[транспортной отрасли]]+Таблица2[[#This Row],[горнодобывающей отрасли]]+Таблица2[[#This Row],[отрасли электротехнической промышленности (кроме оборонно-промышленного комплекса)]]+Таблица2[[#This Row],[лесной промышленности]]+Таблица2[[#This Row],[строительной отрасли]]+Таблица2[[#This Row],[отрасли электронной промышленности (кроме оборонно-промышленного комплекса)]]+Таблица2[[#This Row],[индустрии робототехники]]+Таблица2[[#This Row],[в отрасли искусства]]+Таблица2[[#This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 "+", "ОШИБКА")</f>
        <v>+</v>
      </c>
      <c r="K429" s="4"/>
      <c r="L429" s="4"/>
      <c r="M429" s="4"/>
      <c r="N429" s="4"/>
      <c r="O429" s="4"/>
      <c r="P429" s="4"/>
      <c r="Q429" s="4"/>
      <c r="R429" s="4"/>
      <c r="S429" s="4"/>
      <c r="T429" s="4"/>
      <c r="U429" s="4"/>
      <c r="V429" s="4"/>
      <c r="W429" s="4"/>
      <c r="X429" s="4"/>
      <c r="Y429" s="4"/>
      <c r="Z429" s="4"/>
      <c r="AA429" s="4"/>
      <c r="AB429" s="4"/>
      <c r="AC429" s="4"/>
      <c r="AD429" s="4"/>
      <c r="AE429" s="4"/>
      <c r="AF429" s="4"/>
      <c r="AG429" s="4"/>
      <c r="AH429" s="4"/>
      <c r="AI429" s="4"/>
      <c r="AJ429" s="4"/>
      <c r="AK429" s="4"/>
      <c r="AL429" s="4">
        <v>1</v>
      </c>
      <c r="AM429" s="4"/>
      <c r="AN429" s="4"/>
      <c r="AO429" s="4">
        <v>2</v>
      </c>
      <c r="AP429" s="33" t="str">
        <f>IF(Таблица2[[#This Row],[из них (из 34): трудоустраиваются по полученной профессии, специальности]]&lt;=Таблица2[[#This Row],[Будут трудоустроены]], "+", "Не сход 34 и 35")</f>
        <v>+</v>
      </c>
      <c r="AQ429" s="33" t="str">
        <f>IF(Таблица2[[#This Row],[из них (из 34) продолжат обучение
]]&lt;=Таблица2[[#This Row],[Будут трудоустроены]], "+", "Не сход 34 и 36")</f>
        <v>+</v>
      </c>
      <c r="AR429" s="33" t="str">
        <f>IF(Таблица2[[#This Row],[Будут трудоустроены]]=Таблица2[[#This Row],[в отрасли образования2]]+Таблица2[[#This Row],[в медицинской отрасли3]]+Таблица2[[#This Row],[в отрасли сферы услуг, туризма4]]+Таблица2[[#This Row],[в отрасли сферы торговли, организациях финансового сектора5]]+Таблица2[[#This Row],[в отрасли правоохранительной сферы и управления6]]+Таблица2[[#This Row],[на предприятия оборонно-промышленного комплекса8]]+Таблица2[[#This Row],[в отрасли средств массовой информации7]]+Таблица2[[#This Row],[машиностроения (кроме оборонно-промышленного комплекса)9]]+Таблица2[[#This Row],[сельского хозяйства10]]+Таблица2[[#This Row],[металлургии 11]]+Таблица2[[#This Row],[железнодорожного транспорта12]]+Таблица2[[#This Row],[легкой промышленности13]]+Таблица2[[#This Row],[химической отрасли14]]+Таблица2[[#This Row],[атомной отрасли (кроме оборонно-промышленного комплекса)15]]+Таблица2[[#This Row],[фармацевтической отрасли16]]+Таблица2[[#This Row],[отрасли информационных технологий17]]+Таблица2[[#This Row],[радиоэлектроники (кроме оборонно-промышленного комплекса)18]]+Таблица2[[#This Row],[топливно-энергетического комплекса (кроме оборонно-промышленного комплекса)19]]+Таблица2[[#This Row],[транспортной отрасли20]]+Таблица2[[#This Row],[горнодобывающей отрасли21]]+Таблица2[[#This Row],[отрасли электротехнической промышленности (кроме оборонно-промышленного комплекса)22]]+Таблица2[[#This Row],[лесной промышленности23]]+Таблица2[[#This Row],[строительной отрасли24]]+Таблица2[[#This Row],[отрасли электронной промышленности (кроме оборонно-промышленного комплекса)25]]+Таблица2[[#This Row],[индустрии робототехники26]]+Таблица2[[#This Row],[в отрасли искусства27]]+Таблица2[[#This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спорт28]], "+", "ОШИБКА")</f>
        <v>+</v>
      </c>
      <c r="AS429" s="4"/>
      <c r="AT429" s="4">
        <v>0</v>
      </c>
      <c r="AU429" s="4">
        <v>2</v>
      </c>
      <c r="AV429" s="4"/>
      <c r="AW429" s="4"/>
      <c r="AX429" s="4"/>
      <c r="AY429" s="4"/>
      <c r="AZ429" s="4"/>
      <c r="BA429" s="4"/>
      <c r="BB429" s="4"/>
      <c r="BC429" s="4"/>
      <c r="BD429" s="4"/>
      <c r="BE429" s="4"/>
      <c r="BF429" s="4"/>
      <c r="BG429" s="4"/>
      <c r="BH429" s="4"/>
      <c r="BI429" s="4"/>
      <c r="BJ429" s="4"/>
      <c r="BK429" s="4"/>
      <c r="BL429" s="4"/>
      <c r="BM429" s="4"/>
      <c r="BN429" s="4"/>
      <c r="BO429" s="4"/>
      <c r="BP429" s="4"/>
      <c r="BQ429" s="4"/>
      <c r="BR429" s="4"/>
      <c r="BS429" s="4"/>
      <c r="BT429" s="4"/>
      <c r="BU429" s="4"/>
      <c r="BV429" s="4"/>
      <c r="BW429" s="4"/>
      <c r="BX429" s="4"/>
      <c r="BY429" s="4"/>
      <c r="BZ429" s="4"/>
      <c r="CA429" s="4"/>
      <c r="CB429" s="4"/>
      <c r="CC429" s="4"/>
      <c r="CD429" s="4"/>
      <c r="CE429" s="4"/>
      <c r="CF429" s="4"/>
      <c r="CG429" s="4"/>
      <c r="CH429" s="5"/>
      <c r="CI429" s="6"/>
    </row>
    <row r="430" spans="1:87" ht="37.5" hidden="1">
      <c r="A430" s="65" t="s">
        <v>426</v>
      </c>
      <c r="B430" s="3" t="s">
        <v>50</v>
      </c>
      <c r="C430" s="64">
        <v>6</v>
      </c>
      <c r="D430" s="64">
        <v>0</v>
      </c>
      <c r="E430" s="4">
        <v>6</v>
      </c>
      <c r="F430" s="33" t="str">
        <f>IF(Таблица2[[#This Row],[Выпуск 2024 г.]]=Таблица2[[#This Row],[Трудоустроены]]+Таблица2[[#This Row],[индивидуальные предприниматели или самозанятые]]+Таблица2[[#This Row],[Будут трудоустроены]]+Таблица2[[#This Row],[индивидуальные предприниматели или самозанятые29]]+Таблица2[[#This Row],[продолжат обучение без трудоустройства]]+Таблица2[[#This Row],[призваны в армию, будут призваны в армию]]+Таблица2[[#This Row],[находятся в отпуске по уходу за ребенком, будут находиться в отпуске по уходу за ребенком]]+Таблица2[[#This Row],[Зарегистрированы в центрах занятости в качестве безработных (получают пособие по безработице) и не планируют трудоустраиваться]]+Таблица2[[#This Row],[Не планируют трудоустраиваться, в том числе по причинам получения иных социальных льгот ]]+Таблица2[[#This Row],[Иные причины нахождения под риском нетрудоустройства]]+Таблица2[[#This Row],[Тяжелое состояние здоровья, не позволяющее трудоустраиваться]]+Таблица2[[#This Row],[Находятся под следствием, отбывают наказание]]+Таблица2[[#This Row],[Переезд за пределы Российской Федерации]]+Таблица2[[#This Row],[Не могут трудоустраиваться в связи с уходом за больными родственниками, в связи с иными семейными обстоятельствами]], "+", "Не сходится сумма")</f>
        <v>+</v>
      </c>
      <c r="G430" s="4"/>
      <c r="H430" s="33" t="str">
        <f>IF(Таблица2[[#This Row],[Из них (из 3): трудоустроены по получаемой профессии, специальности]]&lt;=Таблица2[[#This Row],[Трудоустроены]], "+", "Не сход 3 и 4")</f>
        <v>+</v>
      </c>
      <c r="I430" s="33" t="str">
        <f>IF(Таблица2[[#This Row],[Из них (из 3): продолжат обучение]]&lt;=Таблица2[[#This Row],[Трудоустроены]], "+", "Несход 3 и 5")</f>
        <v>+</v>
      </c>
      <c r="J430" s="33" t="str">
        <f>IF(Таблица2[[#This Row],[Трудоустроены]]=Таблица2[[#This Row],[в отрасли образования]]+Таблица2[[#This Row],[в медицинской отрасли]]+Таблица2[[#This Row],[в отрасли сферы услуг, туризма]]+Таблица2[[#This Row],[в отрасли сферы торговли, организациях финансового сектора]]+Таблица2[[#This Row],[в отрасли правоохранительной сферы и управления]]+Таблица2[[#This Row],[в отрасли средств массовой информации]]+Таблица2[[#This Row],[на предприятия оборонно-промышленного комплекса]]+Таблица2[[#This Row],[машиностроения (кроме оборонно-промышленного комплекса)]]+Таблица2[[#This Row],[сельского хозяйства]]+Таблица2[[#This Row],[металлургии ]]+Таблица2[[#This Row],[железнодорожного транспорта]]+Таблица2[[#This Row],[легкой промышленности]]+Таблица2[[#This Row],[химической отрасли]]+Таблица2[[#This Row],[атомной отрасли (кроме оборонно-промышленного комплекса)]]+Таблица2[[#This Row],[фармацевтической отрасли]]+Таблица2[[#This Row],[отрасли информационных технологий]]+Таблица2[[#This Row],[радиоэлектроники (кроме оборонно-промышленного комплекса)]]+Таблица2[[#This Row],[топливно-энергетического комплекса (кроме оборонно-промышленного комплекса)]]+Таблица2[[#This Row],[транспортной отрасли]]+Таблица2[[#This Row],[горнодобывающей отрасли]]+Таблица2[[#This Row],[отрасли электротехнической промышленности (кроме оборонно-промышленного комплекса)]]+Таблица2[[#This Row],[лесной промышленности]]+Таблица2[[#This Row],[строительной отрасли]]+Таблица2[[#This Row],[отрасли электронной промышленности (кроме оборонно-промышленного комплекса)]]+Таблица2[[#This Row],[индустрии робототехники]]+Таблица2[[#This Row],[в отрасли искусства]]+Таблица2[[#This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 "+", "ОШИБКА")</f>
        <v>+</v>
      </c>
      <c r="K430" s="4"/>
      <c r="L430" s="4"/>
      <c r="M430" s="4"/>
      <c r="N430" s="4"/>
      <c r="O430" s="4"/>
      <c r="P430" s="4"/>
      <c r="Q430" s="4"/>
      <c r="R430" s="4"/>
      <c r="S430" s="4"/>
      <c r="T430" s="4"/>
      <c r="U430" s="4"/>
      <c r="V430" s="4"/>
      <c r="W430" s="4"/>
      <c r="X430" s="4"/>
      <c r="Y430" s="4"/>
      <c r="Z430" s="4"/>
      <c r="AA430" s="4"/>
      <c r="AB430" s="4"/>
      <c r="AC430" s="4"/>
      <c r="AD430" s="4"/>
      <c r="AE430" s="4"/>
      <c r="AF430" s="4"/>
      <c r="AG430" s="4"/>
      <c r="AH430" s="4"/>
      <c r="AI430" s="4"/>
      <c r="AJ430" s="4"/>
      <c r="AK430" s="4"/>
      <c r="AL430" s="4"/>
      <c r="AM430" s="4"/>
      <c r="AN430" s="4"/>
      <c r="AO430" s="4">
        <v>6</v>
      </c>
      <c r="AP430" s="33" t="str">
        <f>IF(Таблица2[[#This Row],[из них (из 34): трудоустраиваются по полученной профессии, специальности]]&lt;=Таблица2[[#This Row],[Будут трудоустроены]], "+", "Не сход 34 и 35")</f>
        <v>+</v>
      </c>
      <c r="AQ430" s="33" t="str">
        <f>IF(Таблица2[[#This Row],[из них (из 34) продолжат обучение
]]&lt;=Таблица2[[#This Row],[Будут трудоустроены]], "+", "Не сход 34 и 36")</f>
        <v>+</v>
      </c>
      <c r="AR430" s="33" t="str">
        <f>IF(Таблица2[[#This Row],[Будут трудоустроены]]=Таблица2[[#This Row],[в отрасли образования2]]+Таблица2[[#This Row],[в медицинской отрасли3]]+Таблица2[[#This Row],[в отрасли сферы услуг, туризма4]]+Таблица2[[#This Row],[в отрасли сферы торговли, организациях финансового сектора5]]+Таблица2[[#This Row],[в отрасли правоохранительной сферы и управления6]]+Таблица2[[#This Row],[на предприятия оборонно-промышленного комплекса8]]+Таблица2[[#This Row],[в отрасли средств массовой информации7]]+Таблица2[[#This Row],[машиностроения (кроме оборонно-промышленного комплекса)9]]+Таблица2[[#This Row],[сельского хозяйства10]]+Таблица2[[#This Row],[металлургии 11]]+Таблица2[[#This Row],[железнодорожного транспорта12]]+Таблица2[[#This Row],[легкой промышленности13]]+Таблица2[[#This Row],[химической отрасли14]]+Таблица2[[#This Row],[атомной отрасли (кроме оборонно-промышленного комплекса)15]]+Таблица2[[#This Row],[фармацевтической отрасли16]]+Таблица2[[#This Row],[отрасли информационных технологий17]]+Таблица2[[#This Row],[радиоэлектроники (кроме оборонно-промышленного комплекса)18]]+Таблица2[[#This Row],[топливно-энергетического комплекса (кроме оборонно-промышленного комплекса)19]]+Таблица2[[#This Row],[транспортной отрасли20]]+Таблица2[[#This Row],[горнодобывающей отрасли21]]+Таблица2[[#This Row],[отрасли электротехнической промышленности (кроме оборонно-промышленного комплекса)22]]+Таблица2[[#This Row],[лесной промышленности23]]+Таблица2[[#This Row],[строительной отрасли24]]+Таблица2[[#This Row],[отрасли электронной промышленности (кроме оборонно-промышленного комплекса)25]]+Таблица2[[#This Row],[индустрии робототехники26]]+Таблица2[[#This Row],[в отрасли искусства27]]+Таблица2[[#This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спорт28]], "+", "ОШИБКА")</f>
        <v>+</v>
      </c>
      <c r="AS430" s="4"/>
      <c r="AT430" s="4">
        <v>0</v>
      </c>
      <c r="AU430" s="4">
        <v>6</v>
      </c>
      <c r="AV430" s="4"/>
      <c r="AW430" s="4"/>
      <c r="AX430" s="4"/>
      <c r="AY430" s="4"/>
      <c r="AZ430" s="4"/>
      <c r="BA430" s="4"/>
      <c r="BB430" s="4"/>
      <c r="BC430" s="4"/>
      <c r="BD430" s="4"/>
      <c r="BE430" s="4"/>
      <c r="BF430" s="4"/>
      <c r="BG430" s="4"/>
      <c r="BH430" s="4"/>
      <c r="BI430" s="4"/>
      <c r="BJ430" s="4"/>
      <c r="BK430" s="4"/>
      <c r="BL430" s="4"/>
      <c r="BM430" s="4"/>
      <c r="BN430" s="4"/>
      <c r="BO430" s="4"/>
      <c r="BP430" s="4"/>
      <c r="BQ430" s="4"/>
      <c r="BR430" s="4"/>
      <c r="BS430" s="4"/>
      <c r="BT430" s="4"/>
      <c r="BU430" s="4"/>
      <c r="BV430" s="4"/>
      <c r="BW430" s="4"/>
      <c r="BX430" s="4"/>
      <c r="BY430" s="4"/>
      <c r="BZ430" s="4"/>
      <c r="CA430" s="4"/>
      <c r="CB430" s="4"/>
      <c r="CC430" s="4"/>
      <c r="CD430" s="4"/>
      <c r="CE430" s="4"/>
      <c r="CF430" s="4"/>
      <c r="CG430" s="4"/>
      <c r="CH430" s="5"/>
      <c r="CI430" s="6"/>
    </row>
    <row r="431" spans="1:87" ht="37.5" hidden="1">
      <c r="A431" s="65" t="s">
        <v>426</v>
      </c>
      <c r="B431" s="3" t="s">
        <v>411</v>
      </c>
      <c r="C431" s="64">
        <v>1</v>
      </c>
      <c r="D431" s="64">
        <v>0</v>
      </c>
      <c r="E431" s="4">
        <v>1</v>
      </c>
      <c r="F431" s="33" t="str">
        <f>IF(Таблица2[[#This Row],[Выпуск 2024 г.]]=Таблица2[[#This Row],[Трудоустроены]]+Таблица2[[#This Row],[индивидуальные предприниматели или самозанятые]]+Таблица2[[#This Row],[Будут трудоустроены]]+Таблица2[[#This Row],[индивидуальные предприниматели или самозанятые29]]+Таблица2[[#This Row],[продолжат обучение без трудоустройства]]+Таблица2[[#This Row],[призваны в армию, будут призваны в армию]]+Таблица2[[#This Row],[находятся в отпуске по уходу за ребенком, будут находиться в отпуске по уходу за ребенком]]+Таблица2[[#This Row],[Зарегистрированы в центрах занятости в качестве безработных (получают пособие по безработице) и не планируют трудоустраиваться]]+Таблица2[[#This Row],[Не планируют трудоустраиваться, в том числе по причинам получения иных социальных льгот ]]+Таблица2[[#This Row],[Иные причины нахождения под риском нетрудоустройства]]+Таблица2[[#This Row],[Тяжелое состояние здоровья, не позволяющее трудоустраиваться]]+Таблица2[[#This Row],[Находятся под следствием, отбывают наказание]]+Таблица2[[#This Row],[Переезд за пределы Российской Федерации]]+Таблица2[[#This Row],[Не могут трудоустраиваться в связи с уходом за больными родственниками, в связи с иными семейными обстоятельствами]], "+", "Не сходится сумма")</f>
        <v>+</v>
      </c>
      <c r="G431" s="4">
        <v>0</v>
      </c>
      <c r="H431" s="33" t="str">
        <f>IF(Таблица2[[#This Row],[Из них (из 3): трудоустроены по получаемой профессии, специальности]]&lt;=Таблица2[[#This Row],[Трудоустроены]], "+", "Не сход 3 и 4")</f>
        <v>+</v>
      </c>
      <c r="I431" s="33" t="str">
        <f>IF(Таблица2[[#This Row],[Из них (из 3): продолжат обучение]]&lt;=Таблица2[[#This Row],[Трудоустроены]], "+", "Несход 3 и 5")</f>
        <v>+</v>
      </c>
      <c r="J431" s="33" t="str">
        <f>IF(Таблица2[[#This Row],[Трудоустроены]]=Таблица2[[#This Row],[в отрасли образования]]+Таблица2[[#This Row],[в медицинской отрасли]]+Таблица2[[#This Row],[в отрасли сферы услуг, туризма]]+Таблица2[[#This Row],[в отрасли сферы торговли, организациях финансового сектора]]+Таблица2[[#This Row],[в отрасли правоохранительной сферы и управления]]+Таблица2[[#This Row],[в отрасли средств массовой информации]]+Таблица2[[#This Row],[на предприятия оборонно-промышленного комплекса]]+Таблица2[[#This Row],[машиностроения (кроме оборонно-промышленного комплекса)]]+Таблица2[[#This Row],[сельского хозяйства]]+Таблица2[[#This Row],[металлургии ]]+Таблица2[[#This Row],[железнодорожного транспорта]]+Таблица2[[#This Row],[легкой промышленности]]+Таблица2[[#This Row],[химической отрасли]]+Таблица2[[#This Row],[атомной отрасли (кроме оборонно-промышленного комплекса)]]+Таблица2[[#This Row],[фармацевтической отрасли]]+Таблица2[[#This Row],[отрасли информационных технологий]]+Таблица2[[#This Row],[радиоэлектроники (кроме оборонно-промышленного комплекса)]]+Таблица2[[#This Row],[топливно-энергетического комплекса (кроме оборонно-промышленного комплекса)]]+Таблица2[[#This Row],[транспортной отрасли]]+Таблица2[[#This Row],[горнодобывающей отрасли]]+Таблица2[[#This Row],[отрасли электротехнической промышленности (кроме оборонно-промышленного комплекса)]]+Таблица2[[#This Row],[лесной промышленности]]+Таблица2[[#This Row],[строительной отрасли]]+Таблица2[[#This Row],[отрасли электронной промышленности (кроме оборонно-промышленного комплекса)]]+Таблица2[[#This Row],[индустрии робототехники]]+Таблица2[[#This Row],[в отрасли искусства]]+Таблица2[[#This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 "+", "ОШИБКА")</f>
        <v>+</v>
      </c>
      <c r="K431" s="4">
        <v>0</v>
      </c>
      <c r="L431" s="4">
        <v>0</v>
      </c>
      <c r="M431" s="4">
        <v>0</v>
      </c>
      <c r="N431" s="4">
        <v>0</v>
      </c>
      <c r="O431" s="4">
        <v>0</v>
      </c>
      <c r="P431" s="4">
        <v>0</v>
      </c>
      <c r="Q431" s="4">
        <v>0</v>
      </c>
      <c r="R431" s="4">
        <v>0</v>
      </c>
      <c r="S431" s="4">
        <v>0</v>
      </c>
      <c r="T431" s="4">
        <v>0</v>
      </c>
      <c r="U431" s="4">
        <v>0</v>
      </c>
      <c r="V431" s="4">
        <v>0</v>
      </c>
      <c r="W431" s="4">
        <v>0</v>
      </c>
      <c r="X431" s="4">
        <v>0</v>
      </c>
      <c r="Y431" s="4">
        <v>0</v>
      </c>
      <c r="Z431" s="4">
        <v>0</v>
      </c>
      <c r="AA431" s="4">
        <v>0</v>
      </c>
      <c r="AB431" s="4">
        <v>0</v>
      </c>
      <c r="AC431" s="4">
        <v>0</v>
      </c>
      <c r="AD431" s="4">
        <v>0</v>
      </c>
      <c r="AE431" s="4">
        <v>0</v>
      </c>
      <c r="AF431" s="4">
        <v>0</v>
      </c>
      <c r="AG431" s="4">
        <v>0</v>
      </c>
      <c r="AH431" s="4">
        <v>0</v>
      </c>
      <c r="AI431" s="4">
        <v>0</v>
      </c>
      <c r="AJ431" s="4">
        <v>0</v>
      </c>
      <c r="AK431" s="4">
        <v>0</v>
      </c>
      <c r="AL431" s="4">
        <v>0</v>
      </c>
      <c r="AM431" s="4">
        <v>0</v>
      </c>
      <c r="AN431" s="4">
        <v>0</v>
      </c>
      <c r="AO431" s="4">
        <v>1</v>
      </c>
      <c r="AP431" s="33" t="str">
        <f>IF(Таблица2[[#This Row],[из них (из 34): трудоустраиваются по полученной профессии, специальности]]&lt;=Таблица2[[#This Row],[Будут трудоустроены]], "+", "Не сход 34 и 35")</f>
        <v>+</v>
      </c>
      <c r="AQ431" s="33" t="str">
        <f>IF(Таблица2[[#This Row],[из них (из 34) продолжат обучение
]]&lt;=Таблица2[[#This Row],[Будут трудоустроены]], "+", "Не сход 34 и 36")</f>
        <v>+</v>
      </c>
      <c r="AR431" s="33" t="str">
        <f>IF(Таблица2[[#This Row],[Будут трудоустроены]]=Таблица2[[#This Row],[в отрасли образования2]]+Таблица2[[#This Row],[в медицинской отрасли3]]+Таблица2[[#This Row],[в отрасли сферы услуг, туризма4]]+Таблица2[[#This Row],[в отрасли сферы торговли, организациях финансового сектора5]]+Таблица2[[#This Row],[в отрасли правоохранительной сферы и управления6]]+Таблица2[[#This Row],[на предприятия оборонно-промышленного комплекса8]]+Таблица2[[#This Row],[в отрасли средств массовой информации7]]+Таблица2[[#This Row],[машиностроения (кроме оборонно-промышленного комплекса)9]]+Таблица2[[#This Row],[сельского хозяйства10]]+Таблица2[[#This Row],[металлургии 11]]+Таблица2[[#This Row],[железнодорожного транспорта12]]+Таблица2[[#This Row],[легкой промышленности13]]+Таблица2[[#This Row],[химической отрасли14]]+Таблица2[[#This Row],[атомной отрасли (кроме оборонно-промышленного комплекса)15]]+Таблица2[[#This Row],[фармацевтической отрасли16]]+Таблица2[[#This Row],[отрасли информационных технологий17]]+Таблица2[[#This Row],[радиоэлектроники (кроме оборонно-промышленного комплекса)18]]+Таблица2[[#This Row],[топливно-энергетического комплекса (кроме оборонно-промышленного комплекса)19]]+Таблица2[[#This Row],[транспортной отрасли20]]+Таблица2[[#This Row],[горнодобывающей отрасли21]]+Таблица2[[#This Row],[отрасли электротехнической промышленности (кроме оборонно-промышленного комплекса)22]]+Таблица2[[#This Row],[лесной промышленности23]]+Таблица2[[#This Row],[строительной отрасли24]]+Таблица2[[#This Row],[отрасли электронной промышленности (кроме оборонно-промышленного комплекса)25]]+Таблица2[[#This Row],[индустрии робототехники26]]+Таблица2[[#This Row],[в отрасли искусства27]]+Таблица2[[#This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спорт28]], "+", "ОШИБКА")</f>
        <v>+</v>
      </c>
      <c r="AS431" s="4">
        <v>0</v>
      </c>
      <c r="AT431" s="4">
        <v>0</v>
      </c>
      <c r="AU431" s="4">
        <v>1</v>
      </c>
      <c r="AV431" s="4">
        <v>0</v>
      </c>
      <c r="AW431" s="4">
        <v>0</v>
      </c>
      <c r="AX431" s="4">
        <v>0</v>
      </c>
      <c r="AY431" s="4">
        <v>0</v>
      </c>
      <c r="AZ431" s="4">
        <v>0</v>
      </c>
      <c r="BA431" s="4">
        <v>0</v>
      </c>
      <c r="BB431" s="4">
        <v>0</v>
      </c>
      <c r="BC431" s="4">
        <v>0</v>
      </c>
      <c r="BD431" s="4">
        <v>0</v>
      </c>
      <c r="BE431" s="4">
        <v>0</v>
      </c>
      <c r="BF431" s="4">
        <v>0</v>
      </c>
      <c r="BG431" s="4">
        <v>0</v>
      </c>
      <c r="BH431" s="4">
        <v>0</v>
      </c>
      <c r="BI431" s="4">
        <v>0</v>
      </c>
      <c r="BJ431" s="4">
        <v>0</v>
      </c>
      <c r="BK431" s="4">
        <v>0</v>
      </c>
      <c r="BL431" s="4">
        <v>0</v>
      </c>
      <c r="BM431" s="4">
        <v>0</v>
      </c>
      <c r="BN431" s="4">
        <v>0</v>
      </c>
      <c r="BO431" s="4">
        <v>0</v>
      </c>
      <c r="BP431" s="4">
        <v>0</v>
      </c>
      <c r="BQ431" s="4">
        <v>0</v>
      </c>
      <c r="BR431" s="4">
        <v>0</v>
      </c>
      <c r="BS431" s="4">
        <v>0</v>
      </c>
      <c r="BT431" s="4">
        <v>0</v>
      </c>
      <c r="BU431" s="4">
        <v>0</v>
      </c>
      <c r="BV431" s="4">
        <v>0</v>
      </c>
      <c r="BW431" s="4">
        <v>0</v>
      </c>
      <c r="BX431" s="4">
        <v>0</v>
      </c>
      <c r="BY431" s="4">
        <v>0</v>
      </c>
      <c r="BZ431" s="4">
        <v>0</v>
      </c>
      <c r="CA431" s="4">
        <v>0</v>
      </c>
      <c r="CB431" s="4">
        <v>0</v>
      </c>
      <c r="CC431" s="4">
        <v>0</v>
      </c>
      <c r="CD431" s="4">
        <v>0</v>
      </c>
      <c r="CE431" s="4">
        <v>0</v>
      </c>
      <c r="CF431" s="4">
        <v>0</v>
      </c>
      <c r="CG431" s="4">
        <v>0</v>
      </c>
      <c r="CH431" s="5">
        <v>0</v>
      </c>
      <c r="CI431" s="6">
        <v>0</v>
      </c>
    </row>
    <row r="432" spans="1:87" ht="37.5" hidden="1">
      <c r="A432" s="65" t="s">
        <v>426</v>
      </c>
      <c r="B432" s="3" t="s">
        <v>412</v>
      </c>
      <c r="C432" s="64">
        <v>3</v>
      </c>
      <c r="D432" s="64">
        <v>0</v>
      </c>
      <c r="E432" s="4">
        <v>3</v>
      </c>
      <c r="F432" s="33" t="str">
        <f>IF(Таблица2[[#This Row],[Выпуск 2024 г.]]=Таблица2[[#This Row],[Трудоустроены]]+Таблица2[[#This Row],[индивидуальные предприниматели или самозанятые]]+Таблица2[[#This Row],[Будут трудоустроены]]+Таблица2[[#This Row],[индивидуальные предприниматели или самозанятые29]]+Таблица2[[#This Row],[продолжат обучение без трудоустройства]]+Таблица2[[#This Row],[призваны в армию, будут призваны в армию]]+Таблица2[[#This Row],[находятся в отпуске по уходу за ребенком, будут находиться в отпуске по уходу за ребенком]]+Таблица2[[#This Row],[Зарегистрированы в центрах занятости в качестве безработных (получают пособие по безработице) и не планируют трудоустраиваться]]+Таблица2[[#This Row],[Не планируют трудоустраиваться, в том числе по причинам получения иных социальных льгот ]]+Таблица2[[#This Row],[Иные причины нахождения под риском нетрудоустройства]]+Таблица2[[#This Row],[Тяжелое состояние здоровья, не позволяющее трудоустраиваться]]+Таблица2[[#This Row],[Находятся под следствием, отбывают наказание]]+Таблица2[[#This Row],[Переезд за пределы Российской Федерации]]+Таблица2[[#This Row],[Не могут трудоустраиваться в связи с уходом за больными родственниками, в связи с иными семейными обстоятельствами]], "+", "Не сходится сумма")</f>
        <v>+</v>
      </c>
      <c r="G432" s="4">
        <v>3</v>
      </c>
      <c r="H432" s="33" t="str">
        <f>IF(Таблица2[[#This Row],[Из них (из 3): трудоустроены по получаемой профессии, специальности]]&lt;=Таблица2[[#This Row],[Трудоустроены]], "+", "Не сход 3 и 4")</f>
        <v>+</v>
      </c>
      <c r="I432" s="33" t="str">
        <f>IF(Таблица2[[#This Row],[Из них (из 3): продолжат обучение]]&lt;=Таблица2[[#This Row],[Трудоустроены]], "+", "Несход 3 и 5")</f>
        <v>+</v>
      </c>
      <c r="J432" s="33" t="str">
        <f>IF(Таблица2[[#This Row],[Трудоустроены]]=Таблица2[[#This Row],[в отрасли образования]]+Таблица2[[#This Row],[в медицинской отрасли]]+Таблица2[[#This Row],[в отрасли сферы услуг, туризма]]+Таблица2[[#This Row],[в отрасли сферы торговли, организациях финансового сектора]]+Таблица2[[#This Row],[в отрасли правоохранительной сферы и управления]]+Таблица2[[#This Row],[в отрасли средств массовой информации]]+Таблица2[[#This Row],[на предприятия оборонно-промышленного комплекса]]+Таблица2[[#This Row],[машиностроения (кроме оборонно-промышленного комплекса)]]+Таблица2[[#This Row],[сельского хозяйства]]+Таблица2[[#This Row],[металлургии ]]+Таблица2[[#This Row],[железнодорожного транспорта]]+Таблица2[[#This Row],[легкой промышленности]]+Таблица2[[#This Row],[химической отрасли]]+Таблица2[[#This Row],[атомной отрасли (кроме оборонно-промышленного комплекса)]]+Таблица2[[#This Row],[фармацевтической отрасли]]+Таблица2[[#This Row],[отрасли информационных технологий]]+Таблица2[[#This Row],[радиоэлектроники (кроме оборонно-промышленного комплекса)]]+Таблица2[[#This Row],[топливно-энергетического комплекса (кроме оборонно-промышленного комплекса)]]+Таблица2[[#This Row],[транспортной отрасли]]+Таблица2[[#This Row],[горнодобывающей отрасли]]+Таблица2[[#This Row],[отрасли электротехнической промышленности (кроме оборонно-промышленного комплекса)]]+Таблица2[[#This Row],[лесной промышленности]]+Таблица2[[#This Row],[строительной отрасли]]+Таблица2[[#This Row],[отрасли электронной промышленности (кроме оборонно-промышленного комплекса)]]+Таблица2[[#This Row],[индустрии робототехники]]+Таблица2[[#This Row],[в отрасли искусства]]+Таблица2[[#This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 "+", "ОШИБКА")</f>
        <v>+</v>
      </c>
      <c r="K432" s="4">
        <v>0</v>
      </c>
      <c r="L432" s="4">
        <v>0</v>
      </c>
      <c r="M432" s="4">
        <v>0</v>
      </c>
      <c r="N432" s="4">
        <v>0</v>
      </c>
      <c r="O432" s="4">
        <v>0</v>
      </c>
      <c r="P432" s="4">
        <v>0</v>
      </c>
      <c r="Q432" s="4">
        <v>0</v>
      </c>
      <c r="R432" s="4">
        <v>0</v>
      </c>
      <c r="S432" s="4">
        <v>0</v>
      </c>
      <c r="T432" s="4">
        <v>0</v>
      </c>
      <c r="U432" s="4">
        <v>0</v>
      </c>
      <c r="V432" s="4">
        <v>0</v>
      </c>
      <c r="W432" s="4">
        <v>0</v>
      </c>
      <c r="X432" s="4">
        <v>0</v>
      </c>
      <c r="Y432" s="4">
        <v>0</v>
      </c>
      <c r="Z432" s="4">
        <v>0</v>
      </c>
      <c r="AA432" s="4">
        <v>0</v>
      </c>
      <c r="AB432" s="4">
        <v>0</v>
      </c>
      <c r="AC432" s="4">
        <v>0</v>
      </c>
      <c r="AD432" s="4">
        <v>0</v>
      </c>
      <c r="AE432" s="4">
        <v>0</v>
      </c>
      <c r="AF432" s="4">
        <v>0</v>
      </c>
      <c r="AG432" s="4">
        <v>0</v>
      </c>
      <c r="AH432" s="4">
        <v>0</v>
      </c>
      <c r="AI432" s="4">
        <v>0</v>
      </c>
      <c r="AJ432" s="4">
        <v>0</v>
      </c>
      <c r="AK432" s="4">
        <v>0</v>
      </c>
      <c r="AL432" s="4">
        <v>3</v>
      </c>
      <c r="AM432" s="4">
        <v>0</v>
      </c>
      <c r="AN432" s="4">
        <v>0</v>
      </c>
      <c r="AO432" s="4">
        <v>0</v>
      </c>
      <c r="AP432" s="33" t="str">
        <f>IF(Таблица2[[#This Row],[из них (из 34): трудоустраиваются по полученной профессии, специальности]]&lt;=Таблица2[[#This Row],[Будут трудоустроены]], "+", "Не сход 34 и 35")</f>
        <v>+</v>
      </c>
      <c r="AQ432" s="33" t="str">
        <f>IF(Таблица2[[#This Row],[из них (из 34) продолжат обучение
]]&lt;=Таблица2[[#This Row],[Будут трудоустроены]], "+", "Не сход 34 и 36")</f>
        <v>+</v>
      </c>
      <c r="AR432" s="33" t="str">
        <f>IF(Таблица2[[#This Row],[Будут трудоустроены]]=Таблица2[[#This Row],[в отрасли образования2]]+Таблица2[[#This Row],[в медицинской отрасли3]]+Таблица2[[#This Row],[в отрасли сферы услуг, туризма4]]+Таблица2[[#This Row],[в отрасли сферы торговли, организациях финансового сектора5]]+Таблица2[[#This Row],[в отрасли правоохранительной сферы и управления6]]+Таблица2[[#This Row],[на предприятия оборонно-промышленного комплекса8]]+Таблица2[[#This Row],[в отрасли средств массовой информации7]]+Таблица2[[#This Row],[машиностроения (кроме оборонно-промышленного комплекса)9]]+Таблица2[[#This Row],[сельского хозяйства10]]+Таблица2[[#This Row],[металлургии 11]]+Таблица2[[#This Row],[железнодорожного транспорта12]]+Таблица2[[#This Row],[легкой промышленности13]]+Таблица2[[#This Row],[химической отрасли14]]+Таблица2[[#This Row],[атомной отрасли (кроме оборонно-промышленного комплекса)15]]+Таблица2[[#This Row],[фармацевтической отрасли16]]+Таблица2[[#This Row],[отрасли информационных технологий17]]+Таблица2[[#This Row],[радиоэлектроники (кроме оборонно-промышленного комплекса)18]]+Таблица2[[#This Row],[топливно-энергетического комплекса (кроме оборонно-промышленного комплекса)19]]+Таблица2[[#This Row],[транспортной отрасли20]]+Таблица2[[#This Row],[горнодобывающей отрасли21]]+Таблица2[[#This Row],[отрасли электротехнической промышленности (кроме оборонно-промышленного комплекса)22]]+Таблица2[[#This Row],[лесной промышленности23]]+Таблица2[[#This Row],[строительной отрасли24]]+Таблица2[[#This Row],[отрасли электронной промышленности (кроме оборонно-промышленного комплекса)25]]+Таблица2[[#This Row],[индустрии робототехники26]]+Таблица2[[#This Row],[в отрасли искусства27]]+Таблица2[[#This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спорт28]], "+", "ОШИБКА")</f>
        <v>+</v>
      </c>
      <c r="AS432" s="4">
        <v>0</v>
      </c>
      <c r="AT432" s="4">
        <v>0</v>
      </c>
      <c r="AU432" s="4">
        <v>0</v>
      </c>
      <c r="AV432" s="4">
        <v>0</v>
      </c>
      <c r="AW432" s="4">
        <v>0</v>
      </c>
      <c r="AX432" s="4">
        <v>0</v>
      </c>
      <c r="AY432" s="4">
        <v>0</v>
      </c>
      <c r="AZ432" s="4">
        <v>0</v>
      </c>
      <c r="BA432" s="4">
        <v>0</v>
      </c>
      <c r="BB432" s="4">
        <v>0</v>
      </c>
      <c r="BC432" s="4">
        <v>0</v>
      </c>
      <c r="BD432" s="4">
        <v>0</v>
      </c>
      <c r="BE432" s="4">
        <v>0</v>
      </c>
      <c r="BF432" s="4">
        <v>0</v>
      </c>
      <c r="BG432" s="4">
        <v>0</v>
      </c>
      <c r="BH432" s="4">
        <v>0</v>
      </c>
      <c r="BI432" s="4">
        <v>0</v>
      </c>
      <c r="BJ432" s="4">
        <v>0</v>
      </c>
      <c r="BK432" s="4">
        <v>0</v>
      </c>
      <c r="BL432" s="4">
        <v>0</v>
      </c>
      <c r="BM432" s="4">
        <v>0</v>
      </c>
      <c r="BN432" s="4">
        <v>0</v>
      </c>
      <c r="BO432" s="4">
        <v>0</v>
      </c>
      <c r="BP432" s="4">
        <v>0</v>
      </c>
      <c r="BQ432" s="4">
        <v>0</v>
      </c>
      <c r="BR432" s="4">
        <v>0</v>
      </c>
      <c r="BS432" s="4">
        <v>0</v>
      </c>
      <c r="BT432" s="4">
        <v>0</v>
      </c>
      <c r="BU432" s="4">
        <v>0</v>
      </c>
      <c r="BV432" s="4">
        <v>0</v>
      </c>
      <c r="BW432" s="4">
        <v>0</v>
      </c>
      <c r="BX432" s="4">
        <v>0</v>
      </c>
      <c r="BY432" s="4">
        <v>0</v>
      </c>
      <c r="BZ432" s="4">
        <v>0</v>
      </c>
      <c r="CA432" s="4">
        <v>0</v>
      </c>
      <c r="CB432" s="4">
        <v>0</v>
      </c>
      <c r="CC432" s="4">
        <v>0</v>
      </c>
      <c r="CD432" s="4">
        <v>0</v>
      </c>
      <c r="CE432" s="4">
        <v>0</v>
      </c>
      <c r="CF432" s="4">
        <v>0</v>
      </c>
      <c r="CG432" s="4">
        <v>0</v>
      </c>
      <c r="CH432" s="5">
        <v>0</v>
      </c>
      <c r="CI432" s="6">
        <v>0</v>
      </c>
    </row>
    <row r="433" spans="1:87" ht="37.5" hidden="1">
      <c r="A433" s="65" t="s">
        <v>428</v>
      </c>
      <c r="B433" s="3" t="s">
        <v>5</v>
      </c>
      <c r="C433" s="64">
        <v>31</v>
      </c>
      <c r="D433" s="64">
        <v>0</v>
      </c>
      <c r="E433" s="4">
        <v>31</v>
      </c>
      <c r="F433" s="33" t="str">
        <f>IF(Таблица2[[#This Row],[Выпуск 2024 г.]]=Таблица2[[#This Row],[Трудоустроены]]+Таблица2[[#This Row],[индивидуальные предприниматели или самозанятые]]+Таблица2[[#This Row],[Будут трудоустроены]]+Таблица2[[#This Row],[индивидуальные предприниматели или самозанятые29]]+Таблица2[[#This Row],[продолжат обучение без трудоустройства]]+Таблица2[[#This Row],[призваны в армию, будут призваны в армию]]+Таблица2[[#This Row],[находятся в отпуске по уходу за ребенком, будут находиться в отпуске по уходу за ребенком]]+Таблица2[[#This Row],[Зарегистрированы в центрах занятости в качестве безработных (получают пособие по безработице) и не планируют трудоустраиваться]]+Таблица2[[#This Row],[Не планируют трудоустраиваться, в том числе по причинам получения иных социальных льгот ]]+Таблица2[[#This Row],[Иные причины нахождения под риском нетрудоустройства]]+Таблица2[[#This Row],[Тяжелое состояние здоровья, не позволяющее трудоустраиваться]]+Таблица2[[#This Row],[Находятся под следствием, отбывают наказание]]+Таблица2[[#This Row],[Переезд за пределы Российской Федерации]]+Таблица2[[#This Row],[Не могут трудоустраиваться в связи с уходом за больными родственниками, в связи с иными семейными обстоятельствами]], "+", "Не сходится сумма")</f>
        <v>+</v>
      </c>
      <c r="G433" s="4">
        <v>0</v>
      </c>
      <c r="H433" s="33" t="str">
        <f>IF(Таблица2[[#This Row],[Из них (из 3): трудоустроены по получаемой профессии, специальности]]&lt;=Таблица2[[#This Row],[Трудоустроены]], "+", "Не сход 3 и 4")</f>
        <v>+</v>
      </c>
      <c r="I433" s="33" t="str">
        <f>IF(Таблица2[[#This Row],[Из них (из 3): продолжат обучение]]&lt;=Таблица2[[#This Row],[Трудоустроены]], "+", "Несход 3 и 5")</f>
        <v>+</v>
      </c>
      <c r="J433" s="33" t="str">
        <f>IF(Таблица2[[#This Row],[Трудоустроены]]=Таблица2[[#This Row],[в отрасли образования]]+Таблица2[[#This Row],[в медицинской отрасли]]+Таблица2[[#This Row],[в отрасли сферы услуг, туризма]]+Таблица2[[#This Row],[в отрасли сферы торговли, организациях финансового сектора]]+Таблица2[[#This Row],[в отрасли правоохранительной сферы и управления]]+Таблица2[[#This Row],[в отрасли средств массовой информации]]+Таблица2[[#This Row],[на предприятия оборонно-промышленного комплекса]]+Таблица2[[#This Row],[машиностроения (кроме оборонно-промышленного комплекса)]]+Таблица2[[#This Row],[сельского хозяйства]]+Таблица2[[#This Row],[металлургии ]]+Таблица2[[#This Row],[железнодорожного транспорта]]+Таблица2[[#This Row],[легкой промышленности]]+Таблица2[[#This Row],[химической отрасли]]+Таблица2[[#This Row],[атомной отрасли (кроме оборонно-промышленного комплекса)]]+Таблица2[[#This Row],[фармацевтической отрасли]]+Таблица2[[#This Row],[отрасли информационных технологий]]+Таблица2[[#This Row],[радиоэлектроники (кроме оборонно-промышленного комплекса)]]+Таблица2[[#This Row],[топливно-энергетического комплекса (кроме оборонно-промышленного комплекса)]]+Таблица2[[#This Row],[транспортной отрасли]]+Таблица2[[#This Row],[горнодобывающей отрасли]]+Таблица2[[#This Row],[отрасли электротехнической промышленности (кроме оборонно-промышленного комплекса)]]+Таблица2[[#This Row],[лесной промышленности]]+Таблица2[[#This Row],[строительной отрасли]]+Таблица2[[#This Row],[отрасли электронной промышленности (кроме оборонно-промышленного комплекса)]]+Таблица2[[#This Row],[индустрии робототехники]]+Таблица2[[#This Row],[в отрасли искусства]]+Таблица2[[#This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 "+", "ОШИБКА")</f>
        <v>+</v>
      </c>
      <c r="K433" s="4">
        <v>0</v>
      </c>
      <c r="L433" s="4">
        <v>0</v>
      </c>
      <c r="M433" s="4">
        <v>0</v>
      </c>
      <c r="N433" s="4">
        <v>0</v>
      </c>
      <c r="O433" s="4">
        <v>0</v>
      </c>
      <c r="P433" s="4">
        <v>0</v>
      </c>
      <c r="Q433" s="4">
        <v>0</v>
      </c>
      <c r="R433" s="4">
        <v>0</v>
      </c>
      <c r="S433" s="4">
        <v>0</v>
      </c>
      <c r="T433" s="4">
        <v>0</v>
      </c>
      <c r="U433" s="4">
        <v>0</v>
      </c>
      <c r="V433" s="4">
        <v>0</v>
      </c>
      <c r="W433" s="4">
        <v>0</v>
      </c>
      <c r="X433" s="4">
        <v>0</v>
      </c>
      <c r="Y433" s="4">
        <v>0</v>
      </c>
      <c r="Z433" s="4">
        <v>0</v>
      </c>
      <c r="AA433" s="4">
        <v>0</v>
      </c>
      <c r="AB433" s="4">
        <v>0</v>
      </c>
      <c r="AC433" s="4">
        <v>0</v>
      </c>
      <c r="AD433" s="4">
        <v>0</v>
      </c>
      <c r="AE433" s="4">
        <v>0</v>
      </c>
      <c r="AF433" s="4">
        <v>0</v>
      </c>
      <c r="AG433" s="4">
        <v>0</v>
      </c>
      <c r="AH433" s="4">
        <v>0</v>
      </c>
      <c r="AI433" s="4">
        <v>0</v>
      </c>
      <c r="AJ433" s="4">
        <v>0</v>
      </c>
      <c r="AK433" s="4">
        <v>0</v>
      </c>
      <c r="AL433" s="4">
        <v>0</v>
      </c>
      <c r="AM433" s="4">
        <v>0</v>
      </c>
      <c r="AN433" s="4">
        <v>0</v>
      </c>
      <c r="AO433" s="4">
        <v>23</v>
      </c>
      <c r="AP433" s="33" t="str">
        <f>IF(Таблица2[[#This Row],[из них (из 34): трудоустраиваются по полученной профессии, специальности]]&lt;=Таблица2[[#This Row],[Будут трудоустроены]], "+", "Не сход 34 и 35")</f>
        <v>+</v>
      </c>
      <c r="AQ433" s="33" t="str">
        <f>IF(Таблица2[[#This Row],[из них (из 34) продолжат обучение
]]&lt;=Таблица2[[#This Row],[Будут трудоустроены]], "+", "Не сход 34 и 36")</f>
        <v>+</v>
      </c>
      <c r="AR433" s="33" t="str">
        <f>IF(Таблица2[[#This Row],[Будут трудоустроены]]=Таблица2[[#This Row],[в отрасли образования2]]+Таблица2[[#This Row],[в медицинской отрасли3]]+Таблица2[[#This Row],[в отрасли сферы услуг, туризма4]]+Таблица2[[#This Row],[в отрасли сферы торговли, организациях финансового сектора5]]+Таблица2[[#This Row],[в отрасли правоохранительной сферы и управления6]]+Таблица2[[#This Row],[на предприятия оборонно-промышленного комплекса8]]+Таблица2[[#This Row],[в отрасли средств массовой информации7]]+Таблица2[[#This Row],[машиностроения (кроме оборонно-промышленного комплекса)9]]+Таблица2[[#This Row],[сельского хозяйства10]]+Таблица2[[#This Row],[металлургии 11]]+Таблица2[[#This Row],[железнодорожного транспорта12]]+Таблица2[[#This Row],[легкой промышленности13]]+Таблица2[[#This Row],[химической отрасли14]]+Таблица2[[#This Row],[атомной отрасли (кроме оборонно-промышленного комплекса)15]]+Таблица2[[#This Row],[фармацевтической отрасли16]]+Таблица2[[#This Row],[отрасли информационных технологий17]]+Таблица2[[#This Row],[радиоэлектроники (кроме оборонно-промышленного комплекса)18]]+Таблица2[[#This Row],[топливно-энергетического комплекса (кроме оборонно-промышленного комплекса)19]]+Таблица2[[#This Row],[транспортной отрасли20]]+Таблица2[[#This Row],[горнодобывающей отрасли21]]+Таблица2[[#This Row],[отрасли электротехнической промышленности (кроме оборонно-промышленного комплекса)22]]+Таблица2[[#This Row],[лесной промышленности23]]+Таблица2[[#This Row],[строительной отрасли24]]+Таблица2[[#This Row],[отрасли электронной промышленности (кроме оборонно-промышленного комплекса)25]]+Таблица2[[#This Row],[индустрии робототехники26]]+Таблица2[[#This Row],[в отрасли искусства27]]+Таблица2[[#This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спорт28]], "+", "ОШИБКА")</f>
        <v>+</v>
      </c>
      <c r="AS433" s="4">
        <v>0</v>
      </c>
      <c r="AT433" s="4">
        <v>0</v>
      </c>
      <c r="AU433" s="4">
        <v>0</v>
      </c>
      <c r="AV433" s="4">
        <v>0</v>
      </c>
      <c r="AW433" s="4">
        <v>0</v>
      </c>
      <c r="AX433" s="4">
        <v>23</v>
      </c>
      <c r="AY433" s="4">
        <v>0</v>
      </c>
      <c r="AZ433" s="4">
        <v>0</v>
      </c>
      <c r="BA433" s="4">
        <v>0</v>
      </c>
      <c r="BB433" s="4">
        <v>0</v>
      </c>
      <c r="BC433" s="4">
        <v>0</v>
      </c>
      <c r="BD433" s="4">
        <v>0</v>
      </c>
      <c r="BE433" s="4">
        <v>0</v>
      </c>
      <c r="BF433" s="4">
        <v>0</v>
      </c>
      <c r="BG433" s="4">
        <v>0</v>
      </c>
      <c r="BH433" s="4">
        <v>0</v>
      </c>
      <c r="BI433" s="4">
        <v>0</v>
      </c>
      <c r="BJ433" s="4">
        <v>0</v>
      </c>
      <c r="BK433" s="4">
        <v>0</v>
      </c>
      <c r="BL433" s="4">
        <v>0</v>
      </c>
      <c r="BM433" s="4">
        <v>0</v>
      </c>
      <c r="BN433" s="4">
        <v>0</v>
      </c>
      <c r="BO433" s="4">
        <v>0</v>
      </c>
      <c r="BP433" s="4">
        <v>0</v>
      </c>
      <c r="BQ433" s="4">
        <v>0</v>
      </c>
      <c r="BR433" s="4">
        <v>0</v>
      </c>
      <c r="BS433" s="4">
        <v>0</v>
      </c>
      <c r="BT433" s="4">
        <v>0</v>
      </c>
      <c r="BU433" s="4">
        <v>0</v>
      </c>
      <c r="BV433" s="4">
        <v>0</v>
      </c>
      <c r="BW433" s="4">
        <v>7</v>
      </c>
      <c r="BX433" s="4">
        <v>0</v>
      </c>
      <c r="BY433" s="4">
        <v>1</v>
      </c>
      <c r="BZ433" s="4">
        <v>0</v>
      </c>
      <c r="CA433" s="4">
        <v>0</v>
      </c>
      <c r="CB433" s="4">
        <v>0</v>
      </c>
      <c r="CC433" s="4">
        <v>0</v>
      </c>
      <c r="CD433" s="4">
        <v>0</v>
      </c>
      <c r="CE433" s="4">
        <v>0</v>
      </c>
      <c r="CF433" s="4">
        <v>0</v>
      </c>
      <c r="CG433" s="4">
        <v>0</v>
      </c>
      <c r="CH433" s="5" t="s">
        <v>429</v>
      </c>
      <c r="CI433" s="6" t="s">
        <v>430</v>
      </c>
    </row>
    <row r="434" spans="1:87" ht="37.5" hidden="1">
      <c r="A434" s="65" t="s">
        <v>428</v>
      </c>
      <c r="B434" s="3" t="s">
        <v>8</v>
      </c>
      <c r="C434" s="64">
        <v>40</v>
      </c>
      <c r="D434" s="64">
        <v>0</v>
      </c>
      <c r="E434" s="4">
        <v>40</v>
      </c>
      <c r="F434" s="33" t="str">
        <f>IF(Таблица2[[#This Row],[Выпуск 2024 г.]]=Таблица2[[#This Row],[Трудоустроены]]+Таблица2[[#This Row],[индивидуальные предприниматели или самозанятые]]+Таблица2[[#This Row],[Будут трудоустроены]]+Таблица2[[#This Row],[индивидуальные предприниматели или самозанятые29]]+Таблица2[[#This Row],[продолжат обучение без трудоустройства]]+Таблица2[[#This Row],[призваны в армию, будут призваны в армию]]+Таблица2[[#This Row],[находятся в отпуске по уходу за ребенком, будут находиться в отпуске по уходу за ребенком]]+Таблица2[[#This Row],[Зарегистрированы в центрах занятости в качестве безработных (получают пособие по безработице) и не планируют трудоустраиваться]]+Таблица2[[#This Row],[Не планируют трудоустраиваться, в том числе по причинам получения иных социальных льгот ]]+Таблица2[[#This Row],[Иные причины нахождения под риском нетрудоустройства]]+Таблица2[[#This Row],[Тяжелое состояние здоровья, не позволяющее трудоустраиваться]]+Таблица2[[#This Row],[Находятся под следствием, отбывают наказание]]+Таблица2[[#This Row],[Переезд за пределы Российской Федерации]]+Таблица2[[#This Row],[Не могут трудоустраиваться в связи с уходом за больными родственниками, в связи с иными семейными обстоятельствами]], "+", "Не сходится сумма")</f>
        <v>+</v>
      </c>
      <c r="G434" s="4">
        <v>0</v>
      </c>
      <c r="H434" s="33" t="str">
        <f>IF(Таблица2[[#This Row],[Из них (из 3): трудоустроены по получаемой профессии, специальности]]&lt;=Таблица2[[#This Row],[Трудоустроены]], "+", "Не сход 3 и 4")</f>
        <v>+</v>
      </c>
      <c r="I434" s="33" t="str">
        <f>IF(Таблица2[[#This Row],[Из них (из 3): продолжат обучение]]&lt;=Таблица2[[#This Row],[Трудоустроены]], "+", "Несход 3 и 5")</f>
        <v>+</v>
      </c>
      <c r="J434" s="33" t="str">
        <f>IF(Таблица2[[#This Row],[Трудоустроены]]=Таблица2[[#This Row],[в отрасли образования]]+Таблица2[[#This Row],[в медицинской отрасли]]+Таблица2[[#This Row],[в отрасли сферы услуг, туризма]]+Таблица2[[#This Row],[в отрасли сферы торговли, организациях финансового сектора]]+Таблица2[[#This Row],[в отрасли правоохранительной сферы и управления]]+Таблица2[[#This Row],[в отрасли средств массовой информации]]+Таблица2[[#This Row],[на предприятия оборонно-промышленного комплекса]]+Таблица2[[#This Row],[машиностроения (кроме оборонно-промышленного комплекса)]]+Таблица2[[#This Row],[сельского хозяйства]]+Таблица2[[#This Row],[металлургии ]]+Таблица2[[#This Row],[железнодорожного транспорта]]+Таблица2[[#This Row],[легкой промышленности]]+Таблица2[[#This Row],[химической отрасли]]+Таблица2[[#This Row],[атомной отрасли (кроме оборонно-промышленного комплекса)]]+Таблица2[[#This Row],[фармацевтической отрасли]]+Таблица2[[#This Row],[отрасли информационных технологий]]+Таблица2[[#This Row],[радиоэлектроники (кроме оборонно-промышленного комплекса)]]+Таблица2[[#This Row],[топливно-энергетического комплекса (кроме оборонно-промышленного комплекса)]]+Таблица2[[#This Row],[транспортной отрасли]]+Таблица2[[#This Row],[горнодобывающей отрасли]]+Таблица2[[#This Row],[отрасли электротехнической промышленности (кроме оборонно-промышленного комплекса)]]+Таблица2[[#This Row],[лесной промышленности]]+Таблица2[[#This Row],[строительной отрасли]]+Таблица2[[#This Row],[отрасли электронной промышленности (кроме оборонно-промышленного комплекса)]]+Таблица2[[#This Row],[индустрии робототехники]]+Таблица2[[#This Row],[в отрасли искусства]]+Таблица2[[#This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 "+", "ОШИБКА")</f>
        <v>+</v>
      </c>
      <c r="K434" s="4">
        <v>0</v>
      </c>
      <c r="L434" s="4">
        <v>0</v>
      </c>
      <c r="M434" s="4">
        <v>0</v>
      </c>
      <c r="N434" s="4">
        <v>0</v>
      </c>
      <c r="O434" s="4">
        <v>0</v>
      </c>
      <c r="P434" s="4">
        <v>0</v>
      </c>
      <c r="Q434" s="4">
        <v>0</v>
      </c>
      <c r="R434" s="4">
        <v>0</v>
      </c>
      <c r="S434" s="4">
        <v>0</v>
      </c>
      <c r="T434" s="4">
        <v>0</v>
      </c>
      <c r="U434" s="4">
        <v>0</v>
      </c>
      <c r="V434" s="4">
        <v>0</v>
      </c>
      <c r="W434" s="4">
        <v>0</v>
      </c>
      <c r="X434" s="4">
        <v>0</v>
      </c>
      <c r="Y434" s="4">
        <v>0</v>
      </c>
      <c r="Z434" s="4">
        <v>0</v>
      </c>
      <c r="AA434" s="4">
        <v>0</v>
      </c>
      <c r="AB434" s="4">
        <v>0</v>
      </c>
      <c r="AC434" s="4">
        <v>0</v>
      </c>
      <c r="AD434" s="4">
        <v>0</v>
      </c>
      <c r="AE434" s="4">
        <v>0</v>
      </c>
      <c r="AF434" s="4">
        <v>0</v>
      </c>
      <c r="AG434" s="4">
        <v>0</v>
      </c>
      <c r="AH434" s="4">
        <v>0</v>
      </c>
      <c r="AI434" s="4">
        <v>0</v>
      </c>
      <c r="AJ434" s="4">
        <v>0</v>
      </c>
      <c r="AK434" s="4">
        <v>0</v>
      </c>
      <c r="AL434" s="4">
        <v>0</v>
      </c>
      <c r="AM434" s="4">
        <v>0</v>
      </c>
      <c r="AN434" s="4">
        <v>0</v>
      </c>
      <c r="AO434" s="4">
        <v>23</v>
      </c>
      <c r="AP434" s="33" t="str">
        <f>IF(Таблица2[[#This Row],[из них (из 34): трудоустраиваются по полученной профессии, специальности]]&lt;=Таблица2[[#This Row],[Будут трудоустроены]], "+", "Не сход 34 и 35")</f>
        <v>+</v>
      </c>
      <c r="AQ434" s="33" t="str">
        <f>IF(Таблица2[[#This Row],[из них (из 34) продолжат обучение
]]&lt;=Таблица2[[#This Row],[Будут трудоустроены]], "+", "Не сход 34 и 36")</f>
        <v>+</v>
      </c>
      <c r="AR434" s="33" t="str">
        <f>IF(Таблица2[[#This Row],[Будут трудоустроены]]=Таблица2[[#This Row],[в отрасли образования2]]+Таблица2[[#This Row],[в медицинской отрасли3]]+Таблица2[[#This Row],[в отрасли сферы услуг, туризма4]]+Таблица2[[#This Row],[в отрасли сферы торговли, организациях финансового сектора5]]+Таблица2[[#This Row],[в отрасли правоохранительной сферы и управления6]]+Таблица2[[#This Row],[на предприятия оборонно-промышленного комплекса8]]+Таблица2[[#This Row],[в отрасли средств массовой информации7]]+Таблица2[[#This Row],[машиностроения (кроме оборонно-промышленного комплекса)9]]+Таблица2[[#This Row],[сельского хозяйства10]]+Таблица2[[#This Row],[металлургии 11]]+Таблица2[[#This Row],[железнодорожного транспорта12]]+Таблица2[[#This Row],[легкой промышленности13]]+Таблица2[[#This Row],[химической отрасли14]]+Таблица2[[#This Row],[атомной отрасли (кроме оборонно-промышленного комплекса)15]]+Таблица2[[#This Row],[фармацевтической отрасли16]]+Таблица2[[#This Row],[отрасли информационных технологий17]]+Таблица2[[#This Row],[радиоэлектроники (кроме оборонно-промышленного комплекса)18]]+Таблица2[[#This Row],[топливно-энергетического комплекса (кроме оборонно-промышленного комплекса)19]]+Таблица2[[#This Row],[транспортной отрасли20]]+Таблица2[[#This Row],[горнодобывающей отрасли21]]+Таблица2[[#This Row],[отрасли электротехнической промышленности (кроме оборонно-промышленного комплекса)22]]+Таблица2[[#This Row],[лесной промышленности23]]+Таблица2[[#This Row],[строительной отрасли24]]+Таблица2[[#This Row],[отрасли электронной промышленности (кроме оборонно-промышленного комплекса)25]]+Таблица2[[#This Row],[индустрии робототехники26]]+Таблица2[[#This Row],[в отрасли искусства27]]+Таблица2[[#This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спорт28]], "+", "ОШИБКА")</f>
        <v>+</v>
      </c>
      <c r="AS434" s="4">
        <v>0</v>
      </c>
      <c r="AT434" s="4">
        <v>0</v>
      </c>
      <c r="AU434" s="4">
        <v>0</v>
      </c>
      <c r="AV434" s="4">
        <v>0</v>
      </c>
      <c r="AW434" s="4">
        <v>0</v>
      </c>
      <c r="AX434" s="4">
        <v>23</v>
      </c>
      <c r="AY434" s="4">
        <v>0</v>
      </c>
      <c r="AZ434" s="4">
        <v>0</v>
      </c>
      <c r="BA434" s="4">
        <v>0</v>
      </c>
      <c r="BB434" s="4">
        <v>0</v>
      </c>
      <c r="BC434" s="4">
        <v>0</v>
      </c>
      <c r="BD434" s="4">
        <v>0</v>
      </c>
      <c r="BE434" s="4">
        <v>0</v>
      </c>
      <c r="BF434" s="4">
        <v>0</v>
      </c>
      <c r="BG434" s="4">
        <v>0</v>
      </c>
      <c r="BH434" s="4">
        <v>0</v>
      </c>
      <c r="BI434" s="4">
        <v>0</v>
      </c>
      <c r="BJ434" s="4">
        <v>0</v>
      </c>
      <c r="BK434" s="4">
        <v>0</v>
      </c>
      <c r="BL434" s="4">
        <v>0</v>
      </c>
      <c r="BM434" s="4">
        <v>0</v>
      </c>
      <c r="BN434" s="4">
        <v>0</v>
      </c>
      <c r="BO434" s="4">
        <v>0</v>
      </c>
      <c r="BP434" s="4">
        <v>0</v>
      </c>
      <c r="BQ434" s="4">
        <v>0</v>
      </c>
      <c r="BR434" s="4">
        <v>0</v>
      </c>
      <c r="BS434" s="4">
        <v>0</v>
      </c>
      <c r="BT434" s="4">
        <v>0</v>
      </c>
      <c r="BU434" s="4">
        <v>0</v>
      </c>
      <c r="BV434" s="4">
        <v>0</v>
      </c>
      <c r="BW434" s="4">
        <v>10</v>
      </c>
      <c r="BX434" s="4">
        <v>7</v>
      </c>
      <c r="BY434" s="4">
        <v>0</v>
      </c>
      <c r="BZ434" s="4">
        <v>0</v>
      </c>
      <c r="CA434" s="4">
        <v>0</v>
      </c>
      <c r="CB434" s="4">
        <v>0</v>
      </c>
      <c r="CC434" s="4">
        <v>0</v>
      </c>
      <c r="CD434" s="4">
        <v>0</v>
      </c>
      <c r="CE434" s="4">
        <v>0</v>
      </c>
      <c r="CF434" s="4">
        <v>0</v>
      </c>
      <c r="CG434" s="4">
        <v>0</v>
      </c>
      <c r="CH434" s="5" t="s">
        <v>431</v>
      </c>
      <c r="CI434" s="6" t="s">
        <v>432</v>
      </c>
    </row>
    <row r="435" spans="1:87" ht="37.5" hidden="1">
      <c r="A435" s="65" t="s">
        <v>428</v>
      </c>
      <c r="B435" s="3" t="s">
        <v>9</v>
      </c>
      <c r="C435" s="64">
        <v>95</v>
      </c>
      <c r="D435" s="64">
        <v>0</v>
      </c>
      <c r="E435" s="4">
        <v>95</v>
      </c>
      <c r="F435" s="33" t="str">
        <f>IF(Таблица2[[#This Row],[Выпуск 2024 г.]]=Таблица2[[#This Row],[Трудоустроены]]+Таблица2[[#This Row],[индивидуальные предприниматели или самозанятые]]+Таблица2[[#This Row],[Будут трудоустроены]]+Таблица2[[#This Row],[индивидуальные предприниматели или самозанятые29]]+Таблица2[[#This Row],[продолжат обучение без трудоустройства]]+Таблица2[[#This Row],[призваны в армию, будут призваны в армию]]+Таблица2[[#This Row],[находятся в отпуске по уходу за ребенком, будут находиться в отпуске по уходу за ребенком]]+Таблица2[[#This Row],[Зарегистрированы в центрах занятости в качестве безработных (получают пособие по безработице) и не планируют трудоустраиваться]]+Таблица2[[#This Row],[Не планируют трудоустраиваться, в том числе по причинам получения иных социальных льгот ]]+Таблица2[[#This Row],[Иные причины нахождения под риском нетрудоустройства]]+Таблица2[[#This Row],[Тяжелое состояние здоровья, не позволяющее трудоустраиваться]]+Таблица2[[#This Row],[Находятся под следствием, отбывают наказание]]+Таблица2[[#This Row],[Переезд за пределы Российской Федерации]]+Таблица2[[#This Row],[Не могут трудоустраиваться в связи с уходом за больными родственниками, в связи с иными семейными обстоятельствами]], "+", "Не сходится сумма")</f>
        <v>+</v>
      </c>
      <c r="G435" s="4">
        <v>0</v>
      </c>
      <c r="H435" s="33" t="str">
        <f>IF(Таблица2[[#This Row],[Из них (из 3): трудоустроены по получаемой профессии, специальности]]&lt;=Таблица2[[#This Row],[Трудоустроены]], "+", "Не сход 3 и 4")</f>
        <v>+</v>
      </c>
      <c r="I435" s="33" t="str">
        <f>IF(Таблица2[[#This Row],[Из них (из 3): продолжат обучение]]&lt;=Таблица2[[#This Row],[Трудоустроены]], "+", "Несход 3 и 5")</f>
        <v>+</v>
      </c>
      <c r="J435" s="33" t="str">
        <f>IF(Таблица2[[#This Row],[Трудоустроены]]=Таблица2[[#This Row],[в отрасли образования]]+Таблица2[[#This Row],[в медицинской отрасли]]+Таблица2[[#This Row],[в отрасли сферы услуг, туризма]]+Таблица2[[#This Row],[в отрасли сферы торговли, организациях финансового сектора]]+Таблица2[[#This Row],[в отрасли правоохранительной сферы и управления]]+Таблица2[[#This Row],[в отрасли средств массовой информации]]+Таблица2[[#This Row],[на предприятия оборонно-промышленного комплекса]]+Таблица2[[#This Row],[машиностроения (кроме оборонно-промышленного комплекса)]]+Таблица2[[#This Row],[сельского хозяйства]]+Таблица2[[#This Row],[металлургии ]]+Таблица2[[#This Row],[железнодорожного транспорта]]+Таблица2[[#This Row],[легкой промышленности]]+Таблица2[[#This Row],[химической отрасли]]+Таблица2[[#This Row],[атомной отрасли (кроме оборонно-промышленного комплекса)]]+Таблица2[[#This Row],[фармацевтической отрасли]]+Таблица2[[#This Row],[отрасли информационных технологий]]+Таблица2[[#This Row],[радиоэлектроники (кроме оборонно-промышленного комплекса)]]+Таблица2[[#This Row],[топливно-энергетического комплекса (кроме оборонно-промышленного комплекса)]]+Таблица2[[#This Row],[транспортной отрасли]]+Таблица2[[#This Row],[горнодобывающей отрасли]]+Таблица2[[#This Row],[отрасли электротехнической промышленности (кроме оборонно-промышленного комплекса)]]+Таблица2[[#This Row],[лесной промышленности]]+Таблица2[[#This Row],[строительной отрасли]]+Таблица2[[#This Row],[отрасли электронной промышленности (кроме оборонно-промышленного комплекса)]]+Таблица2[[#This Row],[индустрии робототехники]]+Таблица2[[#This Row],[в отрасли искусства]]+Таблица2[[#This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 "+", "ОШИБКА")</f>
        <v>+</v>
      </c>
      <c r="K435" s="4">
        <v>0</v>
      </c>
      <c r="L435" s="4">
        <v>0</v>
      </c>
      <c r="M435" s="4">
        <v>0</v>
      </c>
      <c r="N435" s="4">
        <v>0</v>
      </c>
      <c r="O435" s="4">
        <v>0</v>
      </c>
      <c r="P435" s="4">
        <v>0</v>
      </c>
      <c r="Q435" s="4">
        <v>0</v>
      </c>
      <c r="R435" s="4">
        <v>0</v>
      </c>
      <c r="S435" s="4">
        <v>0</v>
      </c>
      <c r="T435" s="4">
        <v>0</v>
      </c>
      <c r="U435" s="4">
        <v>0</v>
      </c>
      <c r="V435" s="4">
        <v>0</v>
      </c>
      <c r="W435" s="4">
        <v>0</v>
      </c>
      <c r="X435" s="4">
        <v>0</v>
      </c>
      <c r="Y435" s="4">
        <v>0</v>
      </c>
      <c r="Z435" s="4">
        <v>0</v>
      </c>
      <c r="AA435" s="4">
        <v>0</v>
      </c>
      <c r="AB435" s="4">
        <v>0</v>
      </c>
      <c r="AC435" s="4">
        <v>0</v>
      </c>
      <c r="AD435" s="4">
        <v>0</v>
      </c>
      <c r="AE435" s="4">
        <v>0</v>
      </c>
      <c r="AF435" s="4">
        <v>0</v>
      </c>
      <c r="AG435" s="4">
        <v>0</v>
      </c>
      <c r="AH435" s="4">
        <v>0</v>
      </c>
      <c r="AI435" s="4">
        <v>0</v>
      </c>
      <c r="AJ435" s="4">
        <v>0</v>
      </c>
      <c r="AK435" s="4">
        <v>0</v>
      </c>
      <c r="AL435" s="4">
        <v>0</v>
      </c>
      <c r="AM435" s="4">
        <v>0</v>
      </c>
      <c r="AN435" s="4">
        <v>0</v>
      </c>
      <c r="AO435" s="4">
        <v>73</v>
      </c>
      <c r="AP435" s="33" t="str">
        <f>IF(Таблица2[[#This Row],[из них (из 34): трудоустраиваются по полученной профессии, специальности]]&lt;=Таблица2[[#This Row],[Будут трудоустроены]], "+", "Не сход 34 и 35")</f>
        <v>+</v>
      </c>
      <c r="AQ435" s="33" t="str">
        <f>IF(Таблица2[[#This Row],[из них (из 34) продолжат обучение
]]&lt;=Таблица2[[#This Row],[Будут трудоустроены]], "+", "Не сход 34 и 36")</f>
        <v>+</v>
      </c>
      <c r="AR435" s="33" t="str">
        <f>IF(Таблица2[[#This Row],[Будут трудоустроены]]=Таблица2[[#This Row],[в отрасли образования2]]+Таблица2[[#This Row],[в медицинской отрасли3]]+Таблица2[[#This Row],[в отрасли сферы услуг, туризма4]]+Таблица2[[#This Row],[в отрасли сферы торговли, организациях финансового сектора5]]+Таблица2[[#This Row],[в отрасли правоохранительной сферы и управления6]]+Таблица2[[#This Row],[на предприятия оборонно-промышленного комплекса8]]+Таблица2[[#This Row],[в отрасли средств массовой информации7]]+Таблица2[[#This Row],[машиностроения (кроме оборонно-промышленного комплекса)9]]+Таблица2[[#This Row],[сельского хозяйства10]]+Таблица2[[#This Row],[металлургии 11]]+Таблица2[[#This Row],[железнодорожного транспорта12]]+Таблица2[[#This Row],[легкой промышленности13]]+Таблица2[[#This Row],[химической отрасли14]]+Таблица2[[#This Row],[атомной отрасли (кроме оборонно-промышленного комплекса)15]]+Таблица2[[#This Row],[фармацевтической отрасли16]]+Таблица2[[#This Row],[отрасли информационных технологий17]]+Таблица2[[#This Row],[радиоэлектроники (кроме оборонно-промышленного комплекса)18]]+Таблица2[[#This Row],[топливно-энергетического комплекса (кроме оборонно-промышленного комплекса)19]]+Таблица2[[#This Row],[транспортной отрасли20]]+Таблица2[[#This Row],[горнодобывающей отрасли21]]+Таблица2[[#This Row],[отрасли электротехнической промышленности (кроме оборонно-промышленного комплекса)22]]+Таблица2[[#This Row],[лесной промышленности23]]+Таблица2[[#This Row],[строительной отрасли24]]+Таблица2[[#This Row],[отрасли электронной промышленности (кроме оборонно-промышленного комплекса)25]]+Таблица2[[#This Row],[индустрии робототехники26]]+Таблица2[[#This Row],[в отрасли искусства27]]+Таблица2[[#This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спорт28]], "+", "ОШИБКА")</f>
        <v>+</v>
      </c>
      <c r="AS435" s="4">
        <v>0</v>
      </c>
      <c r="AT435" s="4">
        <v>0</v>
      </c>
      <c r="AU435" s="4">
        <v>2</v>
      </c>
      <c r="AV435" s="4">
        <v>0</v>
      </c>
      <c r="AW435" s="4">
        <v>38</v>
      </c>
      <c r="AX435" s="4">
        <v>10</v>
      </c>
      <c r="AY435" s="4">
        <v>23</v>
      </c>
      <c r="AZ435" s="4">
        <v>0</v>
      </c>
      <c r="BA435" s="4">
        <v>0</v>
      </c>
      <c r="BB435" s="4">
        <v>0</v>
      </c>
      <c r="BC435" s="4">
        <v>0</v>
      </c>
      <c r="BD435" s="4">
        <v>0</v>
      </c>
      <c r="BE435" s="4">
        <v>0</v>
      </c>
      <c r="BF435" s="4">
        <v>0</v>
      </c>
      <c r="BG435" s="4">
        <v>0</v>
      </c>
      <c r="BH435" s="4">
        <v>0</v>
      </c>
      <c r="BI435" s="4">
        <v>0</v>
      </c>
      <c r="BJ435" s="4">
        <v>0</v>
      </c>
      <c r="BK435" s="4">
        <v>0</v>
      </c>
      <c r="BL435" s="4">
        <v>0</v>
      </c>
      <c r="BM435" s="4">
        <v>0</v>
      </c>
      <c r="BN435" s="4">
        <v>0</v>
      </c>
      <c r="BO435" s="4">
        <v>0</v>
      </c>
      <c r="BP435" s="4">
        <v>0</v>
      </c>
      <c r="BQ435" s="4">
        <v>0</v>
      </c>
      <c r="BR435" s="4">
        <v>0</v>
      </c>
      <c r="BS435" s="4">
        <v>0</v>
      </c>
      <c r="BT435" s="4">
        <v>0</v>
      </c>
      <c r="BU435" s="4">
        <v>0</v>
      </c>
      <c r="BV435" s="4">
        <v>0</v>
      </c>
      <c r="BW435" s="4">
        <v>13</v>
      </c>
      <c r="BX435" s="4">
        <v>4</v>
      </c>
      <c r="BY435" s="4">
        <v>5</v>
      </c>
      <c r="BZ435" s="4">
        <v>0</v>
      </c>
      <c r="CA435" s="4">
        <v>0</v>
      </c>
      <c r="CB435" s="4">
        <v>0</v>
      </c>
      <c r="CC435" s="4">
        <v>0</v>
      </c>
      <c r="CD435" s="4">
        <v>0</v>
      </c>
      <c r="CE435" s="4">
        <v>0</v>
      </c>
      <c r="CF435" s="4">
        <v>0</v>
      </c>
      <c r="CG435" s="4">
        <v>0</v>
      </c>
      <c r="CH435" s="5" t="s">
        <v>431</v>
      </c>
      <c r="CI435" s="6" t="s">
        <v>433</v>
      </c>
    </row>
    <row r="436" spans="1:87" ht="37.5" hidden="1">
      <c r="A436" s="65" t="s">
        <v>428</v>
      </c>
      <c r="B436" s="3" t="s">
        <v>66</v>
      </c>
      <c r="C436" s="64">
        <v>44</v>
      </c>
      <c r="D436" s="64">
        <v>0</v>
      </c>
      <c r="E436" s="4">
        <v>44</v>
      </c>
      <c r="F436" s="33" t="str">
        <f>IF(Таблица2[[#This Row],[Выпуск 2024 г.]]=Таблица2[[#This Row],[Трудоустроены]]+Таблица2[[#This Row],[индивидуальные предприниматели или самозанятые]]+Таблица2[[#This Row],[Будут трудоустроены]]+Таблица2[[#This Row],[индивидуальные предприниматели или самозанятые29]]+Таблица2[[#This Row],[продолжат обучение без трудоустройства]]+Таблица2[[#This Row],[призваны в армию, будут призваны в армию]]+Таблица2[[#This Row],[находятся в отпуске по уходу за ребенком, будут находиться в отпуске по уходу за ребенком]]+Таблица2[[#This Row],[Зарегистрированы в центрах занятости в качестве безработных (получают пособие по безработице) и не планируют трудоустраиваться]]+Таблица2[[#This Row],[Не планируют трудоустраиваться, в том числе по причинам получения иных социальных льгот ]]+Таблица2[[#This Row],[Иные причины нахождения под риском нетрудоустройства]]+Таблица2[[#This Row],[Тяжелое состояние здоровья, не позволяющее трудоустраиваться]]+Таблица2[[#This Row],[Находятся под следствием, отбывают наказание]]+Таблица2[[#This Row],[Переезд за пределы Российской Федерации]]+Таблица2[[#This Row],[Не могут трудоустраиваться в связи с уходом за больными родственниками, в связи с иными семейными обстоятельствами]], "+", "Не сходится сумма")</f>
        <v>+</v>
      </c>
      <c r="G436" s="4">
        <v>0</v>
      </c>
      <c r="H436" s="33" t="str">
        <f>IF(Таблица2[[#This Row],[Из них (из 3): трудоустроены по получаемой профессии, специальности]]&lt;=Таблица2[[#This Row],[Трудоустроены]], "+", "Не сход 3 и 4")</f>
        <v>+</v>
      </c>
      <c r="I436" s="33" t="str">
        <f>IF(Таблица2[[#This Row],[Из них (из 3): продолжат обучение]]&lt;=Таблица2[[#This Row],[Трудоустроены]], "+", "Несход 3 и 5")</f>
        <v>+</v>
      </c>
      <c r="J436" s="33" t="str">
        <f>IF(Таблица2[[#This Row],[Трудоустроены]]=Таблица2[[#This Row],[в отрасли образования]]+Таблица2[[#This Row],[в медицинской отрасли]]+Таблица2[[#This Row],[в отрасли сферы услуг, туризма]]+Таблица2[[#This Row],[в отрасли сферы торговли, организациях финансового сектора]]+Таблица2[[#This Row],[в отрасли правоохранительной сферы и управления]]+Таблица2[[#This Row],[в отрасли средств массовой информации]]+Таблица2[[#This Row],[на предприятия оборонно-промышленного комплекса]]+Таблица2[[#This Row],[машиностроения (кроме оборонно-промышленного комплекса)]]+Таблица2[[#This Row],[сельского хозяйства]]+Таблица2[[#This Row],[металлургии ]]+Таблица2[[#This Row],[железнодорожного транспорта]]+Таблица2[[#This Row],[легкой промышленности]]+Таблица2[[#This Row],[химической отрасли]]+Таблица2[[#This Row],[атомной отрасли (кроме оборонно-промышленного комплекса)]]+Таблица2[[#This Row],[фармацевтической отрасли]]+Таблица2[[#This Row],[отрасли информационных технологий]]+Таблица2[[#This Row],[радиоэлектроники (кроме оборонно-промышленного комплекса)]]+Таблица2[[#This Row],[топливно-энергетического комплекса (кроме оборонно-промышленного комплекса)]]+Таблица2[[#This Row],[транспортной отрасли]]+Таблица2[[#This Row],[горнодобывающей отрасли]]+Таблица2[[#This Row],[отрасли электротехнической промышленности (кроме оборонно-промышленного комплекса)]]+Таблица2[[#This Row],[лесной промышленности]]+Таблица2[[#This Row],[строительной отрасли]]+Таблица2[[#This Row],[отрасли электронной промышленности (кроме оборонно-промышленного комплекса)]]+Таблица2[[#This Row],[индустрии робототехники]]+Таблица2[[#This Row],[в отрасли искусства]]+Таблица2[[#This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 "+", "ОШИБКА")</f>
        <v>+</v>
      </c>
      <c r="K436" s="4">
        <v>0</v>
      </c>
      <c r="L436" s="4">
        <v>0</v>
      </c>
      <c r="M436" s="4">
        <v>0</v>
      </c>
      <c r="N436" s="4">
        <v>0</v>
      </c>
      <c r="O436" s="4">
        <v>0</v>
      </c>
      <c r="P436" s="4">
        <v>0</v>
      </c>
      <c r="Q436" s="4">
        <v>0</v>
      </c>
      <c r="R436" s="4">
        <v>0</v>
      </c>
      <c r="S436" s="4">
        <v>0</v>
      </c>
      <c r="T436" s="4">
        <v>0</v>
      </c>
      <c r="U436" s="4">
        <v>0</v>
      </c>
      <c r="V436" s="4">
        <v>0</v>
      </c>
      <c r="W436" s="4">
        <v>0</v>
      </c>
      <c r="X436" s="4">
        <v>0</v>
      </c>
      <c r="Y436" s="4">
        <v>0</v>
      </c>
      <c r="Z436" s="4">
        <v>0</v>
      </c>
      <c r="AA436" s="4">
        <v>0</v>
      </c>
      <c r="AB436" s="4">
        <v>0</v>
      </c>
      <c r="AC436" s="4">
        <v>0</v>
      </c>
      <c r="AD436" s="4">
        <v>0</v>
      </c>
      <c r="AE436" s="4">
        <v>0</v>
      </c>
      <c r="AF436" s="4">
        <v>0</v>
      </c>
      <c r="AG436" s="4">
        <v>0</v>
      </c>
      <c r="AH436" s="4">
        <v>0</v>
      </c>
      <c r="AI436" s="4">
        <v>0</v>
      </c>
      <c r="AJ436" s="4">
        <v>0</v>
      </c>
      <c r="AK436" s="4">
        <v>0</v>
      </c>
      <c r="AL436" s="4">
        <v>0</v>
      </c>
      <c r="AM436" s="4">
        <v>0</v>
      </c>
      <c r="AN436" s="4">
        <v>0</v>
      </c>
      <c r="AO436" s="4">
        <v>42</v>
      </c>
      <c r="AP436" s="33" t="str">
        <f>IF(Таблица2[[#This Row],[из них (из 34): трудоустраиваются по полученной профессии, специальности]]&lt;=Таблица2[[#This Row],[Будут трудоустроены]], "+", "Не сход 34 и 35")</f>
        <v>+</v>
      </c>
      <c r="AQ436" s="33" t="str">
        <f>IF(Таблица2[[#This Row],[из них (из 34) продолжат обучение
]]&lt;=Таблица2[[#This Row],[Будут трудоустроены]], "+", "Не сход 34 и 36")</f>
        <v>+</v>
      </c>
      <c r="AR436" s="33" t="str">
        <f>IF(Таблица2[[#This Row],[Будут трудоустроены]]=Таблица2[[#This Row],[в отрасли образования2]]+Таблица2[[#This Row],[в медицинской отрасли3]]+Таблица2[[#This Row],[в отрасли сферы услуг, туризма4]]+Таблица2[[#This Row],[в отрасли сферы торговли, организациях финансового сектора5]]+Таблица2[[#This Row],[в отрасли правоохранительной сферы и управления6]]+Таблица2[[#This Row],[на предприятия оборонно-промышленного комплекса8]]+Таблица2[[#This Row],[в отрасли средств массовой информации7]]+Таблица2[[#This Row],[машиностроения (кроме оборонно-промышленного комплекса)9]]+Таблица2[[#This Row],[сельского хозяйства10]]+Таблица2[[#This Row],[металлургии 11]]+Таблица2[[#This Row],[железнодорожного транспорта12]]+Таблица2[[#This Row],[легкой промышленности13]]+Таблица2[[#This Row],[химической отрасли14]]+Таблица2[[#This Row],[атомной отрасли (кроме оборонно-промышленного комплекса)15]]+Таблица2[[#This Row],[фармацевтической отрасли16]]+Таблица2[[#This Row],[отрасли информационных технологий17]]+Таблица2[[#This Row],[радиоэлектроники (кроме оборонно-промышленного комплекса)18]]+Таблица2[[#This Row],[топливно-энергетического комплекса (кроме оборонно-промышленного комплекса)19]]+Таблица2[[#This Row],[транспортной отрасли20]]+Таблица2[[#This Row],[горнодобывающей отрасли21]]+Таблица2[[#This Row],[отрасли электротехнической промышленности (кроме оборонно-промышленного комплекса)22]]+Таблица2[[#This Row],[лесной промышленности23]]+Таблица2[[#This Row],[строительной отрасли24]]+Таблица2[[#This Row],[отрасли электронной промышленности (кроме оборонно-промышленного комплекса)25]]+Таблица2[[#This Row],[индустрии робототехники26]]+Таблица2[[#This Row],[в отрасли искусства27]]+Таблица2[[#This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спорт28]], "+", "ОШИБКА")</f>
        <v>+</v>
      </c>
      <c r="AS436" s="4">
        <v>0</v>
      </c>
      <c r="AT436" s="4">
        <v>0</v>
      </c>
      <c r="AU436" s="4">
        <v>35</v>
      </c>
      <c r="AV436" s="4">
        <v>0</v>
      </c>
      <c r="AW436" s="4">
        <v>7</v>
      </c>
      <c r="AX436" s="4">
        <v>0</v>
      </c>
      <c r="AY436" s="4">
        <v>0</v>
      </c>
      <c r="AZ436" s="4">
        <v>0</v>
      </c>
      <c r="BA436" s="4">
        <v>0</v>
      </c>
      <c r="BB436" s="4">
        <v>0</v>
      </c>
      <c r="BC436" s="4">
        <v>0</v>
      </c>
      <c r="BD436" s="4">
        <v>0</v>
      </c>
      <c r="BE436" s="4">
        <v>0</v>
      </c>
      <c r="BF436" s="4">
        <v>0</v>
      </c>
      <c r="BG436" s="4">
        <v>0</v>
      </c>
      <c r="BH436" s="4">
        <v>0</v>
      </c>
      <c r="BI436" s="4">
        <v>0</v>
      </c>
      <c r="BJ436" s="4">
        <v>0</v>
      </c>
      <c r="BK436" s="4">
        <v>0</v>
      </c>
      <c r="BL436" s="4">
        <v>0</v>
      </c>
      <c r="BM436" s="4">
        <v>0</v>
      </c>
      <c r="BN436" s="4">
        <v>0</v>
      </c>
      <c r="BO436" s="4">
        <v>0</v>
      </c>
      <c r="BP436" s="4">
        <v>0</v>
      </c>
      <c r="BQ436" s="4">
        <v>0</v>
      </c>
      <c r="BR436" s="4">
        <v>0</v>
      </c>
      <c r="BS436" s="4">
        <v>0</v>
      </c>
      <c r="BT436" s="4">
        <v>0</v>
      </c>
      <c r="BU436" s="4">
        <v>0</v>
      </c>
      <c r="BV436" s="4">
        <v>0</v>
      </c>
      <c r="BW436" s="4">
        <v>1</v>
      </c>
      <c r="BX436" s="4">
        <v>1</v>
      </c>
      <c r="BY436" s="4">
        <v>0</v>
      </c>
      <c r="BZ436" s="4">
        <v>0</v>
      </c>
      <c r="CA436" s="4">
        <v>0</v>
      </c>
      <c r="CB436" s="4">
        <v>0</v>
      </c>
      <c r="CC436" s="4">
        <v>0</v>
      </c>
      <c r="CD436" s="4">
        <v>0</v>
      </c>
      <c r="CE436" s="4">
        <v>0</v>
      </c>
      <c r="CF436" s="4">
        <v>0</v>
      </c>
      <c r="CG436" s="4">
        <v>0</v>
      </c>
      <c r="CH436" s="5" t="s">
        <v>431</v>
      </c>
      <c r="CI436" s="6" t="s">
        <v>434</v>
      </c>
    </row>
    <row r="437" spans="1:87" ht="37.5" hidden="1">
      <c r="A437" s="65" t="s">
        <v>428</v>
      </c>
      <c r="B437" s="3" t="s">
        <v>67</v>
      </c>
      <c r="C437" s="64">
        <v>35</v>
      </c>
      <c r="D437" s="64">
        <v>0</v>
      </c>
      <c r="E437" s="4">
        <v>35</v>
      </c>
      <c r="F437" s="33" t="str">
        <f>IF(Таблица2[[#This Row],[Выпуск 2024 г.]]=Таблица2[[#This Row],[Трудоустроены]]+Таблица2[[#This Row],[индивидуальные предприниматели или самозанятые]]+Таблица2[[#This Row],[Будут трудоустроены]]+Таблица2[[#This Row],[индивидуальные предприниматели или самозанятые29]]+Таблица2[[#This Row],[продолжат обучение без трудоустройства]]+Таблица2[[#This Row],[призваны в армию, будут призваны в армию]]+Таблица2[[#This Row],[находятся в отпуске по уходу за ребенком, будут находиться в отпуске по уходу за ребенком]]+Таблица2[[#This Row],[Зарегистрированы в центрах занятости в качестве безработных (получают пособие по безработице) и не планируют трудоустраиваться]]+Таблица2[[#This Row],[Не планируют трудоустраиваться, в том числе по причинам получения иных социальных льгот ]]+Таблица2[[#This Row],[Иные причины нахождения под риском нетрудоустройства]]+Таблица2[[#This Row],[Тяжелое состояние здоровья, не позволяющее трудоустраиваться]]+Таблица2[[#This Row],[Находятся под следствием, отбывают наказание]]+Таблица2[[#This Row],[Переезд за пределы Российской Федерации]]+Таблица2[[#This Row],[Не могут трудоустраиваться в связи с уходом за больными родственниками, в связи с иными семейными обстоятельствами]], "+", "Не сходится сумма")</f>
        <v>+</v>
      </c>
      <c r="G437" s="4">
        <v>0</v>
      </c>
      <c r="H437" s="33" t="str">
        <f>IF(Таблица2[[#This Row],[Из них (из 3): трудоустроены по получаемой профессии, специальности]]&lt;=Таблица2[[#This Row],[Трудоустроены]], "+", "Не сход 3 и 4")</f>
        <v>+</v>
      </c>
      <c r="I437" s="33" t="str">
        <f>IF(Таблица2[[#This Row],[Из них (из 3): продолжат обучение]]&lt;=Таблица2[[#This Row],[Трудоустроены]], "+", "Несход 3 и 5")</f>
        <v>+</v>
      </c>
      <c r="J437" s="33" t="str">
        <f>IF(Таблица2[[#This Row],[Трудоустроены]]=Таблица2[[#This Row],[в отрасли образования]]+Таблица2[[#This Row],[в медицинской отрасли]]+Таблица2[[#This Row],[в отрасли сферы услуг, туризма]]+Таблица2[[#This Row],[в отрасли сферы торговли, организациях финансового сектора]]+Таблица2[[#This Row],[в отрасли правоохранительной сферы и управления]]+Таблица2[[#This Row],[в отрасли средств массовой информации]]+Таблица2[[#This Row],[на предприятия оборонно-промышленного комплекса]]+Таблица2[[#This Row],[машиностроения (кроме оборонно-промышленного комплекса)]]+Таблица2[[#This Row],[сельского хозяйства]]+Таблица2[[#This Row],[металлургии ]]+Таблица2[[#This Row],[железнодорожного транспорта]]+Таблица2[[#This Row],[легкой промышленности]]+Таблица2[[#This Row],[химической отрасли]]+Таблица2[[#This Row],[атомной отрасли (кроме оборонно-промышленного комплекса)]]+Таблица2[[#This Row],[фармацевтической отрасли]]+Таблица2[[#This Row],[отрасли информационных технологий]]+Таблица2[[#This Row],[радиоэлектроники (кроме оборонно-промышленного комплекса)]]+Таблица2[[#This Row],[топливно-энергетического комплекса (кроме оборонно-промышленного комплекса)]]+Таблица2[[#This Row],[транспортной отрасли]]+Таблица2[[#This Row],[горнодобывающей отрасли]]+Таблица2[[#This Row],[отрасли электротехнической промышленности (кроме оборонно-промышленного комплекса)]]+Таблица2[[#This Row],[лесной промышленности]]+Таблица2[[#This Row],[строительной отрасли]]+Таблица2[[#This Row],[отрасли электронной промышленности (кроме оборонно-промышленного комплекса)]]+Таблица2[[#This Row],[индустрии робототехники]]+Таблица2[[#This Row],[в отрасли искусства]]+Таблица2[[#This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 "+", "ОШИБКА")</f>
        <v>+</v>
      </c>
      <c r="K437" s="4">
        <v>0</v>
      </c>
      <c r="L437" s="4">
        <v>0</v>
      </c>
      <c r="M437" s="4">
        <v>0</v>
      </c>
      <c r="N437" s="4">
        <v>0</v>
      </c>
      <c r="O437" s="4">
        <v>0</v>
      </c>
      <c r="P437" s="4">
        <v>0</v>
      </c>
      <c r="Q437" s="4">
        <v>0</v>
      </c>
      <c r="R437" s="4">
        <v>0</v>
      </c>
      <c r="S437" s="4">
        <v>0</v>
      </c>
      <c r="T437" s="4">
        <v>0</v>
      </c>
      <c r="U437" s="4">
        <v>0</v>
      </c>
      <c r="V437" s="4">
        <v>0</v>
      </c>
      <c r="W437" s="4">
        <v>0</v>
      </c>
      <c r="X437" s="4">
        <v>0</v>
      </c>
      <c r="Y437" s="4">
        <v>0</v>
      </c>
      <c r="Z437" s="4">
        <v>0</v>
      </c>
      <c r="AA437" s="4">
        <v>0</v>
      </c>
      <c r="AB437" s="4">
        <v>0</v>
      </c>
      <c r="AC437" s="4">
        <v>0</v>
      </c>
      <c r="AD437" s="4">
        <v>0</v>
      </c>
      <c r="AE437" s="4">
        <v>0</v>
      </c>
      <c r="AF437" s="4">
        <v>0</v>
      </c>
      <c r="AG437" s="4">
        <v>0</v>
      </c>
      <c r="AH437" s="4">
        <v>0</v>
      </c>
      <c r="AI437" s="4">
        <v>0</v>
      </c>
      <c r="AJ437" s="4">
        <v>0</v>
      </c>
      <c r="AK437" s="4">
        <v>0</v>
      </c>
      <c r="AL437" s="4">
        <v>0</v>
      </c>
      <c r="AM437" s="4">
        <v>0</v>
      </c>
      <c r="AN437" s="4">
        <v>0</v>
      </c>
      <c r="AO437" s="4">
        <v>32</v>
      </c>
      <c r="AP437" s="33" t="str">
        <f>IF(Таблица2[[#This Row],[из них (из 34): трудоустраиваются по полученной профессии, специальности]]&lt;=Таблица2[[#This Row],[Будут трудоустроены]], "+", "Не сход 34 и 35")</f>
        <v>+</v>
      </c>
      <c r="AQ437" s="33" t="str">
        <f>IF(Таблица2[[#This Row],[из них (из 34) продолжат обучение
]]&lt;=Таблица2[[#This Row],[Будут трудоустроены]], "+", "Не сход 34 и 36")</f>
        <v>+</v>
      </c>
      <c r="AR437" s="33" t="str">
        <f>IF(Таблица2[[#This Row],[Будут трудоустроены]]=Таблица2[[#This Row],[в отрасли образования2]]+Таблица2[[#This Row],[в медицинской отрасли3]]+Таблица2[[#This Row],[в отрасли сферы услуг, туризма4]]+Таблица2[[#This Row],[в отрасли сферы торговли, организациях финансового сектора5]]+Таблица2[[#This Row],[в отрасли правоохранительной сферы и управления6]]+Таблица2[[#This Row],[на предприятия оборонно-промышленного комплекса8]]+Таблица2[[#This Row],[в отрасли средств массовой информации7]]+Таблица2[[#This Row],[машиностроения (кроме оборонно-промышленного комплекса)9]]+Таблица2[[#This Row],[сельского хозяйства10]]+Таблица2[[#This Row],[металлургии 11]]+Таблица2[[#This Row],[железнодорожного транспорта12]]+Таблица2[[#This Row],[легкой промышленности13]]+Таблица2[[#This Row],[химической отрасли14]]+Таблица2[[#This Row],[атомной отрасли (кроме оборонно-промышленного комплекса)15]]+Таблица2[[#This Row],[фармацевтической отрасли16]]+Таблица2[[#This Row],[отрасли информационных технологий17]]+Таблица2[[#This Row],[радиоэлектроники (кроме оборонно-промышленного комплекса)18]]+Таблица2[[#This Row],[топливно-энергетического комплекса (кроме оборонно-промышленного комплекса)19]]+Таблица2[[#This Row],[транспортной отрасли20]]+Таблица2[[#This Row],[горнодобывающей отрасли21]]+Таблица2[[#This Row],[отрасли электротехнической промышленности (кроме оборонно-промышленного комплекса)22]]+Таблица2[[#This Row],[лесной промышленности23]]+Таблица2[[#This Row],[строительной отрасли24]]+Таблица2[[#This Row],[отрасли электронной промышленности (кроме оборонно-промышленного комплекса)25]]+Таблица2[[#This Row],[индустрии робототехники26]]+Таблица2[[#This Row],[в отрасли искусства27]]+Таблица2[[#This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спорт28]], "+", "ОШИБКА")</f>
        <v>+</v>
      </c>
      <c r="AS437" s="4">
        <v>0</v>
      </c>
      <c r="AT437" s="4">
        <v>0</v>
      </c>
      <c r="AU437" s="4">
        <v>32</v>
      </c>
      <c r="AV437" s="4">
        <v>0</v>
      </c>
      <c r="AW437" s="4">
        <v>0</v>
      </c>
      <c r="AX437" s="4">
        <v>0</v>
      </c>
      <c r="AY437" s="4">
        <v>0</v>
      </c>
      <c r="AZ437" s="4">
        <v>0</v>
      </c>
      <c r="BA437" s="4">
        <v>0</v>
      </c>
      <c r="BB437" s="4">
        <v>0</v>
      </c>
      <c r="BC437" s="4">
        <v>0</v>
      </c>
      <c r="BD437" s="4">
        <v>0</v>
      </c>
      <c r="BE437" s="4">
        <v>0</v>
      </c>
      <c r="BF437" s="4">
        <v>0</v>
      </c>
      <c r="BG437" s="4">
        <v>0</v>
      </c>
      <c r="BH437" s="4">
        <v>0</v>
      </c>
      <c r="BI437" s="4">
        <v>0</v>
      </c>
      <c r="BJ437" s="4">
        <v>0</v>
      </c>
      <c r="BK437" s="4">
        <v>0</v>
      </c>
      <c r="BL437" s="4">
        <v>0</v>
      </c>
      <c r="BM437" s="4">
        <v>0</v>
      </c>
      <c r="BN437" s="4">
        <v>0</v>
      </c>
      <c r="BO437" s="4">
        <v>0</v>
      </c>
      <c r="BP437" s="4">
        <v>0</v>
      </c>
      <c r="BQ437" s="4">
        <v>0</v>
      </c>
      <c r="BR437" s="4">
        <v>0</v>
      </c>
      <c r="BS437" s="4">
        <v>0</v>
      </c>
      <c r="BT437" s="4">
        <v>0</v>
      </c>
      <c r="BU437" s="4">
        <v>0</v>
      </c>
      <c r="BV437" s="4">
        <v>0</v>
      </c>
      <c r="BW437" s="4">
        <v>1</v>
      </c>
      <c r="BX437" s="4">
        <v>1</v>
      </c>
      <c r="BY437" s="4">
        <v>1</v>
      </c>
      <c r="BZ437" s="4">
        <v>0</v>
      </c>
      <c r="CA437" s="4">
        <v>0</v>
      </c>
      <c r="CB437" s="4">
        <v>0</v>
      </c>
      <c r="CC437" s="4">
        <v>0</v>
      </c>
      <c r="CD437" s="4">
        <v>0</v>
      </c>
      <c r="CE437" s="4">
        <v>0</v>
      </c>
      <c r="CF437" s="4">
        <v>0</v>
      </c>
      <c r="CG437" s="4">
        <v>0</v>
      </c>
      <c r="CH437" s="5" t="s">
        <v>431</v>
      </c>
      <c r="CI437" s="6" t="s">
        <v>435</v>
      </c>
    </row>
    <row r="438" spans="1:87" ht="37.5" hidden="1">
      <c r="A438" s="65" t="s">
        <v>428</v>
      </c>
      <c r="B438" s="3" t="s">
        <v>50</v>
      </c>
      <c r="C438" s="64">
        <v>27</v>
      </c>
      <c r="D438" s="64">
        <v>0</v>
      </c>
      <c r="E438" s="4">
        <v>27</v>
      </c>
      <c r="F438" s="33" t="str">
        <f>IF(Таблица2[[#This Row],[Выпуск 2024 г.]]=Таблица2[[#This Row],[Трудоустроены]]+Таблица2[[#This Row],[индивидуальные предприниматели или самозанятые]]+Таблица2[[#This Row],[Будут трудоустроены]]+Таблица2[[#This Row],[индивидуальные предприниматели или самозанятые29]]+Таблица2[[#This Row],[продолжат обучение без трудоустройства]]+Таблица2[[#This Row],[призваны в армию, будут призваны в армию]]+Таблица2[[#This Row],[находятся в отпуске по уходу за ребенком, будут находиться в отпуске по уходу за ребенком]]+Таблица2[[#This Row],[Зарегистрированы в центрах занятости в качестве безработных (получают пособие по безработице) и не планируют трудоустраиваться]]+Таблица2[[#This Row],[Не планируют трудоустраиваться, в том числе по причинам получения иных социальных льгот ]]+Таблица2[[#This Row],[Иные причины нахождения под риском нетрудоустройства]]+Таблица2[[#This Row],[Тяжелое состояние здоровья, не позволяющее трудоустраиваться]]+Таблица2[[#This Row],[Находятся под следствием, отбывают наказание]]+Таблица2[[#This Row],[Переезд за пределы Российской Федерации]]+Таблица2[[#This Row],[Не могут трудоустраиваться в связи с уходом за больными родственниками, в связи с иными семейными обстоятельствами]], "+", "Не сходится сумма")</f>
        <v>+</v>
      </c>
      <c r="G438" s="4">
        <v>0</v>
      </c>
      <c r="H438" s="33" t="str">
        <f>IF(Таблица2[[#This Row],[Из них (из 3): трудоустроены по получаемой профессии, специальности]]&lt;=Таблица2[[#This Row],[Трудоустроены]], "+", "Не сход 3 и 4")</f>
        <v>+</v>
      </c>
      <c r="I438" s="33" t="str">
        <f>IF(Таблица2[[#This Row],[Из них (из 3): продолжат обучение]]&lt;=Таблица2[[#This Row],[Трудоустроены]], "+", "Несход 3 и 5")</f>
        <v>+</v>
      </c>
      <c r="J438" s="33" t="str">
        <f>IF(Таблица2[[#This Row],[Трудоустроены]]=Таблица2[[#This Row],[в отрасли образования]]+Таблица2[[#This Row],[в медицинской отрасли]]+Таблица2[[#This Row],[в отрасли сферы услуг, туризма]]+Таблица2[[#This Row],[в отрасли сферы торговли, организациях финансового сектора]]+Таблица2[[#This Row],[в отрасли правоохранительной сферы и управления]]+Таблица2[[#This Row],[в отрасли средств массовой информации]]+Таблица2[[#This Row],[на предприятия оборонно-промышленного комплекса]]+Таблица2[[#This Row],[машиностроения (кроме оборонно-промышленного комплекса)]]+Таблица2[[#This Row],[сельского хозяйства]]+Таблица2[[#This Row],[металлургии ]]+Таблица2[[#This Row],[железнодорожного транспорта]]+Таблица2[[#This Row],[легкой промышленности]]+Таблица2[[#This Row],[химической отрасли]]+Таблица2[[#This Row],[атомной отрасли (кроме оборонно-промышленного комплекса)]]+Таблица2[[#This Row],[фармацевтической отрасли]]+Таблица2[[#This Row],[отрасли информационных технологий]]+Таблица2[[#This Row],[радиоэлектроники (кроме оборонно-промышленного комплекса)]]+Таблица2[[#This Row],[топливно-энергетического комплекса (кроме оборонно-промышленного комплекса)]]+Таблица2[[#This Row],[транспортной отрасли]]+Таблица2[[#This Row],[горнодобывающей отрасли]]+Таблица2[[#This Row],[отрасли электротехнической промышленности (кроме оборонно-промышленного комплекса)]]+Таблица2[[#This Row],[лесной промышленности]]+Таблица2[[#This Row],[строительной отрасли]]+Таблица2[[#This Row],[отрасли электронной промышленности (кроме оборонно-промышленного комплекса)]]+Таблица2[[#This Row],[индустрии робототехники]]+Таблица2[[#This Row],[в отрасли искусства]]+Таблица2[[#This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 "+", "ОШИБКА")</f>
        <v>+</v>
      </c>
      <c r="K438" s="4">
        <v>0</v>
      </c>
      <c r="L438" s="4">
        <v>0</v>
      </c>
      <c r="M438" s="4">
        <v>0</v>
      </c>
      <c r="N438" s="4">
        <v>0</v>
      </c>
      <c r="O438" s="4">
        <v>0</v>
      </c>
      <c r="P438" s="4">
        <v>0</v>
      </c>
      <c r="Q438" s="4">
        <v>0</v>
      </c>
      <c r="R438" s="4">
        <v>0</v>
      </c>
      <c r="S438" s="4">
        <v>0</v>
      </c>
      <c r="T438" s="4">
        <v>0</v>
      </c>
      <c r="U438" s="4">
        <v>0</v>
      </c>
      <c r="V438" s="4">
        <v>0</v>
      </c>
      <c r="W438" s="4">
        <v>0</v>
      </c>
      <c r="X438" s="4">
        <v>0</v>
      </c>
      <c r="Y438" s="4">
        <v>0</v>
      </c>
      <c r="Z438" s="4">
        <v>0</v>
      </c>
      <c r="AA438" s="4">
        <v>0</v>
      </c>
      <c r="AB438" s="4">
        <v>0</v>
      </c>
      <c r="AC438" s="4">
        <v>0</v>
      </c>
      <c r="AD438" s="4">
        <v>0</v>
      </c>
      <c r="AE438" s="4">
        <v>0</v>
      </c>
      <c r="AF438" s="4">
        <v>0</v>
      </c>
      <c r="AG438" s="4">
        <v>0</v>
      </c>
      <c r="AH438" s="4">
        <v>0</v>
      </c>
      <c r="AI438" s="4">
        <v>0</v>
      </c>
      <c r="AJ438" s="4">
        <v>0</v>
      </c>
      <c r="AK438" s="4">
        <v>0</v>
      </c>
      <c r="AL438" s="4">
        <v>0</v>
      </c>
      <c r="AM438" s="4">
        <v>0</v>
      </c>
      <c r="AN438" s="4">
        <v>0</v>
      </c>
      <c r="AO438" s="4">
        <v>22</v>
      </c>
      <c r="AP438" s="33" t="str">
        <f>IF(Таблица2[[#This Row],[из них (из 34): трудоустраиваются по полученной профессии, специальности]]&lt;=Таблица2[[#This Row],[Будут трудоустроены]], "+", "Не сход 34 и 35")</f>
        <v>+</v>
      </c>
      <c r="AQ438" s="33" t="str">
        <f>IF(Таблица2[[#This Row],[из них (из 34) продолжат обучение
]]&lt;=Таблица2[[#This Row],[Будут трудоустроены]], "+", "Не сход 34 и 36")</f>
        <v>+</v>
      </c>
      <c r="AR438" s="33" t="str">
        <f>IF(Таблица2[[#This Row],[Будут трудоустроены]]=Таблица2[[#This Row],[в отрасли образования2]]+Таблица2[[#This Row],[в медицинской отрасли3]]+Таблица2[[#This Row],[в отрасли сферы услуг, туризма4]]+Таблица2[[#This Row],[в отрасли сферы торговли, организациях финансового сектора5]]+Таблица2[[#This Row],[в отрасли правоохранительной сферы и управления6]]+Таблица2[[#This Row],[на предприятия оборонно-промышленного комплекса8]]+Таблица2[[#This Row],[в отрасли средств массовой информации7]]+Таблица2[[#This Row],[машиностроения (кроме оборонно-промышленного комплекса)9]]+Таблица2[[#This Row],[сельского хозяйства10]]+Таблица2[[#This Row],[металлургии 11]]+Таблица2[[#This Row],[железнодорожного транспорта12]]+Таблица2[[#This Row],[легкой промышленности13]]+Таблица2[[#This Row],[химической отрасли14]]+Таблица2[[#This Row],[атомной отрасли (кроме оборонно-промышленного комплекса)15]]+Таблица2[[#This Row],[фармацевтической отрасли16]]+Таблица2[[#This Row],[отрасли информационных технологий17]]+Таблица2[[#This Row],[радиоэлектроники (кроме оборонно-промышленного комплекса)18]]+Таблица2[[#This Row],[топливно-энергетического комплекса (кроме оборонно-промышленного комплекса)19]]+Таблица2[[#This Row],[транспортной отрасли20]]+Таблица2[[#This Row],[горнодобывающей отрасли21]]+Таблица2[[#This Row],[отрасли электротехнической промышленности (кроме оборонно-промышленного комплекса)22]]+Таблица2[[#This Row],[лесной промышленности23]]+Таблица2[[#This Row],[строительной отрасли24]]+Таблица2[[#This Row],[отрасли электронной промышленности (кроме оборонно-промышленного комплекса)25]]+Таблица2[[#This Row],[индустрии робототехники26]]+Таблица2[[#This Row],[в отрасли искусства27]]+Таблица2[[#This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спорт28]], "+", "ОШИБКА")</f>
        <v>+</v>
      </c>
      <c r="AS438" s="4">
        <v>0</v>
      </c>
      <c r="AT438" s="4">
        <v>0</v>
      </c>
      <c r="AU438" s="4">
        <v>1</v>
      </c>
      <c r="AV438" s="4">
        <v>0</v>
      </c>
      <c r="AW438" s="4">
        <v>13</v>
      </c>
      <c r="AX438" s="4">
        <v>0</v>
      </c>
      <c r="AY438" s="4">
        <v>0</v>
      </c>
      <c r="AZ438" s="4">
        <v>0</v>
      </c>
      <c r="BA438" s="4">
        <v>0</v>
      </c>
      <c r="BB438" s="4">
        <v>0</v>
      </c>
      <c r="BC438" s="4">
        <v>0</v>
      </c>
      <c r="BD438" s="4">
        <v>0</v>
      </c>
      <c r="BE438" s="4">
        <v>0</v>
      </c>
      <c r="BF438" s="4">
        <v>0</v>
      </c>
      <c r="BG438" s="4">
        <v>0</v>
      </c>
      <c r="BH438" s="4">
        <v>0</v>
      </c>
      <c r="BI438" s="4">
        <v>0</v>
      </c>
      <c r="BJ438" s="4">
        <v>0</v>
      </c>
      <c r="BK438" s="4">
        <v>0</v>
      </c>
      <c r="BL438" s="4">
        <v>0</v>
      </c>
      <c r="BM438" s="4">
        <v>0</v>
      </c>
      <c r="BN438" s="4">
        <v>0</v>
      </c>
      <c r="BO438" s="4">
        <v>0</v>
      </c>
      <c r="BP438" s="4">
        <v>0</v>
      </c>
      <c r="BQ438" s="4">
        <v>0</v>
      </c>
      <c r="BR438" s="4">
        <v>0</v>
      </c>
      <c r="BS438" s="4">
        <v>0</v>
      </c>
      <c r="BT438" s="4">
        <v>5</v>
      </c>
      <c r="BU438" s="4">
        <v>3</v>
      </c>
      <c r="BV438" s="4">
        <v>0</v>
      </c>
      <c r="BW438" s="4">
        <v>4</v>
      </c>
      <c r="BX438" s="4">
        <v>0</v>
      </c>
      <c r="BY438" s="4">
        <v>1</v>
      </c>
      <c r="BZ438" s="4">
        <v>0</v>
      </c>
      <c r="CA438" s="4">
        <v>0</v>
      </c>
      <c r="CB438" s="4">
        <v>0</v>
      </c>
      <c r="CC438" s="4">
        <v>0</v>
      </c>
      <c r="CD438" s="4">
        <v>0</v>
      </c>
      <c r="CE438" s="4">
        <v>0</v>
      </c>
      <c r="CF438" s="4">
        <v>0</v>
      </c>
      <c r="CG438" s="4">
        <v>0</v>
      </c>
      <c r="CH438" s="5" t="s">
        <v>431</v>
      </c>
      <c r="CI438" s="6" t="s">
        <v>436</v>
      </c>
    </row>
    <row r="439" spans="1:87" ht="37.5" hidden="1">
      <c r="A439" s="65" t="s">
        <v>437</v>
      </c>
      <c r="B439" s="3" t="s">
        <v>59</v>
      </c>
      <c r="C439" s="64">
        <v>16</v>
      </c>
      <c r="D439" s="64">
        <v>0</v>
      </c>
      <c r="E439" s="4">
        <v>16</v>
      </c>
      <c r="F439" s="33" t="str">
        <f>IF(Таблица2[[#This Row],[Выпуск 2024 г.]]=Таблица2[[#This Row],[Трудоустроены]]+Таблица2[[#This Row],[индивидуальные предприниматели или самозанятые]]+Таблица2[[#This Row],[Будут трудоустроены]]+Таблица2[[#This Row],[индивидуальные предприниматели или самозанятые29]]+Таблица2[[#This Row],[продолжат обучение без трудоустройства]]+Таблица2[[#This Row],[призваны в армию, будут призваны в армию]]+Таблица2[[#This Row],[находятся в отпуске по уходу за ребенком, будут находиться в отпуске по уходу за ребенком]]+Таблица2[[#This Row],[Зарегистрированы в центрах занятости в качестве безработных (получают пособие по безработице) и не планируют трудоустраиваться]]+Таблица2[[#This Row],[Не планируют трудоустраиваться, в том числе по причинам получения иных социальных льгот ]]+Таблица2[[#This Row],[Иные причины нахождения под риском нетрудоустройства]]+Таблица2[[#This Row],[Тяжелое состояние здоровья, не позволяющее трудоустраиваться]]+Таблица2[[#This Row],[Находятся под следствием, отбывают наказание]]+Таблица2[[#This Row],[Переезд за пределы Российской Федерации]]+Таблица2[[#This Row],[Не могут трудоустраиваться в связи с уходом за больными родственниками, в связи с иными семейными обстоятельствами]], "+", "Не сходится сумма")</f>
        <v>+</v>
      </c>
      <c r="G439" s="4">
        <v>0</v>
      </c>
      <c r="H439" s="33" t="str">
        <f>IF(Таблица2[[#This Row],[Из них (из 3): трудоустроены по получаемой профессии, специальности]]&lt;=Таблица2[[#This Row],[Трудоустроены]], "+", "Не сход 3 и 4")</f>
        <v>+</v>
      </c>
      <c r="I439" s="33" t="str">
        <f>IF(Таблица2[[#This Row],[Из них (из 3): продолжат обучение]]&lt;=Таблица2[[#This Row],[Трудоустроены]], "+", "Несход 3 и 5")</f>
        <v>+</v>
      </c>
      <c r="J439" s="33" t="str">
        <f>IF(Таблица2[[#This Row],[Трудоустроены]]=Таблица2[[#This Row],[в отрасли образования]]+Таблица2[[#This Row],[в медицинской отрасли]]+Таблица2[[#This Row],[в отрасли сферы услуг, туризма]]+Таблица2[[#This Row],[в отрасли сферы торговли, организациях финансового сектора]]+Таблица2[[#This Row],[в отрасли правоохранительной сферы и управления]]+Таблица2[[#This Row],[в отрасли средств массовой информации]]+Таблица2[[#This Row],[на предприятия оборонно-промышленного комплекса]]+Таблица2[[#This Row],[машиностроения (кроме оборонно-промышленного комплекса)]]+Таблица2[[#This Row],[сельского хозяйства]]+Таблица2[[#This Row],[металлургии ]]+Таблица2[[#This Row],[железнодорожного транспорта]]+Таблица2[[#This Row],[легкой промышленности]]+Таблица2[[#This Row],[химической отрасли]]+Таблица2[[#This Row],[атомной отрасли (кроме оборонно-промышленного комплекса)]]+Таблица2[[#This Row],[фармацевтической отрасли]]+Таблица2[[#This Row],[отрасли информационных технологий]]+Таблица2[[#This Row],[радиоэлектроники (кроме оборонно-промышленного комплекса)]]+Таблица2[[#This Row],[топливно-энергетического комплекса (кроме оборонно-промышленного комплекса)]]+Таблица2[[#This Row],[транспортной отрасли]]+Таблица2[[#This Row],[горнодобывающей отрасли]]+Таблица2[[#This Row],[отрасли электротехнической промышленности (кроме оборонно-промышленного комплекса)]]+Таблица2[[#This Row],[лесной промышленности]]+Таблица2[[#This Row],[строительной отрасли]]+Таблица2[[#This Row],[отрасли электронной промышленности (кроме оборонно-промышленного комплекса)]]+Таблица2[[#This Row],[индустрии робототехники]]+Таблица2[[#This Row],[в отрасли искусства]]+Таблица2[[#This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 "+", "ОШИБКА")</f>
        <v>+</v>
      </c>
      <c r="K439" s="4">
        <v>0</v>
      </c>
      <c r="L439" s="4">
        <v>0</v>
      </c>
      <c r="M439" s="4">
        <v>0</v>
      </c>
      <c r="N439" s="4">
        <v>0</v>
      </c>
      <c r="O439" s="4">
        <v>0</v>
      </c>
      <c r="P439" s="4">
        <v>0</v>
      </c>
      <c r="Q439" s="4">
        <v>0</v>
      </c>
      <c r="R439" s="4">
        <v>0</v>
      </c>
      <c r="S439" s="4">
        <v>0</v>
      </c>
      <c r="T439" s="4">
        <v>0</v>
      </c>
      <c r="U439" s="4">
        <v>0</v>
      </c>
      <c r="V439" s="4">
        <v>0</v>
      </c>
      <c r="W439" s="4">
        <v>0</v>
      </c>
      <c r="X439" s="4">
        <v>0</v>
      </c>
      <c r="Y439" s="4">
        <v>0</v>
      </c>
      <c r="Z439" s="4">
        <v>0</v>
      </c>
      <c r="AA439" s="4">
        <v>0</v>
      </c>
      <c r="AB439" s="4">
        <v>0</v>
      </c>
      <c r="AC439" s="4">
        <v>0</v>
      </c>
      <c r="AD439" s="4">
        <v>0</v>
      </c>
      <c r="AE439" s="4">
        <v>0</v>
      </c>
      <c r="AF439" s="4">
        <v>0</v>
      </c>
      <c r="AG439" s="4">
        <v>0</v>
      </c>
      <c r="AH439" s="4">
        <v>0</v>
      </c>
      <c r="AI439" s="4">
        <v>0</v>
      </c>
      <c r="AJ439" s="4">
        <v>0</v>
      </c>
      <c r="AK439" s="4">
        <v>0</v>
      </c>
      <c r="AL439" s="4">
        <v>0</v>
      </c>
      <c r="AM439" s="4">
        <v>0</v>
      </c>
      <c r="AN439" s="4">
        <v>0</v>
      </c>
      <c r="AO439" s="4">
        <v>10</v>
      </c>
      <c r="AP439" s="33" t="str">
        <f>IF(Таблица2[[#This Row],[из них (из 34): трудоустраиваются по полученной профессии, специальности]]&lt;=Таблица2[[#This Row],[Будут трудоустроены]], "+", "Не сход 34 и 35")</f>
        <v>+</v>
      </c>
      <c r="AQ439" s="33" t="str">
        <f>IF(Таблица2[[#This Row],[из них (из 34) продолжат обучение
]]&lt;=Таблица2[[#This Row],[Будут трудоустроены]], "+", "Не сход 34 и 36")</f>
        <v>+</v>
      </c>
      <c r="AR439" s="33" t="str">
        <f>IF(Таблица2[[#This Row],[Будут трудоустроены]]=Таблица2[[#This Row],[в отрасли образования2]]+Таблица2[[#This Row],[в медицинской отрасли3]]+Таблица2[[#This Row],[в отрасли сферы услуг, туризма4]]+Таблица2[[#This Row],[в отрасли сферы торговли, организациях финансового сектора5]]+Таблица2[[#This Row],[в отрасли правоохранительной сферы и управления6]]+Таблица2[[#This Row],[на предприятия оборонно-промышленного комплекса8]]+Таблица2[[#This Row],[в отрасли средств массовой информации7]]+Таблица2[[#This Row],[машиностроения (кроме оборонно-промышленного комплекса)9]]+Таблица2[[#This Row],[сельского хозяйства10]]+Таблица2[[#This Row],[металлургии 11]]+Таблица2[[#This Row],[железнодорожного транспорта12]]+Таблица2[[#This Row],[легкой промышленности13]]+Таблица2[[#This Row],[химической отрасли14]]+Таблица2[[#This Row],[атомной отрасли (кроме оборонно-промышленного комплекса)15]]+Таблица2[[#This Row],[фармацевтической отрасли16]]+Таблица2[[#This Row],[отрасли информационных технологий17]]+Таблица2[[#This Row],[радиоэлектроники (кроме оборонно-промышленного комплекса)18]]+Таблица2[[#This Row],[топливно-энергетического комплекса (кроме оборонно-промышленного комплекса)19]]+Таблица2[[#This Row],[транспортной отрасли20]]+Таблица2[[#This Row],[горнодобывающей отрасли21]]+Таблица2[[#This Row],[отрасли электротехнической промышленности (кроме оборонно-промышленного комплекса)22]]+Таблица2[[#This Row],[лесной промышленности23]]+Таблица2[[#This Row],[строительной отрасли24]]+Таблица2[[#This Row],[отрасли электронной промышленности (кроме оборонно-промышленного комплекса)25]]+Таблица2[[#This Row],[индустрии робототехники26]]+Таблица2[[#This Row],[в отрасли искусства27]]+Таблица2[[#This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спорт28]], "+", "ОШИБКА")</f>
        <v>+</v>
      </c>
      <c r="AS439" s="4"/>
      <c r="AT439" s="4">
        <v>0</v>
      </c>
      <c r="AU439" s="4">
        <v>0</v>
      </c>
      <c r="AV439" s="4">
        <v>10</v>
      </c>
      <c r="AW439" s="4">
        <v>0</v>
      </c>
      <c r="AX439" s="4">
        <v>0</v>
      </c>
      <c r="AY439" s="4">
        <v>0</v>
      </c>
      <c r="AZ439" s="4">
        <v>0</v>
      </c>
      <c r="BA439" s="4">
        <v>0</v>
      </c>
      <c r="BB439" s="4">
        <v>0</v>
      </c>
      <c r="BC439" s="4">
        <v>0</v>
      </c>
      <c r="BD439" s="4">
        <v>0</v>
      </c>
      <c r="BE439" s="4">
        <v>0</v>
      </c>
      <c r="BF439" s="4">
        <v>0</v>
      </c>
      <c r="BG439" s="4">
        <v>0</v>
      </c>
      <c r="BH439" s="4">
        <v>0</v>
      </c>
      <c r="BI439" s="4">
        <v>0</v>
      </c>
      <c r="BJ439" s="4">
        <v>0</v>
      </c>
      <c r="BK439" s="4">
        <v>0</v>
      </c>
      <c r="BL439" s="4">
        <v>0</v>
      </c>
      <c r="BM439" s="4">
        <v>0</v>
      </c>
      <c r="BN439" s="4">
        <v>0</v>
      </c>
      <c r="BO439" s="4">
        <v>0</v>
      </c>
      <c r="BP439" s="4">
        <v>0</v>
      </c>
      <c r="BQ439" s="4">
        <v>0</v>
      </c>
      <c r="BR439" s="4">
        <v>0</v>
      </c>
      <c r="BS439" s="4">
        <v>0</v>
      </c>
      <c r="BT439" s="4">
        <v>0</v>
      </c>
      <c r="BU439" s="4">
        <v>0</v>
      </c>
      <c r="BV439" s="4">
        <v>0</v>
      </c>
      <c r="BW439" s="4">
        <v>5</v>
      </c>
      <c r="BX439" s="4">
        <v>1</v>
      </c>
      <c r="BY439" s="4">
        <v>0</v>
      </c>
      <c r="BZ439" s="4">
        <v>0</v>
      </c>
      <c r="CA439" s="4">
        <v>0</v>
      </c>
      <c r="CB439" s="4">
        <v>0</v>
      </c>
      <c r="CC439" s="4">
        <v>0</v>
      </c>
      <c r="CD439" s="4">
        <v>0</v>
      </c>
      <c r="CE439" s="4">
        <v>0</v>
      </c>
      <c r="CF439" s="4">
        <v>0</v>
      </c>
      <c r="CG439" s="4">
        <v>0</v>
      </c>
      <c r="CH439" s="7" t="s">
        <v>438</v>
      </c>
      <c r="CI439" s="6" t="s">
        <v>439</v>
      </c>
    </row>
    <row r="440" spans="1:87" ht="37.5" hidden="1">
      <c r="A440" s="65" t="s">
        <v>437</v>
      </c>
      <c r="B440" s="3" t="s">
        <v>60</v>
      </c>
      <c r="C440" s="64">
        <v>85</v>
      </c>
      <c r="D440" s="64">
        <v>0</v>
      </c>
      <c r="E440" s="4">
        <v>85</v>
      </c>
      <c r="F440" s="33" t="str">
        <f>IF(Таблица2[[#This Row],[Выпуск 2024 г.]]=Таблица2[[#This Row],[Трудоустроены]]+Таблица2[[#This Row],[индивидуальные предприниматели или самозанятые]]+Таблица2[[#This Row],[Будут трудоустроены]]+Таблица2[[#This Row],[индивидуальные предприниматели или самозанятые29]]+Таблица2[[#This Row],[продолжат обучение без трудоустройства]]+Таблица2[[#This Row],[призваны в армию, будут призваны в армию]]+Таблица2[[#This Row],[находятся в отпуске по уходу за ребенком, будут находиться в отпуске по уходу за ребенком]]+Таблица2[[#This Row],[Зарегистрированы в центрах занятости в качестве безработных (получают пособие по безработице) и не планируют трудоустраиваться]]+Таблица2[[#This Row],[Не планируют трудоустраиваться, в том числе по причинам получения иных социальных льгот ]]+Таблица2[[#This Row],[Иные причины нахождения под риском нетрудоустройства]]+Таблица2[[#This Row],[Тяжелое состояние здоровья, не позволяющее трудоустраиваться]]+Таблица2[[#This Row],[Находятся под следствием, отбывают наказание]]+Таблица2[[#This Row],[Переезд за пределы Российской Федерации]]+Таблица2[[#This Row],[Не могут трудоустраиваться в связи с уходом за больными родственниками, в связи с иными семейными обстоятельствами]], "+", "Не сходится сумма")</f>
        <v>+</v>
      </c>
      <c r="G440" s="4">
        <v>0</v>
      </c>
      <c r="H440" s="33" t="str">
        <f>IF(Таблица2[[#This Row],[Из них (из 3): трудоустроены по получаемой профессии, специальности]]&lt;=Таблица2[[#This Row],[Трудоустроены]], "+", "Не сход 3 и 4")</f>
        <v>+</v>
      </c>
      <c r="I440" s="33" t="str">
        <f>IF(Таблица2[[#This Row],[Из них (из 3): продолжат обучение]]&lt;=Таблица2[[#This Row],[Трудоустроены]], "+", "Несход 3 и 5")</f>
        <v>+</v>
      </c>
      <c r="J440" s="33" t="str">
        <f>IF(Таблица2[[#This Row],[Трудоустроены]]=Таблица2[[#This Row],[в отрасли образования]]+Таблица2[[#This Row],[в медицинской отрасли]]+Таблица2[[#This Row],[в отрасли сферы услуг, туризма]]+Таблица2[[#This Row],[в отрасли сферы торговли, организациях финансового сектора]]+Таблица2[[#This Row],[в отрасли правоохранительной сферы и управления]]+Таблица2[[#This Row],[в отрасли средств массовой информации]]+Таблица2[[#This Row],[на предприятия оборонно-промышленного комплекса]]+Таблица2[[#This Row],[машиностроения (кроме оборонно-промышленного комплекса)]]+Таблица2[[#This Row],[сельского хозяйства]]+Таблица2[[#This Row],[металлургии ]]+Таблица2[[#This Row],[железнодорожного транспорта]]+Таблица2[[#This Row],[легкой промышленности]]+Таблица2[[#This Row],[химической отрасли]]+Таблица2[[#This Row],[атомной отрасли (кроме оборонно-промышленного комплекса)]]+Таблица2[[#This Row],[фармацевтической отрасли]]+Таблица2[[#This Row],[отрасли информационных технологий]]+Таблица2[[#This Row],[радиоэлектроники (кроме оборонно-промышленного комплекса)]]+Таблица2[[#This Row],[топливно-энергетического комплекса (кроме оборонно-промышленного комплекса)]]+Таблица2[[#This Row],[транспортной отрасли]]+Таблица2[[#This Row],[горнодобывающей отрасли]]+Таблица2[[#This Row],[отрасли электротехнической промышленности (кроме оборонно-промышленного комплекса)]]+Таблица2[[#This Row],[лесной промышленности]]+Таблица2[[#This Row],[строительной отрасли]]+Таблица2[[#This Row],[отрасли электронной промышленности (кроме оборонно-промышленного комплекса)]]+Таблица2[[#This Row],[индустрии робототехники]]+Таблица2[[#This Row],[в отрасли искусства]]+Таблица2[[#This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 "+", "ОШИБКА")</f>
        <v>+</v>
      </c>
      <c r="K440" s="4">
        <v>0</v>
      </c>
      <c r="L440" s="4">
        <v>0</v>
      </c>
      <c r="M440" s="4">
        <v>0</v>
      </c>
      <c r="N440" s="4">
        <v>0</v>
      </c>
      <c r="O440" s="4">
        <v>0</v>
      </c>
      <c r="P440" s="4">
        <v>0</v>
      </c>
      <c r="Q440" s="4">
        <v>0</v>
      </c>
      <c r="R440" s="4">
        <v>0</v>
      </c>
      <c r="S440" s="4">
        <v>0</v>
      </c>
      <c r="T440" s="4">
        <v>0</v>
      </c>
      <c r="U440" s="4">
        <v>0</v>
      </c>
      <c r="V440" s="4">
        <v>0</v>
      </c>
      <c r="W440" s="4">
        <v>0</v>
      </c>
      <c r="X440" s="4">
        <v>0</v>
      </c>
      <c r="Y440" s="4">
        <v>0</v>
      </c>
      <c r="Z440" s="4">
        <v>0</v>
      </c>
      <c r="AA440" s="4">
        <v>0</v>
      </c>
      <c r="AB440" s="4">
        <v>0</v>
      </c>
      <c r="AC440" s="4">
        <v>0</v>
      </c>
      <c r="AD440" s="4">
        <v>0</v>
      </c>
      <c r="AE440" s="4">
        <v>0</v>
      </c>
      <c r="AF440" s="4">
        <v>0</v>
      </c>
      <c r="AG440" s="4">
        <v>0</v>
      </c>
      <c r="AH440" s="4">
        <v>0</v>
      </c>
      <c r="AI440" s="4">
        <v>0</v>
      </c>
      <c r="AJ440" s="4">
        <v>0</v>
      </c>
      <c r="AK440" s="4">
        <v>0</v>
      </c>
      <c r="AL440" s="4">
        <v>0</v>
      </c>
      <c r="AM440" s="4">
        <v>0</v>
      </c>
      <c r="AN440" s="4">
        <v>0</v>
      </c>
      <c r="AO440" s="4">
        <v>58</v>
      </c>
      <c r="AP440" s="33" t="str">
        <f>IF(Таблица2[[#This Row],[из них (из 34): трудоустраиваются по полученной профессии, специальности]]&lt;=Таблица2[[#This Row],[Будут трудоустроены]], "+", "Не сход 34 и 35")</f>
        <v>+</v>
      </c>
      <c r="AQ440" s="33" t="str">
        <f>IF(Таблица2[[#This Row],[из них (из 34) продолжат обучение
]]&lt;=Таблица2[[#This Row],[Будут трудоустроены]], "+", "Не сход 34 и 36")</f>
        <v>+</v>
      </c>
      <c r="AR440" s="33" t="str">
        <f>IF(Таблица2[[#This Row],[Будут трудоустроены]]=Таблица2[[#This Row],[в отрасли образования2]]+Таблица2[[#This Row],[в медицинской отрасли3]]+Таблица2[[#This Row],[в отрасли сферы услуг, туризма4]]+Таблица2[[#This Row],[в отрасли сферы торговли, организациях финансового сектора5]]+Таблица2[[#This Row],[в отрасли правоохранительной сферы и управления6]]+Таблица2[[#This Row],[на предприятия оборонно-промышленного комплекса8]]+Таблица2[[#This Row],[в отрасли средств массовой информации7]]+Таблица2[[#This Row],[машиностроения (кроме оборонно-промышленного комплекса)9]]+Таблица2[[#This Row],[сельского хозяйства10]]+Таблица2[[#This Row],[металлургии 11]]+Таблица2[[#This Row],[железнодорожного транспорта12]]+Таблица2[[#This Row],[легкой промышленности13]]+Таблица2[[#This Row],[химической отрасли14]]+Таблица2[[#This Row],[атомной отрасли (кроме оборонно-промышленного комплекса)15]]+Таблица2[[#This Row],[фармацевтической отрасли16]]+Таблица2[[#This Row],[отрасли информационных технологий17]]+Таблица2[[#This Row],[радиоэлектроники (кроме оборонно-промышленного комплекса)18]]+Таблица2[[#This Row],[топливно-энергетического комплекса (кроме оборонно-промышленного комплекса)19]]+Таблица2[[#This Row],[транспортной отрасли20]]+Таблица2[[#This Row],[горнодобывающей отрасли21]]+Таблица2[[#This Row],[отрасли электротехнической промышленности (кроме оборонно-промышленного комплекса)22]]+Таблица2[[#This Row],[лесной промышленности23]]+Таблица2[[#This Row],[строительной отрасли24]]+Таблица2[[#This Row],[отрасли электронной промышленности (кроме оборонно-промышленного комплекса)25]]+Таблица2[[#This Row],[индустрии робототехники26]]+Таблица2[[#This Row],[в отрасли искусства27]]+Таблица2[[#This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спорт28]], "+", "ОШИБКА")</f>
        <v>+</v>
      </c>
      <c r="AS440" s="4"/>
      <c r="AT440" s="4">
        <v>0</v>
      </c>
      <c r="AU440" s="4">
        <v>0</v>
      </c>
      <c r="AV440" s="4">
        <v>0</v>
      </c>
      <c r="AW440" s="4">
        <v>58</v>
      </c>
      <c r="AX440" s="4">
        <v>0</v>
      </c>
      <c r="AY440" s="4">
        <v>0</v>
      </c>
      <c r="AZ440" s="4">
        <v>0</v>
      </c>
      <c r="BA440" s="4">
        <v>0</v>
      </c>
      <c r="BB440" s="4">
        <v>0</v>
      </c>
      <c r="BC440" s="4">
        <v>0</v>
      </c>
      <c r="BD440" s="4">
        <v>0</v>
      </c>
      <c r="BE440" s="4">
        <v>0</v>
      </c>
      <c r="BF440" s="4">
        <v>0</v>
      </c>
      <c r="BG440" s="4">
        <v>0</v>
      </c>
      <c r="BH440" s="4">
        <v>0</v>
      </c>
      <c r="BI440" s="4">
        <v>0</v>
      </c>
      <c r="BJ440" s="4">
        <v>0</v>
      </c>
      <c r="BK440" s="4">
        <v>0</v>
      </c>
      <c r="BL440" s="4">
        <v>0</v>
      </c>
      <c r="BM440" s="4">
        <v>0</v>
      </c>
      <c r="BN440" s="4">
        <v>0</v>
      </c>
      <c r="BO440" s="4">
        <v>0</v>
      </c>
      <c r="BP440" s="4">
        <v>0</v>
      </c>
      <c r="BQ440" s="4">
        <v>0</v>
      </c>
      <c r="BR440" s="4">
        <v>0</v>
      </c>
      <c r="BS440" s="4">
        <v>0</v>
      </c>
      <c r="BT440" s="4">
        <v>0</v>
      </c>
      <c r="BU440" s="4">
        <v>0</v>
      </c>
      <c r="BV440" s="4">
        <v>0</v>
      </c>
      <c r="BW440" s="4">
        <v>12</v>
      </c>
      <c r="BX440" s="4">
        <v>15</v>
      </c>
      <c r="BY440" s="4">
        <v>0</v>
      </c>
      <c r="BZ440" s="4">
        <v>0</v>
      </c>
      <c r="CA440" s="4">
        <v>0</v>
      </c>
      <c r="CB440" s="4">
        <v>0</v>
      </c>
      <c r="CC440" s="4">
        <v>0</v>
      </c>
      <c r="CD440" s="4">
        <v>0</v>
      </c>
      <c r="CE440" s="4">
        <v>0</v>
      </c>
      <c r="CF440" s="4">
        <v>0</v>
      </c>
      <c r="CG440" s="4">
        <v>0</v>
      </c>
      <c r="CH440" s="7" t="s">
        <v>440</v>
      </c>
      <c r="CI440" s="6" t="s">
        <v>441</v>
      </c>
    </row>
    <row r="441" spans="1:87" ht="56.25" hidden="1">
      <c r="A441" s="65" t="s">
        <v>442</v>
      </c>
      <c r="B441" s="3" t="s">
        <v>443</v>
      </c>
      <c r="C441" s="64">
        <v>18</v>
      </c>
      <c r="D441" s="64">
        <v>0</v>
      </c>
      <c r="E441" s="4">
        <v>18</v>
      </c>
      <c r="F441" s="33" t="str">
        <f>IF(Таблица2[[#This Row],[Выпуск 2024 г.]]=Таблица2[[#This Row],[Трудоустроены]]+Таблица2[[#This Row],[индивидуальные предприниматели или самозанятые]]+Таблица2[[#This Row],[Будут трудоустроены]]+Таблица2[[#This Row],[индивидуальные предприниматели или самозанятые29]]+Таблица2[[#This Row],[продолжат обучение без трудоустройства]]+Таблица2[[#This Row],[призваны в армию, будут призваны в армию]]+Таблица2[[#This Row],[находятся в отпуске по уходу за ребенком, будут находиться в отпуске по уходу за ребенком]]+Таблица2[[#This Row],[Зарегистрированы в центрах занятости в качестве безработных (получают пособие по безработице) и не планируют трудоустраиваться]]+Таблица2[[#This Row],[Не планируют трудоустраиваться, в том числе по причинам получения иных социальных льгот ]]+Таблица2[[#This Row],[Иные причины нахождения под риском нетрудоустройства]]+Таблица2[[#This Row],[Тяжелое состояние здоровья, не позволяющее трудоустраиваться]]+Таблица2[[#This Row],[Находятся под следствием, отбывают наказание]]+Таблица2[[#This Row],[Переезд за пределы Российской Федерации]]+Таблица2[[#This Row],[Не могут трудоустраиваться в связи с уходом за больными родственниками, в связи с иными семейными обстоятельствами]], "+", "Не сходится сумма")</f>
        <v>+</v>
      </c>
      <c r="G441" s="4">
        <v>4</v>
      </c>
      <c r="H441" s="33" t="str">
        <f>IF(Таблица2[[#This Row],[Из них (из 3): трудоустроены по получаемой профессии, специальности]]&lt;=Таблица2[[#This Row],[Трудоустроены]], "+", "Не сход 3 и 4")</f>
        <v>+</v>
      </c>
      <c r="I441" s="33" t="str">
        <f>IF(Таблица2[[#This Row],[Из них (из 3): продолжат обучение]]&lt;=Таблица2[[#This Row],[Трудоустроены]], "+", "Несход 3 и 5")</f>
        <v>+</v>
      </c>
      <c r="J441" s="33" t="str">
        <f>IF(Таблица2[[#This Row],[Трудоустроены]]=Таблица2[[#This Row],[в отрасли образования]]+Таблица2[[#This Row],[в медицинской отрасли]]+Таблица2[[#This Row],[в отрасли сферы услуг, туризма]]+Таблица2[[#This Row],[в отрасли сферы торговли, организациях финансового сектора]]+Таблица2[[#This Row],[в отрасли правоохранительной сферы и управления]]+Таблица2[[#This Row],[в отрасли средств массовой информации]]+Таблица2[[#This Row],[на предприятия оборонно-промышленного комплекса]]+Таблица2[[#This Row],[машиностроения (кроме оборонно-промышленного комплекса)]]+Таблица2[[#This Row],[сельского хозяйства]]+Таблица2[[#This Row],[металлургии ]]+Таблица2[[#This Row],[железнодорожного транспорта]]+Таблица2[[#This Row],[легкой промышленности]]+Таблица2[[#This Row],[химической отрасли]]+Таблица2[[#This Row],[атомной отрасли (кроме оборонно-промышленного комплекса)]]+Таблица2[[#This Row],[фармацевтической отрасли]]+Таблица2[[#This Row],[отрасли информационных технологий]]+Таблица2[[#This Row],[радиоэлектроники (кроме оборонно-промышленного комплекса)]]+Таблица2[[#This Row],[топливно-энергетического комплекса (кроме оборонно-промышленного комплекса)]]+Таблица2[[#This Row],[транспортной отрасли]]+Таблица2[[#This Row],[горнодобывающей отрасли]]+Таблица2[[#This Row],[отрасли электротехнической промышленности (кроме оборонно-промышленного комплекса)]]+Таблица2[[#This Row],[лесной промышленности]]+Таблица2[[#This Row],[строительной отрасли]]+Таблица2[[#This Row],[отрасли электронной промышленности (кроме оборонно-промышленного комплекса)]]+Таблица2[[#This Row],[индустрии робототехники]]+Таблица2[[#This Row],[в отрасли искусства]]+Таблица2[[#This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 "+", "ОШИБКА")</f>
        <v>+</v>
      </c>
      <c r="K441" s="4">
        <v>4</v>
      </c>
      <c r="L441" s="4">
        <v>2</v>
      </c>
      <c r="M441" s="4">
        <v>0</v>
      </c>
      <c r="N441" s="4">
        <v>0</v>
      </c>
      <c r="O441" s="4">
        <v>0</v>
      </c>
      <c r="P441" s="4">
        <v>0</v>
      </c>
      <c r="Q441" s="4">
        <v>0</v>
      </c>
      <c r="R441" s="4">
        <v>0</v>
      </c>
      <c r="S441" s="4">
        <v>0</v>
      </c>
      <c r="T441" s="4">
        <v>0</v>
      </c>
      <c r="U441" s="4">
        <v>0</v>
      </c>
      <c r="V441" s="4">
        <v>0</v>
      </c>
      <c r="W441" s="4">
        <v>0</v>
      </c>
      <c r="X441" s="4">
        <v>0</v>
      </c>
      <c r="Y441" s="4">
        <v>0</v>
      </c>
      <c r="Z441" s="4">
        <v>0</v>
      </c>
      <c r="AA441" s="4">
        <v>0</v>
      </c>
      <c r="AB441" s="4">
        <v>0</v>
      </c>
      <c r="AC441" s="4">
        <v>0</v>
      </c>
      <c r="AD441" s="4">
        <v>0</v>
      </c>
      <c r="AE441" s="4">
        <v>0</v>
      </c>
      <c r="AF441" s="4">
        <v>0</v>
      </c>
      <c r="AG441" s="4">
        <v>0</v>
      </c>
      <c r="AH441" s="4">
        <v>0</v>
      </c>
      <c r="AI441" s="4">
        <v>4</v>
      </c>
      <c r="AJ441" s="4">
        <v>0</v>
      </c>
      <c r="AK441" s="4">
        <v>0</v>
      </c>
      <c r="AL441" s="4">
        <v>0</v>
      </c>
      <c r="AM441" s="4">
        <v>0</v>
      </c>
      <c r="AN441" s="4">
        <v>0</v>
      </c>
      <c r="AO441" s="4">
        <v>0</v>
      </c>
      <c r="AP441" s="33" t="str">
        <f>IF(Таблица2[[#This Row],[из них (из 34): трудоустраиваются по полученной профессии, специальности]]&lt;=Таблица2[[#This Row],[Будут трудоустроены]], "+", "Не сход 34 и 35")</f>
        <v>+</v>
      </c>
      <c r="AQ441" s="33" t="str">
        <f>IF(Таблица2[[#This Row],[из них (из 34) продолжат обучение
]]&lt;=Таблица2[[#This Row],[Будут трудоустроены]], "+", "Не сход 34 и 36")</f>
        <v>+</v>
      </c>
      <c r="AR441" s="33" t="str">
        <f>IF(Таблица2[[#This Row],[Будут трудоустроены]]=Таблица2[[#This Row],[в отрасли образования2]]+Таблица2[[#This Row],[в медицинской отрасли3]]+Таблица2[[#This Row],[в отрасли сферы услуг, туризма4]]+Таблица2[[#This Row],[в отрасли сферы торговли, организациях финансового сектора5]]+Таблица2[[#This Row],[в отрасли правоохранительной сферы и управления6]]+Таблица2[[#This Row],[на предприятия оборонно-промышленного комплекса8]]+Таблица2[[#This Row],[в отрасли средств массовой информации7]]+Таблица2[[#This Row],[машиностроения (кроме оборонно-промышленного комплекса)9]]+Таблица2[[#This Row],[сельского хозяйства10]]+Таблица2[[#This Row],[металлургии 11]]+Таблица2[[#This Row],[железнодорожного транспорта12]]+Таблица2[[#This Row],[легкой промышленности13]]+Таблица2[[#This Row],[химической отрасли14]]+Таблица2[[#This Row],[атомной отрасли (кроме оборонно-промышленного комплекса)15]]+Таблица2[[#This Row],[фармацевтической отрасли16]]+Таблица2[[#This Row],[отрасли информационных технологий17]]+Таблица2[[#This Row],[радиоэлектроники (кроме оборонно-промышленного комплекса)18]]+Таблица2[[#This Row],[топливно-энергетического комплекса (кроме оборонно-промышленного комплекса)19]]+Таблица2[[#This Row],[транспортной отрасли20]]+Таблица2[[#This Row],[горнодобывающей отрасли21]]+Таблица2[[#This Row],[отрасли электротехнической промышленности (кроме оборонно-промышленного комплекса)22]]+Таблица2[[#This Row],[лесной промышленности23]]+Таблица2[[#This Row],[строительной отрасли24]]+Таблица2[[#This Row],[отрасли электронной промышленности (кроме оборонно-промышленного комплекса)25]]+Таблица2[[#This Row],[индустрии робототехники26]]+Таблица2[[#This Row],[в отрасли искусства27]]+Таблица2[[#This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спорт28]], "+", "ОШИБКА")</f>
        <v>+</v>
      </c>
      <c r="AS441" s="4">
        <v>0</v>
      </c>
      <c r="AT441" s="4">
        <v>0</v>
      </c>
      <c r="AU441" s="4">
        <v>0</v>
      </c>
      <c r="AV441" s="4">
        <v>0</v>
      </c>
      <c r="AW441" s="4">
        <v>0</v>
      </c>
      <c r="AX441" s="4">
        <v>0</v>
      </c>
      <c r="AY441" s="4">
        <v>0</v>
      </c>
      <c r="AZ441" s="4">
        <v>0</v>
      </c>
      <c r="BA441" s="4">
        <v>0</v>
      </c>
      <c r="BB441" s="4">
        <v>0</v>
      </c>
      <c r="BC441" s="4">
        <v>0</v>
      </c>
      <c r="BD441" s="4">
        <v>0</v>
      </c>
      <c r="BE441" s="4">
        <v>0</v>
      </c>
      <c r="BF441" s="4">
        <v>0</v>
      </c>
      <c r="BG441" s="4">
        <v>0</v>
      </c>
      <c r="BH441" s="4">
        <v>0</v>
      </c>
      <c r="BI441" s="4">
        <v>0</v>
      </c>
      <c r="BJ441" s="4">
        <v>0</v>
      </c>
      <c r="BK441" s="4">
        <v>0</v>
      </c>
      <c r="BL441" s="4">
        <v>0</v>
      </c>
      <c r="BM441" s="4">
        <v>0</v>
      </c>
      <c r="BN441" s="4">
        <v>0</v>
      </c>
      <c r="BO441" s="4">
        <v>0</v>
      </c>
      <c r="BP441" s="4">
        <v>0</v>
      </c>
      <c r="BQ441" s="4">
        <v>0</v>
      </c>
      <c r="BR441" s="4">
        <v>0</v>
      </c>
      <c r="BS441" s="4">
        <v>0</v>
      </c>
      <c r="BT441" s="4">
        <v>0</v>
      </c>
      <c r="BU441" s="4">
        <v>0</v>
      </c>
      <c r="BV441" s="4">
        <v>0</v>
      </c>
      <c r="BW441" s="4">
        <v>6</v>
      </c>
      <c r="BX441" s="4">
        <v>8</v>
      </c>
      <c r="BY441" s="4">
        <v>0</v>
      </c>
      <c r="BZ441" s="4">
        <v>0</v>
      </c>
      <c r="CA441" s="4">
        <v>0</v>
      </c>
      <c r="CB441" s="4">
        <v>0</v>
      </c>
      <c r="CC441" s="4">
        <v>0</v>
      </c>
      <c r="CD441" s="4">
        <v>0</v>
      </c>
      <c r="CE441" s="4">
        <v>0</v>
      </c>
      <c r="CF441" s="4">
        <v>0</v>
      </c>
      <c r="CG441" s="4">
        <v>0</v>
      </c>
      <c r="CH441" s="5">
        <v>0</v>
      </c>
      <c r="CI441" s="6" t="s">
        <v>444</v>
      </c>
    </row>
    <row r="442" spans="1:87" ht="56.25" hidden="1">
      <c r="A442" s="65" t="s">
        <v>442</v>
      </c>
      <c r="B442" s="3" t="s">
        <v>368</v>
      </c>
      <c r="C442" s="64">
        <v>21</v>
      </c>
      <c r="D442" s="64">
        <v>0</v>
      </c>
      <c r="E442" s="4">
        <v>21</v>
      </c>
      <c r="F442" s="33" t="str">
        <f>IF(Таблица2[[#This Row],[Выпуск 2024 г.]]=Таблица2[[#This Row],[Трудоустроены]]+Таблица2[[#This Row],[индивидуальные предприниматели или самозанятые]]+Таблица2[[#This Row],[Будут трудоустроены]]+Таблица2[[#This Row],[индивидуальные предприниматели или самозанятые29]]+Таблица2[[#This Row],[продолжат обучение без трудоустройства]]+Таблица2[[#This Row],[призваны в армию, будут призваны в армию]]+Таблица2[[#This Row],[находятся в отпуске по уходу за ребенком, будут находиться в отпуске по уходу за ребенком]]+Таблица2[[#This Row],[Зарегистрированы в центрах занятости в качестве безработных (получают пособие по безработице) и не планируют трудоустраиваться]]+Таблица2[[#This Row],[Не планируют трудоустраиваться, в том числе по причинам получения иных социальных льгот ]]+Таблица2[[#This Row],[Иные причины нахождения под риском нетрудоустройства]]+Таблица2[[#This Row],[Тяжелое состояние здоровья, не позволяющее трудоустраиваться]]+Таблица2[[#This Row],[Находятся под следствием, отбывают наказание]]+Таблица2[[#This Row],[Переезд за пределы Российской Федерации]]+Таблица2[[#This Row],[Не могут трудоустраиваться в связи с уходом за больными родственниками, в связи с иными семейными обстоятельствами]], "+", "Не сходится сумма")</f>
        <v>+</v>
      </c>
      <c r="G442" s="4">
        <v>5</v>
      </c>
      <c r="H442" s="33" t="str">
        <f>IF(Таблица2[[#This Row],[Из них (из 3): трудоустроены по получаемой профессии, специальности]]&lt;=Таблица2[[#This Row],[Трудоустроены]], "+", "Не сход 3 и 4")</f>
        <v>+</v>
      </c>
      <c r="I442" s="33" t="str">
        <f>IF(Таблица2[[#This Row],[Из них (из 3): продолжат обучение]]&lt;=Таблица2[[#This Row],[Трудоустроены]], "+", "Несход 3 и 5")</f>
        <v>+</v>
      </c>
      <c r="J442" s="33" t="str">
        <f>IF(Таблица2[[#This Row],[Трудоустроены]]=Таблица2[[#This Row],[в отрасли образования]]+Таблица2[[#This Row],[в медицинской отрасли]]+Таблица2[[#This Row],[в отрасли сферы услуг, туризма]]+Таблица2[[#This Row],[в отрасли сферы торговли, организациях финансового сектора]]+Таблица2[[#This Row],[в отрасли правоохранительной сферы и управления]]+Таблица2[[#This Row],[в отрасли средств массовой информации]]+Таблица2[[#This Row],[на предприятия оборонно-промышленного комплекса]]+Таблица2[[#This Row],[машиностроения (кроме оборонно-промышленного комплекса)]]+Таблица2[[#This Row],[сельского хозяйства]]+Таблица2[[#This Row],[металлургии ]]+Таблица2[[#This Row],[железнодорожного транспорта]]+Таблица2[[#This Row],[легкой промышленности]]+Таблица2[[#This Row],[химической отрасли]]+Таблица2[[#This Row],[атомной отрасли (кроме оборонно-промышленного комплекса)]]+Таблица2[[#This Row],[фармацевтической отрасли]]+Таблица2[[#This Row],[отрасли информационных технологий]]+Таблица2[[#This Row],[радиоэлектроники (кроме оборонно-промышленного комплекса)]]+Таблица2[[#This Row],[топливно-энергетического комплекса (кроме оборонно-промышленного комплекса)]]+Таблица2[[#This Row],[транспортной отрасли]]+Таблица2[[#This Row],[горнодобывающей отрасли]]+Таблица2[[#This Row],[отрасли электротехнической промышленности (кроме оборонно-промышленного комплекса)]]+Таблица2[[#This Row],[лесной промышленности]]+Таблица2[[#This Row],[строительной отрасли]]+Таблица2[[#This Row],[отрасли электронной промышленности (кроме оборонно-промышленного комплекса)]]+Таблица2[[#This Row],[индустрии робототехники]]+Таблица2[[#This Row],[в отрасли искусства]]+Таблица2[[#This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 "+", "ОШИБКА")</f>
        <v>+</v>
      </c>
      <c r="K442" s="4">
        <v>5</v>
      </c>
      <c r="L442" s="4">
        <v>3</v>
      </c>
      <c r="M442" s="4">
        <v>0</v>
      </c>
      <c r="N442" s="4">
        <v>0</v>
      </c>
      <c r="O442" s="4">
        <v>0</v>
      </c>
      <c r="P442" s="4">
        <v>0</v>
      </c>
      <c r="Q442" s="4">
        <v>0</v>
      </c>
      <c r="R442" s="4">
        <v>0</v>
      </c>
      <c r="S442" s="4">
        <v>0</v>
      </c>
      <c r="T442" s="4">
        <v>0</v>
      </c>
      <c r="U442" s="4">
        <v>0</v>
      </c>
      <c r="V442" s="4">
        <v>0</v>
      </c>
      <c r="W442" s="4">
        <v>0</v>
      </c>
      <c r="X442" s="4">
        <v>0</v>
      </c>
      <c r="Y442" s="4">
        <v>0</v>
      </c>
      <c r="Z442" s="4">
        <v>0</v>
      </c>
      <c r="AA442" s="4">
        <v>0</v>
      </c>
      <c r="AB442" s="4">
        <v>0</v>
      </c>
      <c r="AC442" s="4">
        <v>0</v>
      </c>
      <c r="AD442" s="4">
        <v>0</v>
      </c>
      <c r="AE442" s="4">
        <v>0</v>
      </c>
      <c r="AF442" s="4">
        <v>0</v>
      </c>
      <c r="AG442" s="4">
        <v>0</v>
      </c>
      <c r="AH442" s="4">
        <v>0</v>
      </c>
      <c r="AI442" s="4">
        <v>5</v>
      </c>
      <c r="AJ442" s="4">
        <v>0</v>
      </c>
      <c r="AK442" s="4">
        <v>0</v>
      </c>
      <c r="AL442" s="4">
        <v>0</v>
      </c>
      <c r="AM442" s="4">
        <v>0</v>
      </c>
      <c r="AN442" s="4">
        <v>0</v>
      </c>
      <c r="AO442" s="4">
        <v>2</v>
      </c>
      <c r="AP442" s="33" t="str">
        <f>IF(Таблица2[[#This Row],[из них (из 34): трудоустраиваются по полученной профессии, специальности]]&lt;=Таблица2[[#This Row],[Будут трудоустроены]], "+", "Не сход 34 и 35")</f>
        <v>+</v>
      </c>
      <c r="AQ442" s="33" t="str">
        <f>IF(Таблица2[[#This Row],[из них (из 34) продолжат обучение
]]&lt;=Таблица2[[#This Row],[Будут трудоустроены]], "+", "Не сход 34 и 36")</f>
        <v>+</v>
      </c>
      <c r="AR442" s="33" t="str">
        <f>IF(Таблица2[[#This Row],[Будут трудоустроены]]=Таблица2[[#This Row],[в отрасли образования2]]+Таблица2[[#This Row],[в медицинской отрасли3]]+Таблица2[[#This Row],[в отрасли сферы услуг, туризма4]]+Таблица2[[#This Row],[в отрасли сферы торговли, организациях финансового сектора5]]+Таблица2[[#This Row],[в отрасли правоохранительной сферы и управления6]]+Таблица2[[#This Row],[на предприятия оборонно-промышленного комплекса8]]+Таблица2[[#This Row],[в отрасли средств массовой информации7]]+Таблица2[[#This Row],[машиностроения (кроме оборонно-промышленного комплекса)9]]+Таблица2[[#This Row],[сельского хозяйства10]]+Таблица2[[#This Row],[металлургии 11]]+Таблица2[[#This Row],[железнодорожного транспорта12]]+Таблица2[[#This Row],[легкой промышленности13]]+Таблица2[[#This Row],[химической отрасли14]]+Таблица2[[#This Row],[атомной отрасли (кроме оборонно-промышленного комплекса)15]]+Таблица2[[#This Row],[фармацевтической отрасли16]]+Таблица2[[#This Row],[отрасли информационных технологий17]]+Таблица2[[#This Row],[радиоэлектроники (кроме оборонно-промышленного комплекса)18]]+Таблица2[[#This Row],[топливно-энергетического комплекса (кроме оборонно-промышленного комплекса)19]]+Таблица2[[#This Row],[транспортной отрасли20]]+Таблица2[[#This Row],[горнодобывающей отрасли21]]+Таблица2[[#This Row],[отрасли электротехнической промышленности (кроме оборонно-промышленного комплекса)22]]+Таблица2[[#This Row],[лесной промышленности23]]+Таблица2[[#This Row],[строительной отрасли24]]+Таблица2[[#This Row],[отрасли электронной промышленности (кроме оборонно-промышленного комплекса)25]]+Таблица2[[#This Row],[индустрии робототехники26]]+Таблица2[[#This Row],[в отрасли искусства27]]+Таблица2[[#This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спорт28]], "+", "ОШИБКА")</f>
        <v>+</v>
      </c>
      <c r="AS442" s="4">
        <v>2</v>
      </c>
      <c r="AT442" s="4">
        <v>0</v>
      </c>
      <c r="AU442" s="4">
        <v>0</v>
      </c>
      <c r="AV442" s="4">
        <v>0</v>
      </c>
      <c r="AW442" s="4">
        <v>0</v>
      </c>
      <c r="AX442" s="4">
        <v>0</v>
      </c>
      <c r="AY442" s="4">
        <v>0</v>
      </c>
      <c r="AZ442" s="4">
        <v>0</v>
      </c>
      <c r="BA442" s="4">
        <v>0</v>
      </c>
      <c r="BB442" s="4">
        <v>0</v>
      </c>
      <c r="BC442" s="4">
        <v>0</v>
      </c>
      <c r="BD442" s="4">
        <v>0</v>
      </c>
      <c r="BE442" s="4">
        <v>0</v>
      </c>
      <c r="BF442" s="4">
        <v>0</v>
      </c>
      <c r="BG442" s="4">
        <v>0</v>
      </c>
      <c r="BH442" s="4">
        <v>0</v>
      </c>
      <c r="BI442" s="4">
        <v>0</v>
      </c>
      <c r="BJ442" s="4">
        <v>0</v>
      </c>
      <c r="BK442" s="4">
        <v>0</v>
      </c>
      <c r="BL442" s="4">
        <v>0</v>
      </c>
      <c r="BM442" s="4">
        <v>0</v>
      </c>
      <c r="BN442" s="4">
        <v>0</v>
      </c>
      <c r="BO442" s="4">
        <v>0</v>
      </c>
      <c r="BP442" s="4">
        <v>0</v>
      </c>
      <c r="BQ442" s="4">
        <v>2</v>
      </c>
      <c r="BR442" s="4">
        <v>0</v>
      </c>
      <c r="BS442" s="4">
        <v>0</v>
      </c>
      <c r="BT442" s="4">
        <v>0</v>
      </c>
      <c r="BU442" s="4">
        <v>0</v>
      </c>
      <c r="BV442" s="4">
        <v>0</v>
      </c>
      <c r="BW442" s="4">
        <v>4</v>
      </c>
      <c r="BX442" s="4">
        <v>10</v>
      </c>
      <c r="BY442" s="4">
        <v>0</v>
      </c>
      <c r="BZ442" s="4">
        <v>0</v>
      </c>
      <c r="CA442" s="4">
        <v>0</v>
      </c>
      <c r="CB442" s="4">
        <v>0</v>
      </c>
      <c r="CC442" s="4">
        <v>0</v>
      </c>
      <c r="CD442" s="4">
        <v>0</v>
      </c>
      <c r="CE442" s="4">
        <v>0</v>
      </c>
      <c r="CF442" s="4">
        <v>0</v>
      </c>
      <c r="CG442" s="4">
        <v>0</v>
      </c>
      <c r="CH442" s="5">
        <v>0</v>
      </c>
      <c r="CI442" s="6" t="s">
        <v>369</v>
      </c>
    </row>
    <row r="443" spans="1:87" ht="56.25" hidden="1">
      <c r="A443" s="65" t="s">
        <v>442</v>
      </c>
      <c r="B443" s="3" t="s">
        <v>26</v>
      </c>
      <c r="C443" s="64">
        <v>36</v>
      </c>
      <c r="D443" s="64">
        <v>0</v>
      </c>
      <c r="E443" s="4">
        <v>36</v>
      </c>
      <c r="F443" s="33" t="str">
        <f>IF(Таблица2[[#This Row],[Выпуск 2024 г.]]=Таблица2[[#This Row],[Трудоустроены]]+Таблица2[[#This Row],[индивидуальные предприниматели или самозанятые]]+Таблица2[[#This Row],[Будут трудоустроены]]+Таблица2[[#This Row],[индивидуальные предприниматели или самозанятые29]]+Таблица2[[#This Row],[продолжат обучение без трудоустройства]]+Таблица2[[#This Row],[призваны в армию, будут призваны в армию]]+Таблица2[[#This Row],[находятся в отпуске по уходу за ребенком, будут находиться в отпуске по уходу за ребенком]]+Таблица2[[#This Row],[Зарегистрированы в центрах занятости в качестве безработных (получают пособие по безработице) и не планируют трудоустраиваться]]+Таблица2[[#This Row],[Не планируют трудоустраиваться, в том числе по причинам получения иных социальных льгот ]]+Таблица2[[#This Row],[Иные причины нахождения под риском нетрудоустройства]]+Таблица2[[#This Row],[Тяжелое состояние здоровья, не позволяющее трудоустраиваться]]+Таблица2[[#This Row],[Находятся под следствием, отбывают наказание]]+Таблица2[[#This Row],[Переезд за пределы Российской Федерации]]+Таблица2[[#This Row],[Не могут трудоустраиваться в связи с уходом за больными родственниками, в связи с иными семейными обстоятельствами]], "+", "Не сходится сумма")</f>
        <v>+</v>
      </c>
      <c r="G443" s="4">
        <v>5</v>
      </c>
      <c r="H443" s="33" t="str">
        <f>IF(Таблица2[[#This Row],[Из них (из 3): трудоустроены по получаемой профессии, специальности]]&lt;=Таблица2[[#This Row],[Трудоустроены]], "+", "Не сход 3 и 4")</f>
        <v>+</v>
      </c>
      <c r="I443" s="33" t="str">
        <f>IF(Таблица2[[#This Row],[Из них (из 3): продолжат обучение]]&lt;=Таблица2[[#This Row],[Трудоустроены]], "+", "Несход 3 и 5")</f>
        <v>+</v>
      </c>
      <c r="J443" s="33" t="str">
        <f>IF(Таблица2[[#This Row],[Трудоустроены]]=Таблица2[[#This Row],[в отрасли образования]]+Таблица2[[#This Row],[в медицинской отрасли]]+Таблица2[[#This Row],[в отрасли сферы услуг, туризма]]+Таблица2[[#This Row],[в отрасли сферы торговли, организациях финансового сектора]]+Таблица2[[#This Row],[в отрасли правоохранительной сферы и управления]]+Таблица2[[#This Row],[в отрасли средств массовой информации]]+Таблица2[[#This Row],[на предприятия оборонно-промышленного комплекса]]+Таблица2[[#This Row],[машиностроения (кроме оборонно-промышленного комплекса)]]+Таблица2[[#This Row],[сельского хозяйства]]+Таблица2[[#This Row],[металлургии ]]+Таблица2[[#This Row],[железнодорожного транспорта]]+Таблица2[[#This Row],[легкой промышленности]]+Таблица2[[#This Row],[химической отрасли]]+Таблица2[[#This Row],[атомной отрасли (кроме оборонно-промышленного комплекса)]]+Таблица2[[#This Row],[фармацевтической отрасли]]+Таблица2[[#This Row],[отрасли информационных технологий]]+Таблица2[[#This Row],[радиоэлектроники (кроме оборонно-промышленного комплекса)]]+Таблица2[[#This Row],[топливно-энергетического комплекса (кроме оборонно-промышленного комплекса)]]+Таблица2[[#This Row],[транспортной отрасли]]+Таблица2[[#This Row],[горнодобывающей отрасли]]+Таблица2[[#This Row],[отрасли электротехнической промышленности (кроме оборонно-промышленного комплекса)]]+Таблица2[[#This Row],[лесной промышленности]]+Таблица2[[#This Row],[строительной отрасли]]+Таблица2[[#This Row],[отрасли электронной промышленности (кроме оборонно-промышленного комплекса)]]+Таблица2[[#This Row],[индустрии робототехники]]+Таблица2[[#This Row],[в отрасли искусства]]+Таблица2[[#This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 "+", "ОШИБКА")</f>
        <v>+</v>
      </c>
      <c r="K443" s="4">
        <v>1</v>
      </c>
      <c r="L443" s="4">
        <v>2</v>
      </c>
      <c r="M443" s="4">
        <v>1</v>
      </c>
      <c r="N443" s="4">
        <v>0</v>
      </c>
      <c r="O443" s="4">
        <v>0</v>
      </c>
      <c r="P443" s="4">
        <v>0</v>
      </c>
      <c r="Q443" s="4">
        <v>0</v>
      </c>
      <c r="R443" s="4">
        <v>0</v>
      </c>
      <c r="S443" s="4">
        <v>0</v>
      </c>
      <c r="T443" s="4">
        <v>0</v>
      </c>
      <c r="U443" s="4">
        <v>0</v>
      </c>
      <c r="V443" s="4">
        <v>0</v>
      </c>
      <c r="W443" s="4">
        <v>0</v>
      </c>
      <c r="X443" s="4">
        <v>0</v>
      </c>
      <c r="Y443" s="4">
        <v>0</v>
      </c>
      <c r="Z443" s="4">
        <v>0</v>
      </c>
      <c r="AA443" s="4">
        <v>0</v>
      </c>
      <c r="AB443" s="4">
        <v>1</v>
      </c>
      <c r="AC443" s="4">
        <v>0</v>
      </c>
      <c r="AD443" s="4">
        <v>0</v>
      </c>
      <c r="AE443" s="4">
        <v>0</v>
      </c>
      <c r="AF443" s="4">
        <v>0</v>
      </c>
      <c r="AG443" s="4">
        <v>0</v>
      </c>
      <c r="AH443" s="4">
        <v>0</v>
      </c>
      <c r="AI443" s="4">
        <v>3</v>
      </c>
      <c r="AJ443" s="4">
        <v>0</v>
      </c>
      <c r="AK443" s="4">
        <v>0</v>
      </c>
      <c r="AL443" s="4">
        <v>0</v>
      </c>
      <c r="AM443" s="4">
        <v>0</v>
      </c>
      <c r="AN443" s="4">
        <v>0</v>
      </c>
      <c r="AO443" s="4">
        <v>4</v>
      </c>
      <c r="AP443" s="33" t="str">
        <f>IF(Таблица2[[#This Row],[из них (из 34): трудоустраиваются по полученной профессии, специальности]]&lt;=Таблица2[[#This Row],[Будут трудоустроены]], "+", "Не сход 34 и 35")</f>
        <v>+</v>
      </c>
      <c r="AQ443" s="33" t="str">
        <f>IF(Таблица2[[#This Row],[из них (из 34) продолжат обучение
]]&lt;=Таблица2[[#This Row],[Будут трудоустроены]], "+", "Не сход 34 и 36")</f>
        <v>+</v>
      </c>
      <c r="AR443" s="33" t="str">
        <f>IF(Таблица2[[#This Row],[Будут трудоустроены]]=Таблица2[[#This Row],[в отрасли образования2]]+Таблица2[[#This Row],[в медицинской отрасли3]]+Таблица2[[#This Row],[в отрасли сферы услуг, туризма4]]+Таблица2[[#This Row],[в отрасли сферы торговли, организациях финансового сектора5]]+Таблица2[[#This Row],[в отрасли правоохранительной сферы и управления6]]+Таблица2[[#This Row],[на предприятия оборонно-промышленного комплекса8]]+Таблица2[[#This Row],[в отрасли средств массовой информации7]]+Таблица2[[#This Row],[машиностроения (кроме оборонно-промышленного комплекса)9]]+Таблица2[[#This Row],[сельского хозяйства10]]+Таблица2[[#This Row],[металлургии 11]]+Таблица2[[#This Row],[железнодорожного транспорта12]]+Таблица2[[#This Row],[легкой промышленности13]]+Таблица2[[#This Row],[химической отрасли14]]+Таблица2[[#This Row],[атомной отрасли (кроме оборонно-промышленного комплекса)15]]+Таблица2[[#This Row],[фармацевтической отрасли16]]+Таблица2[[#This Row],[отрасли информационных технологий17]]+Таблица2[[#This Row],[радиоэлектроники (кроме оборонно-промышленного комплекса)18]]+Таблица2[[#This Row],[топливно-энергетического комплекса (кроме оборонно-промышленного комплекса)19]]+Таблица2[[#This Row],[транспортной отрасли20]]+Таблица2[[#This Row],[горнодобывающей отрасли21]]+Таблица2[[#This Row],[отрасли электротехнической промышленности (кроме оборонно-промышленного комплекса)22]]+Таблица2[[#This Row],[лесной промышленности23]]+Таблица2[[#This Row],[строительной отрасли24]]+Таблица2[[#This Row],[отрасли электронной промышленности (кроме оборонно-промышленного комплекса)25]]+Таблица2[[#This Row],[индустрии робототехники26]]+Таблица2[[#This Row],[в отрасли искусства27]]+Таблица2[[#This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спорт28]], "+", "ОШИБКА")</f>
        <v>+</v>
      </c>
      <c r="AS443" s="4">
        <v>4</v>
      </c>
      <c r="AT443" s="4">
        <v>0</v>
      </c>
      <c r="AU443" s="4">
        <v>0</v>
      </c>
      <c r="AV443" s="4">
        <v>0</v>
      </c>
      <c r="AW443" s="4">
        <v>0</v>
      </c>
      <c r="AX443" s="4">
        <v>0</v>
      </c>
      <c r="AY443" s="4">
        <v>0</v>
      </c>
      <c r="AZ443" s="4">
        <v>0</v>
      </c>
      <c r="BA443" s="4">
        <v>0</v>
      </c>
      <c r="BB443" s="4">
        <v>0</v>
      </c>
      <c r="BC443" s="4">
        <v>0</v>
      </c>
      <c r="BD443" s="4">
        <v>0</v>
      </c>
      <c r="BE443" s="4">
        <v>0</v>
      </c>
      <c r="BF443" s="4">
        <v>0</v>
      </c>
      <c r="BG443" s="4">
        <v>0</v>
      </c>
      <c r="BH443" s="4">
        <v>0</v>
      </c>
      <c r="BI443" s="4">
        <v>0</v>
      </c>
      <c r="BJ443" s="4">
        <v>4</v>
      </c>
      <c r="BK443" s="4">
        <v>0</v>
      </c>
      <c r="BL443" s="4">
        <v>0</v>
      </c>
      <c r="BM443" s="4">
        <v>0</v>
      </c>
      <c r="BN443" s="4">
        <v>0</v>
      </c>
      <c r="BO443" s="4">
        <v>0</v>
      </c>
      <c r="BP443" s="4">
        <v>0</v>
      </c>
      <c r="BQ443" s="4">
        <v>0</v>
      </c>
      <c r="BR443" s="4">
        <v>0</v>
      </c>
      <c r="BS443" s="4">
        <v>0</v>
      </c>
      <c r="BT443" s="4">
        <v>0</v>
      </c>
      <c r="BU443" s="4">
        <v>0</v>
      </c>
      <c r="BV443" s="4">
        <v>0</v>
      </c>
      <c r="BW443" s="4">
        <v>9</v>
      </c>
      <c r="BX443" s="4">
        <v>18</v>
      </c>
      <c r="BY443" s="4">
        <v>0</v>
      </c>
      <c r="BZ443" s="4">
        <v>0</v>
      </c>
      <c r="CA443" s="4">
        <v>0</v>
      </c>
      <c r="CB443" s="4">
        <v>0</v>
      </c>
      <c r="CC443" s="4">
        <v>0</v>
      </c>
      <c r="CD443" s="4">
        <v>0</v>
      </c>
      <c r="CE443" s="4">
        <v>0</v>
      </c>
      <c r="CF443" s="4">
        <v>0</v>
      </c>
      <c r="CG443" s="4">
        <v>0</v>
      </c>
      <c r="CH443" s="5">
        <v>0</v>
      </c>
      <c r="CI443" s="6" t="s">
        <v>369</v>
      </c>
    </row>
    <row r="444" spans="1:87" ht="56.25" hidden="1">
      <c r="A444" s="65" t="s">
        <v>442</v>
      </c>
      <c r="B444" s="3" t="s">
        <v>299</v>
      </c>
      <c r="C444" s="64">
        <v>16</v>
      </c>
      <c r="D444" s="64">
        <v>0</v>
      </c>
      <c r="E444" s="4">
        <v>16</v>
      </c>
      <c r="F444" s="33" t="str">
        <f>IF(Таблица2[[#This Row],[Выпуск 2024 г.]]=Таблица2[[#This Row],[Трудоустроены]]+Таблица2[[#This Row],[индивидуальные предприниматели или самозанятые]]+Таблица2[[#This Row],[Будут трудоустроены]]+Таблица2[[#This Row],[индивидуальные предприниматели или самозанятые29]]+Таблица2[[#This Row],[продолжат обучение без трудоустройства]]+Таблица2[[#This Row],[призваны в армию, будут призваны в армию]]+Таблица2[[#This Row],[находятся в отпуске по уходу за ребенком, будут находиться в отпуске по уходу за ребенком]]+Таблица2[[#This Row],[Зарегистрированы в центрах занятости в качестве безработных (получают пособие по безработице) и не планируют трудоустраиваться]]+Таблица2[[#This Row],[Не планируют трудоустраиваться, в том числе по причинам получения иных социальных льгот ]]+Таблица2[[#This Row],[Иные причины нахождения под риском нетрудоустройства]]+Таблица2[[#This Row],[Тяжелое состояние здоровья, не позволяющее трудоустраиваться]]+Таблица2[[#This Row],[Находятся под следствием, отбывают наказание]]+Таблица2[[#This Row],[Переезд за пределы Российской Федерации]]+Таблица2[[#This Row],[Не могут трудоустраиваться в связи с уходом за больными родственниками, в связи с иными семейными обстоятельствами]], "+", "Не сходится сумма")</f>
        <v>+</v>
      </c>
      <c r="G444" s="4">
        <v>4</v>
      </c>
      <c r="H444" s="33" t="str">
        <f>IF(Таблица2[[#This Row],[Из них (из 3): трудоустроены по получаемой профессии, специальности]]&lt;=Таблица2[[#This Row],[Трудоустроены]], "+", "Не сход 3 и 4")</f>
        <v>+</v>
      </c>
      <c r="I444" s="33" t="str">
        <f>IF(Таблица2[[#This Row],[Из них (из 3): продолжат обучение]]&lt;=Таблица2[[#This Row],[Трудоустроены]], "+", "Несход 3 и 5")</f>
        <v>+</v>
      </c>
      <c r="J444" s="33" t="str">
        <f>IF(Таблица2[[#This Row],[Трудоустроены]]=Таблица2[[#This Row],[в отрасли образования]]+Таблица2[[#This Row],[в медицинской отрасли]]+Таблица2[[#This Row],[в отрасли сферы услуг, туризма]]+Таблица2[[#This Row],[в отрасли сферы торговли, организациях финансового сектора]]+Таблица2[[#This Row],[в отрасли правоохранительной сферы и управления]]+Таблица2[[#This Row],[в отрасли средств массовой информации]]+Таблица2[[#This Row],[на предприятия оборонно-промышленного комплекса]]+Таблица2[[#This Row],[машиностроения (кроме оборонно-промышленного комплекса)]]+Таблица2[[#This Row],[сельского хозяйства]]+Таблица2[[#This Row],[металлургии ]]+Таблица2[[#This Row],[железнодорожного транспорта]]+Таблица2[[#This Row],[легкой промышленности]]+Таблица2[[#This Row],[химической отрасли]]+Таблица2[[#This Row],[атомной отрасли (кроме оборонно-промышленного комплекса)]]+Таблица2[[#This Row],[фармацевтической отрасли]]+Таблица2[[#This Row],[отрасли информационных технологий]]+Таблица2[[#This Row],[радиоэлектроники (кроме оборонно-промышленного комплекса)]]+Таблица2[[#This Row],[топливно-энергетического комплекса (кроме оборонно-промышленного комплекса)]]+Таблица2[[#This Row],[транспортной отрасли]]+Таблица2[[#This Row],[горнодобывающей отрасли]]+Таблица2[[#This Row],[отрасли электротехнической промышленности (кроме оборонно-промышленного комплекса)]]+Таблица2[[#This Row],[лесной промышленности]]+Таблица2[[#This Row],[строительной отрасли]]+Таблица2[[#This Row],[отрасли электронной промышленности (кроме оборонно-промышленного комплекса)]]+Таблица2[[#This Row],[индустрии робототехники]]+Таблица2[[#This Row],[в отрасли искусства]]+Таблица2[[#This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 "+", "ОШИБКА")</f>
        <v>+</v>
      </c>
      <c r="K444" s="4">
        <v>2</v>
      </c>
      <c r="L444" s="4">
        <v>2</v>
      </c>
      <c r="M444" s="4">
        <v>0</v>
      </c>
      <c r="N444" s="4">
        <v>0</v>
      </c>
      <c r="O444" s="4">
        <v>0</v>
      </c>
      <c r="P444" s="4">
        <v>0</v>
      </c>
      <c r="Q444" s="4">
        <v>0</v>
      </c>
      <c r="R444" s="4">
        <v>0</v>
      </c>
      <c r="S444" s="4">
        <v>0</v>
      </c>
      <c r="T444" s="4">
        <v>0</v>
      </c>
      <c r="U444" s="4">
        <v>0</v>
      </c>
      <c r="V444" s="4">
        <v>0</v>
      </c>
      <c r="W444" s="4">
        <v>0</v>
      </c>
      <c r="X444" s="4">
        <v>0</v>
      </c>
      <c r="Y444" s="4">
        <v>0</v>
      </c>
      <c r="Z444" s="4">
        <v>0</v>
      </c>
      <c r="AA444" s="4">
        <v>0</v>
      </c>
      <c r="AB444" s="4">
        <v>0</v>
      </c>
      <c r="AC444" s="4">
        <v>0</v>
      </c>
      <c r="AD444" s="4">
        <v>0</v>
      </c>
      <c r="AE444" s="4">
        <v>2</v>
      </c>
      <c r="AF444" s="4">
        <v>0</v>
      </c>
      <c r="AG444" s="4">
        <v>0</v>
      </c>
      <c r="AH444" s="4">
        <v>0</v>
      </c>
      <c r="AI444" s="4">
        <v>2</v>
      </c>
      <c r="AJ444" s="4">
        <v>0</v>
      </c>
      <c r="AK444" s="4">
        <v>0</v>
      </c>
      <c r="AL444" s="4">
        <v>0</v>
      </c>
      <c r="AM444" s="4">
        <v>0</v>
      </c>
      <c r="AN444" s="4">
        <v>0</v>
      </c>
      <c r="AO444" s="4">
        <v>0</v>
      </c>
      <c r="AP444" s="33" t="str">
        <f>IF(Таблица2[[#This Row],[из них (из 34): трудоустраиваются по полученной профессии, специальности]]&lt;=Таблица2[[#This Row],[Будут трудоустроены]], "+", "Не сход 34 и 35")</f>
        <v>+</v>
      </c>
      <c r="AQ444" s="33" t="str">
        <f>IF(Таблица2[[#This Row],[из них (из 34) продолжат обучение
]]&lt;=Таблица2[[#This Row],[Будут трудоустроены]], "+", "Не сход 34 и 36")</f>
        <v>+</v>
      </c>
      <c r="AR444" s="33" t="str">
        <f>IF(Таблица2[[#This Row],[Будут трудоустроены]]=Таблица2[[#This Row],[в отрасли образования2]]+Таблица2[[#This Row],[в медицинской отрасли3]]+Таблица2[[#This Row],[в отрасли сферы услуг, туризма4]]+Таблица2[[#This Row],[в отрасли сферы торговли, организациях финансового сектора5]]+Таблица2[[#This Row],[в отрасли правоохранительной сферы и управления6]]+Таблица2[[#This Row],[на предприятия оборонно-промышленного комплекса8]]+Таблица2[[#This Row],[в отрасли средств массовой информации7]]+Таблица2[[#This Row],[машиностроения (кроме оборонно-промышленного комплекса)9]]+Таблица2[[#This Row],[сельского хозяйства10]]+Таблица2[[#This Row],[металлургии 11]]+Таблица2[[#This Row],[железнодорожного транспорта12]]+Таблица2[[#This Row],[легкой промышленности13]]+Таблица2[[#This Row],[химической отрасли14]]+Таблица2[[#This Row],[атомной отрасли (кроме оборонно-промышленного комплекса)15]]+Таблица2[[#This Row],[фармацевтической отрасли16]]+Таблица2[[#This Row],[отрасли информационных технологий17]]+Таблица2[[#This Row],[радиоэлектроники (кроме оборонно-промышленного комплекса)18]]+Таблица2[[#This Row],[топливно-энергетического комплекса (кроме оборонно-промышленного комплекса)19]]+Таблица2[[#This Row],[транспортной отрасли20]]+Таблица2[[#This Row],[горнодобывающей отрасли21]]+Таблица2[[#This Row],[отрасли электротехнической промышленности (кроме оборонно-промышленного комплекса)22]]+Таблица2[[#This Row],[лесной промышленности23]]+Таблица2[[#This Row],[строительной отрасли24]]+Таблица2[[#This Row],[отрасли электронной промышленности (кроме оборонно-промышленного комплекса)25]]+Таблица2[[#This Row],[индустрии робототехники26]]+Таблица2[[#This Row],[в отрасли искусства27]]+Таблица2[[#This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спорт28]], "+", "ОШИБКА")</f>
        <v>+</v>
      </c>
      <c r="AS444" s="4">
        <v>0</v>
      </c>
      <c r="AT444" s="4">
        <v>0</v>
      </c>
      <c r="AU444" s="4">
        <v>0</v>
      </c>
      <c r="AV444" s="4">
        <v>0</v>
      </c>
      <c r="AW444" s="4">
        <v>0</v>
      </c>
      <c r="AX444" s="4">
        <v>0</v>
      </c>
      <c r="AY444" s="4">
        <v>0</v>
      </c>
      <c r="AZ444" s="4">
        <v>0</v>
      </c>
      <c r="BA444" s="4">
        <v>0</v>
      </c>
      <c r="BB444" s="4">
        <v>0</v>
      </c>
      <c r="BC444" s="4">
        <v>0</v>
      </c>
      <c r="BD444" s="4">
        <v>0</v>
      </c>
      <c r="BE444" s="4">
        <v>0</v>
      </c>
      <c r="BF444" s="4">
        <v>0</v>
      </c>
      <c r="BG444" s="4">
        <v>0</v>
      </c>
      <c r="BH444" s="4">
        <v>0</v>
      </c>
      <c r="BI444" s="4">
        <v>0</v>
      </c>
      <c r="BJ444" s="4">
        <v>0</v>
      </c>
      <c r="BK444" s="4">
        <v>0</v>
      </c>
      <c r="BL444" s="4">
        <v>0</v>
      </c>
      <c r="BM444" s="4">
        <v>0</v>
      </c>
      <c r="BN444" s="4">
        <v>0</v>
      </c>
      <c r="BO444" s="4">
        <v>0</v>
      </c>
      <c r="BP444" s="4">
        <v>0</v>
      </c>
      <c r="BQ444" s="4">
        <v>0</v>
      </c>
      <c r="BR444" s="4">
        <v>0</v>
      </c>
      <c r="BS444" s="4">
        <v>0</v>
      </c>
      <c r="BT444" s="4">
        <v>0</v>
      </c>
      <c r="BU444" s="4">
        <v>0</v>
      </c>
      <c r="BV444" s="4">
        <v>0</v>
      </c>
      <c r="BW444" s="4">
        <v>2</v>
      </c>
      <c r="BX444" s="4">
        <v>10</v>
      </c>
      <c r="BY444" s="4">
        <v>0</v>
      </c>
      <c r="BZ444" s="4">
        <v>0</v>
      </c>
      <c r="CA444" s="4">
        <v>0</v>
      </c>
      <c r="CB444" s="4">
        <v>0</v>
      </c>
      <c r="CC444" s="4">
        <v>0</v>
      </c>
      <c r="CD444" s="4">
        <v>0</v>
      </c>
      <c r="CE444" s="4">
        <v>0</v>
      </c>
      <c r="CF444" s="4">
        <v>0</v>
      </c>
      <c r="CG444" s="4">
        <v>0</v>
      </c>
      <c r="CH444" s="5">
        <v>0</v>
      </c>
      <c r="CI444" s="6" t="s">
        <v>445</v>
      </c>
    </row>
    <row r="445" spans="1:87" ht="56.25" hidden="1">
      <c r="A445" s="65" t="s">
        <v>442</v>
      </c>
      <c r="B445" s="3" t="s">
        <v>5</v>
      </c>
      <c r="C445" s="64">
        <v>14</v>
      </c>
      <c r="D445" s="64">
        <v>0</v>
      </c>
      <c r="E445" s="4">
        <v>14</v>
      </c>
      <c r="F445" s="33" t="str">
        <f>IF(Таблица2[[#This Row],[Выпуск 2024 г.]]=Таблица2[[#This Row],[Трудоустроены]]+Таблица2[[#This Row],[индивидуальные предприниматели или самозанятые]]+Таблица2[[#This Row],[Будут трудоустроены]]+Таблица2[[#This Row],[индивидуальные предприниматели или самозанятые29]]+Таблица2[[#This Row],[продолжат обучение без трудоустройства]]+Таблица2[[#This Row],[призваны в армию, будут призваны в армию]]+Таблица2[[#This Row],[находятся в отпуске по уходу за ребенком, будут находиться в отпуске по уходу за ребенком]]+Таблица2[[#This Row],[Зарегистрированы в центрах занятости в качестве безработных (получают пособие по безработице) и не планируют трудоустраиваться]]+Таблица2[[#This Row],[Не планируют трудоустраиваться, в том числе по причинам получения иных социальных льгот ]]+Таблица2[[#This Row],[Иные причины нахождения под риском нетрудоустройства]]+Таблица2[[#This Row],[Тяжелое состояние здоровья, не позволяющее трудоустраиваться]]+Таблица2[[#This Row],[Находятся под следствием, отбывают наказание]]+Таблица2[[#This Row],[Переезд за пределы Российской Федерации]]+Таблица2[[#This Row],[Не могут трудоустраиваться в связи с уходом за больными родственниками, в связи с иными семейными обстоятельствами]], "+", "Не сходится сумма")</f>
        <v>+</v>
      </c>
      <c r="G445" s="4">
        <v>4</v>
      </c>
      <c r="H445" s="33" t="str">
        <f>IF(Таблица2[[#This Row],[Из них (из 3): трудоустроены по получаемой профессии, специальности]]&lt;=Таблица2[[#This Row],[Трудоустроены]], "+", "Не сход 3 и 4")</f>
        <v>+</v>
      </c>
      <c r="I445" s="33" t="str">
        <f>IF(Таблица2[[#This Row],[Из них (из 3): продолжат обучение]]&lt;=Таблица2[[#This Row],[Трудоустроены]], "+", "Несход 3 и 5")</f>
        <v>+</v>
      </c>
      <c r="J445" s="33" t="str">
        <f>IF(Таблица2[[#This Row],[Трудоустроены]]=Таблица2[[#This Row],[в отрасли образования]]+Таблица2[[#This Row],[в медицинской отрасли]]+Таблица2[[#This Row],[в отрасли сферы услуг, туризма]]+Таблица2[[#This Row],[в отрасли сферы торговли, организациях финансового сектора]]+Таблица2[[#This Row],[в отрасли правоохранительной сферы и управления]]+Таблица2[[#This Row],[в отрасли средств массовой информации]]+Таблица2[[#This Row],[на предприятия оборонно-промышленного комплекса]]+Таблица2[[#This Row],[машиностроения (кроме оборонно-промышленного комплекса)]]+Таблица2[[#This Row],[сельского хозяйства]]+Таблица2[[#This Row],[металлургии ]]+Таблица2[[#This Row],[железнодорожного транспорта]]+Таблица2[[#This Row],[легкой промышленности]]+Таблица2[[#This Row],[химической отрасли]]+Таблица2[[#This Row],[атомной отрасли (кроме оборонно-промышленного комплекса)]]+Таблица2[[#This Row],[фармацевтической отрасли]]+Таблица2[[#This Row],[отрасли информационных технологий]]+Таблица2[[#This Row],[радиоэлектроники (кроме оборонно-промышленного комплекса)]]+Таблица2[[#This Row],[топливно-энергетического комплекса (кроме оборонно-промышленного комплекса)]]+Таблица2[[#This Row],[транспортной отрасли]]+Таблица2[[#This Row],[горнодобывающей отрасли]]+Таблица2[[#This Row],[отрасли электротехнической промышленности (кроме оборонно-промышленного комплекса)]]+Таблица2[[#This Row],[лесной промышленности]]+Таблица2[[#This Row],[строительной отрасли]]+Таблица2[[#This Row],[отрасли электронной промышленности (кроме оборонно-промышленного комплекса)]]+Таблица2[[#This Row],[индустрии робототехники]]+Таблица2[[#This Row],[в отрасли искусства]]+Таблица2[[#This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 "+", "ОШИБКА")</f>
        <v>+</v>
      </c>
      <c r="K445" s="4">
        <v>4</v>
      </c>
      <c r="L445" s="4">
        <v>4</v>
      </c>
      <c r="M445" s="4">
        <v>0</v>
      </c>
      <c r="N445" s="4">
        <v>0</v>
      </c>
      <c r="O445" s="4">
        <v>0</v>
      </c>
      <c r="P445" s="4">
        <v>4</v>
      </c>
      <c r="Q445" s="4">
        <v>0</v>
      </c>
      <c r="R445" s="4">
        <v>0</v>
      </c>
      <c r="S445" s="4">
        <v>0</v>
      </c>
      <c r="T445" s="4">
        <v>0</v>
      </c>
      <c r="U445" s="4">
        <v>0</v>
      </c>
      <c r="V445" s="4">
        <v>0</v>
      </c>
      <c r="W445" s="4">
        <v>0</v>
      </c>
      <c r="X445" s="4">
        <v>0</v>
      </c>
      <c r="Y445" s="4">
        <v>0</v>
      </c>
      <c r="Z445" s="4">
        <v>0</v>
      </c>
      <c r="AA445" s="4">
        <v>0</v>
      </c>
      <c r="AB445" s="4">
        <v>0</v>
      </c>
      <c r="AC445" s="4">
        <v>0</v>
      </c>
      <c r="AD445" s="4">
        <v>0</v>
      </c>
      <c r="AE445" s="4">
        <v>0</v>
      </c>
      <c r="AF445" s="4">
        <v>0</v>
      </c>
      <c r="AG445" s="4">
        <v>0</v>
      </c>
      <c r="AH445" s="4">
        <v>0</v>
      </c>
      <c r="AI445" s="4">
        <v>0</v>
      </c>
      <c r="AJ445" s="4">
        <v>0</v>
      </c>
      <c r="AK445" s="4">
        <v>0</v>
      </c>
      <c r="AL445" s="4">
        <v>0</v>
      </c>
      <c r="AM445" s="4">
        <v>0</v>
      </c>
      <c r="AN445" s="4">
        <v>0</v>
      </c>
      <c r="AO445" s="4">
        <v>2</v>
      </c>
      <c r="AP445" s="33" t="str">
        <f>IF(Таблица2[[#This Row],[из них (из 34): трудоустраиваются по полученной профессии, специальности]]&lt;=Таблица2[[#This Row],[Будут трудоустроены]], "+", "Не сход 34 и 35")</f>
        <v>+</v>
      </c>
      <c r="AQ445" s="33" t="str">
        <f>IF(Таблица2[[#This Row],[из них (из 34) продолжат обучение
]]&lt;=Таблица2[[#This Row],[Будут трудоустроены]], "+", "Не сход 34 и 36")</f>
        <v>+</v>
      </c>
      <c r="AR445" s="33" t="str">
        <f>IF(Таблица2[[#This Row],[Будут трудоустроены]]=Таблица2[[#This Row],[в отрасли образования2]]+Таблица2[[#This Row],[в медицинской отрасли3]]+Таблица2[[#This Row],[в отрасли сферы услуг, туризма4]]+Таблица2[[#This Row],[в отрасли сферы торговли, организациях финансового сектора5]]+Таблица2[[#This Row],[в отрасли правоохранительной сферы и управления6]]+Таблица2[[#This Row],[на предприятия оборонно-промышленного комплекса8]]+Таблица2[[#This Row],[в отрасли средств массовой информации7]]+Таблица2[[#This Row],[машиностроения (кроме оборонно-промышленного комплекса)9]]+Таблица2[[#This Row],[сельского хозяйства10]]+Таблица2[[#This Row],[металлургии 11]]+Таблица2[[#This Row],[железнодорожного транспорта12]]+Таблица2[[#This Row],[легкой промышленности13]]+Таблица2[[#This Row],[химической отрасли14]]+Таблица2[[#This Row],[атомной отрасли (кроме оборонно-промышленного комплекса)15]]+Таблица2[[#This Row],[фармацевтической отрасли16]]+Таблица2[[#This Row],[отрасли информационных технологий17]]+Таблица2[[#This Row],[радиоэлектроники (кроме оборонно-промышленного комплекса)18]]+Таблица2[[#This Row],[топливно-энергетического комплекса (кроме оборонно-промышленного комплекса)19]]+Таблица2[[#This Row],[транспортной отрасли20]]+Таблица2[[#This Row],[горнодобывающей отрасли21]]+Таблица2[[#This Row],[отрасли электротехнической промышленности (кроме оборонно-промышленного комплекса)22]]+Таблица2[[#This Row],[лесной промышленности23]]+Таблица2[[#This Row],[строительной отрасли24]]+Таблица2[[#This Row],[отрасли электронной промышленности (кроме оборонно-промышленного комплекса)25]]+Таблица2[[#This Row],[индустрии робототехники26]]+Таблица2[[#This Row],[в отрасли искусства27]]+Таблица2[[#This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спорт28]], "+", "ОШИБКА")</f>
        <v>+</v>
      </c>
      <c r="AS445" s="4">
        <v>2</v>
      </c>
      <c r="AT445" s="4">
        <v>2</v>
      </c>
      <c r="AU445" s="4">
        <v>0</v>
      </c>
      <c r="AV445" s="4">
        <v>0</v>
      </c>
      <c r="AW445" s="4">
        <v>0</v>
      </c>
      <c r="AX445" s="4">
        <v>2</v>
      </c>
      <c r="AY445" s="4">
        <v>0</v>
      </c>
      <c r="AZ445" s="4">
        <v>0</v>
      </c>
      <c r="BA445" s="4">
        <v>0</v>
      </c>
      <c r="BB445" s="4">
        <v>0</v>
      </c>
      <c r="BC445" s="4">
        <v>0</v>
      </c>
      <c r="BD445" s="4">
        <v>0</v>
      </c>
      <c r="BE445" s="4">
        <v>0</v>
      </c>
      <c r="BF445" s="4">
        <v>0</v>
      </c>
      <c r="BG445" s="4">
        <v>0</v>
      </c>
      <c r="BH445" s="4">
        <v>0</v>
      </c>
      <c r="BI445" s="4">
        <v>0</v>
      </c>
      <c r="BJ445" s="4">
        <v>0</v>
      </c>
      <c r="BK445" s="4">
        <v>0</v>
      </c>
      <c r="BL445" s="4">
        <v>0</v>
      </c>
      <c r="BM445" s="4">
        <v>0</v>
      </c>
      <c r="BN445" s="4">
        <v>0</v>
      </c>
      <c r="BO445" s="4">
        <v>0</v>
      </c>
      <c r="BP445" s="4">
        <v>0</v>
      </c>
      <c r="BQ445" s="4">
        <v>0</v>
      </c>
      <c r="BR445" s="4">
        <v>0</v>
      </c>
      <c r="BS445" s="4">
        <v>0</v>
      </c>
      <c r="BT445" s="4">
        <v>0</v>
      </c>
      <c r="BU445" s="4">
        <v>0</v>
      </c>
      <c r="BV445" s="4">
        <v>0</v>
      </c>
      <c r="BW445" s="4">
        <v>8</v>
      </c>
      <c r="BX445" s="4">
        <v>0</v>
      </c>
      <c r="BY445" s="4">
        <v>0</v>
      </c>
      <c r="BZ445" s="4">
        <v>0</v>
      </c>
      <c r="CA445" s="4">
        <v>0</v>
      </c>
      <c r="CB445" s="4">
        <v>0</v>
      </c>
      <c r="CC445" s="4">
        <v>0</v>
      </c>
      <c r="CD445" s="4">
        <v>0</v>
      </c>
      <c r="CE445" s="4">
        <v>0</v>
      </c>
      <c r="CF445" s="4">
        <v>0</v>
      </c>
      <c r="CG445" s="4">
        <v>0</v>
      </c>
      <c r="CH445" s="5">
        <v>0</v>
      </c>
      <c r="CI445" s="6" t="s">
        <v>446</v>
      </c>
    </row>
    <row r="446" spans="1:87" ht="56.25" hidden="1">
      <c r="A446" s="65" t="s">
        <v>447</v>
      </c>
      <c r="B446" s="3" t="s">
        <v>59</v>
      </c>
      <c r="C446" s="64">
        <v>16</v>
      </c>
      <c r="D446" s="64">
        <v>0</v>
      </c>
      <c r="E446" s="4">
        <v>16</v>
      </c>
      <c r="F446" s="33" t="str">
        <f>IF(Таблица2[[#This Row],[Выпуск 2024 г.]]=Таблица2[[#This Row],[Трудоустроены]]+Таблица2[[#This Row],[индивидуальные предприниматели или самозанятые]]+Таблица2[[#This Row],[Будут трудоустроены]]+Таблица2[[#This Row],[индивидуальные предприниматели или самозанятые29]]+Таблица2[[#This Row],[продолжат обучение без трудоустройства]]+Таблица2[[#This Row],[призваны в армию, будут призваны в армию]]+Таблица2[[#This Row],[находятся в отпуске по уходу за ребенком, будут находиться в отпуске по уходу за ребенком]]+Таблица2[[#This Row],[Зарегистрированы в центрах занятости в качестве безработных (получают пособие по безработице) и не планируют трудоустраиваться]]+Таблица2[[#This Row],[Не планируют трудоустраиваться, в том числе по причинам получения иных социальных льгот ]]+Таблица2[[#This Row],[Иные причины нахождения под риском нетрудоустройства]]+Таблица2[[#This Row],[Тяжелое состояние здоровья, не позволяющее трудоустраиваться]]+Таблица2[[#This Row],[Находятся под следствием, отбывают наказание]]+Таблица2[[#This Row],[Переезд за пределы Российской Федерации]]+Таблица2[[#This Row],[Не могут трудоустраиваться в связи с уходом за больными родственниками, в связи с иными семейными обстоятельствами]], "+", "Не сходится сумма")</f>
        <v>+</v>
      </c>
      <c r="G446" s="4">
        <v>0</v>
      </c>
      <c r="H446" s="33" t="str">
        <f>IF(Таблица2[[#This Row],[Из них (из 3): трудоустроены по получаемой профессии, специальности]]&lt;=Таблица2[[#This Row],[Трудоустроены]], "+", "Не сход 3 и 4")</f>
        <v>+</v>
      </c>
      <c r="I446" s="33" t="str">
        <f>IF(Таблица2[[#This Row],[Из них (из 3): продолжат обучение]]&lt;=Таблица2[[#This Row],[Трудоустроены]], "+", "Несход 3 и 5")</f>
        <v>+</v>
      </c>
      <c r="J446" s="33" t="str">
        <f>IF(Таблица2[[#This Row],[Трудоустроены]]=Таблица2[[#This Row],[в отрасли образования]]+Таблица2[[#This Row],[в медицинской отрасли]]+Таблица2[[#This Row],[в отрасли сферы услуг, туризма]]+Таблица2[[#This Row],[в отрасли сферы торговли, организациях финансового сектора]]+Таблица2[[#This Row],[в отрасли правоохранительной сферы и управления]]+Таблица2[[#This Row],[в отрасли средств массовой информации]]+Таблица2[[#This Row],[на предприятия оборонно-промышленного комплекса]]+Таблица2[[#This Row],[машиностроения (кроме оборонно-промышленного комплекса)]]+Таблица2[[#This Row],[сельского хозяйства]]+Таблица2[[#This Row],[металлургии ]]+Таблица2[[#This Row],[железнодорожного транспорта]]+Таблица2[[#This Row],[легкой промышленности]]+Таблица2[[#This Row],[химической отрасли]]+Таблица2[[#This Row],[атомной отрасли (кроме оборонно-промышленного комплекса)]]+Таблица2[[#This Row],[фармацевтической отрасли]]+Таблица2[[#This Row],[отрасли информационных технологий]]+Таблица2[[#This Row],[радиоэлектроники (кроме оборонно-промышленного комплекса)]]+Таблица2[[#This Row],[топливно-энергетического комплекса (кроме оборонно-промышленного комплекса)]]+Таблица2[[#This Row],[транспортной отрасли]]+Таблица2[[#This Row],[горнодобывающей отрасли]]+Таблица2[[#This Row],[отрасли электротехнической промышленности (кроме оборонно-промышленного комплекса)]]+Таблица2[[#This Row],[лесной промышленности]]+Таблица2[[#This Row],[строительной отрасли]]+Таблица2[[#This Row],[отрасли электронной промышленности (кроме оборонно-промышленного комплекса)]]+Таблица2[[#This Row],[индустрии робототехники]]+Таблица2[[#This Row],[в отрасли искусства]]+Таблица2[[#This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 "+", "ОШИБКА")</f>
        <v>+</v>
      </c>
      <c r="K446" s="4">
        <v>0</v>
      </c>
      <c r="L446" s="4">
        <v>0</v>
      </c>
      <c r="M446" s="4">
        <v>0</v>
      </c>
      <c r="N446" s="4">
        <v>0</v>
      </c>
      <c r="O446" s="4">
        <v>0</v>
      </c>
      <c r="P446" s="4">
        <v>0</v>
      </c>
      <c r="Q446" s="4">
        <v>0</v>
      </c>
      <c r="R446" s="4">
        <v>0</v>
      </c>
      <c r="S446" s="4">
        <v>0</v>
      </c>
      <c r="T446" s="4">
        <v>0</v>
      </c>
      <c r="U446" s="4">
        <v>0</v>
      </c>
      <c r="V446" s="4">
        <v>0</v>
      </c>
      <c r="W446" s="4">
        <v>0</v>
      </c>
      <c r="X446" s="4">
        <v>0</v>
      </c>
      <c r="Y446" s="4">
        <v>0</v>
      </c>
      <c r="Z446" s="4">
        <v>0</v>
      </c>
      <c r="AA446" s="4">
        <v>0</v>
      </c>
      <c r="AB446" s="4">
        <v>0</v>
      </c>
      <c r="AC446" s="4">
        <v>0</v>
      </c>
      <c r="AD446" s="4">
        <v>0</v>
      </c>
      <c r="AE446" s="4">
        <v>0</v>
      </c>
      <c r="AF446" s="4">
        <v>0</v>
      </c>
      <c r="AG446" s="4">
        <v>0</v>
      </c>
      <c r="AH446" s="4">
        <v>0</v>
      </c>
      <c r="AI446" s="4">
        <v>0</v>
      </c>
      <c r="AJ446" s="4">
        <v>0</v>
      </c>
      <c r="AK446" s="4">
        <v>0</v>
      </c>
      <c r="AL446" s="4">
        <v>0</v>
      </c>
      <c r="AM446" s="4">
        <v>0</v>
      </c>
      <c r="AN446" s="4">
        <v>0</v>
      </c>
      <c r="AO446" s="4">
        <v>9</v>
      </c>
      <c r="AP446" s="33" t="str">
        <f>IF(Таблица2[[#This Row],[из них (из 34): трудоустраиваются по полученной профессии, специальности]]&lt;=Таблица2[[#This Row],[Будут трудоустроены]], "+", "Не сход 34 и 35")</f>
        <v>+</v>
      </c>
      <c r="AQ446" s="33" t="str">
        <f>IF(Таблица2[[#This Row],[из них (из 34) продолжат обучение
]]&lt;=Таблица2[[#This Row],[Будут трудоустроены]], "+", "Не сход 34 и 36")</f>
        <v>+</v>
      </c>
      <c r="AR446" s="33" t="str">
        <f>IF(Таблица2[[#This Row],[Будут трудоустроены]]=Таблица2[[#This Row],[в отрасли образования2]]+Таблица2[[#This Row],[в медицинской отрасли3]]+Таблица2[[#This Row],[в отрасли сферы услуг, туризма4]]+Таблица2[[#This Row],[в отрасли сферы торговли, организациях финансового сектора5]]+Таблица2[[#This Row],[в отрасли правоохранительной сферы и управления6]]+Таблица2[[#This Row],[на предприятия оборонно-промышленного комплекса8]]+Таблица2[[#This Row],[в отрасли средств массовой информации7]]+Таблица2[[#This Row],[машиностроения (кроме оборонно-промышленного комплекса)9]]+Таблица2[[#This Row],[сельского хозяйства10]]+Таблица2[[#This Row],[металлургии 11]]+Таблица2[[#This Row],[железнодорожного транспорта12]]+Таблица2[[#This Row],[легкой промышленности13]]+Таблица2[[#This Row],[химической отрасли14]]+Таблица2[[#This Row],[атомной отрасли (кроме оборонно-промышленного комплекса)15]]+Таблица2[[#This Row],[фармацевтической отрасли16]]+Таблица2[[#This Row],[отрасли информационных технологий17]]+Таблица2[[#This Row],[радиоэлектроники (кроме оборонно-промышленного комплекса)18]]+Таблица2[[#This Row],[топливно-энергетического комплекса (кроме оборонно-промышленного комплекса)19]]+Таблица2[[#This Row],[транспортной отрасли20]]+Таблица2[[#This Row],[горнодобывающей отрасли21]]+Таблица2[[#This Row],[отрасли электротехнической промышленности (кроме оборонно-промышленного комплекса)22]]+Таблица2[[#This Row],[лесной промышленности23]]+Таблица2[[#This Row],[строительной отрасли24]]+Таблица2[[#This Row],[отрасли электронной промышленности (кроме оборонно-промышленного комплекса)25]]+Таблица2[[#This Row],[индустрии робототехники26]]+Таблица2[[#This Row],[в отрасли искусства27]]+Таблица2[[#This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спорт28]], "+", "ОШИБКА")</f>
        <v>+</v>
      </c>
      <c r="AS446" s="4">
        <v>9</v>
      </c>
      <c r="AT446" s="4">
        <v>2</v>
      </c>
      <c r="AU446" s="4">
        <v>0</v>
      </c>
      <c r="AV446" s="4">
        <v>9</v>
      </c>
      <c r="AW446" s="4">
        <v>0</v>
      </c>
      <c r="AX446" s="4">
        <v>0</v>
      </c>
      <c r="AY446" s="4">
        <v>0</v>
      </c>
      <c r="AZ446" s="4">
        <v>0</v>
      </c>
      <c r="BA446" s="4">
        <v>0</v>
      </c>
      <c r="BB446" s="4">
        <v>0</v>
      </c>
      <c r="BC446" s="4">
        <v>0</v>
      </c>
      <c r="BD446" s="4">
        <v>0</v>
      </c>
      <c r="BE446" s="4">
        <v>0</v>
      </c>
      <c r="BF446" s="4">
        <v>0</v>
      </c>
      <c r="BG446" s="4">
        <v>0</v>
      </c>
      <c r="BH446" s="4">
        <v>0</v>
      </c>
      <c r="BI446" s="4">
        <v>0</v>
      </c>
      <c r="BJ446" s="4">
        <v>0</v>
      </c>
      <c r="BK446" s="4">
        <v>0</v>
      </c>
      <c r="BL446" s="4">
        <v>0</v>
      </c>
      <c r="BM446" s="4">
        <v>0</v>
      </c>
      <c r="BN446" s="4">
        <v>0</v>
      </c>
      <c r="BO446" s="4">
        <v>0</v>
      </c>
      <c r="BP446" s="4">
        <v>0</v>
      </c>
      <c r="BQ446" s="4">
        <v>0</v>
      </c>
      <c r="BR446" s="4">
        <v>0</v>
      </c>
      <c r="BS446" s="4">
        <v>0</v>
      </c>
      <c r="BT446" s="4">
        <v>0</v>
      </c>
      <c r="BU446" s="4">
        <v>0</v>
      </c>
      <c r="BV446" s="4">
        <v>0</v>
      </c>
      <c r="BW446" s="4">
        <v>2</v>
      </c>
      <c r="BX446" s="4">
        <v>5</v>
      </c>
      <c r="BY446" s="4">
        <v>0</v>
      </c>
      <c r="BZ446" s="4">
        <v>0</v>
      </c>
      <c r="CA446" s="4">
        <v>0</v>
      </c>
      <c r="CB446" s="4">
        <v>0</v>
      </c>
      <c r="CC446" s="4">
        <v>0</v>
      </c>
      <c r="CD446" s="4">
        <v>0</v>
      </c>
      <c r="CE446" s="4">
        <v>0</v>
      </c>
      <c r="CF446" s="4">
        <v>0</v>
      </c>
      <c r="CG446" s="4">
        <v>0</v>
      </c>
      <c r="CH446" s="5">
        <v>0</v>
      </c>
      <c r="CI446" s="6">
        <v>0</v>
      </c>
    </row>
    <row r="447" spans="1:87" ht="56.25" hidden="1">
      <c r="A447" s="65" t="s">
        <v>447</v>
      </c>
      <c r="B447" s="3" t="s">
        <v>60</v>
      </c>
      <c r="C447" s="64">
        <v>78</v>
      </c>
      <c r="D447" s="64">
        <v>1</v>
      </c>
      <c r="E447" s="4">
        <v>78</v>
      </c>
      <c r="F447" s="33" t="str">
        <f>IF(Таблица2[[#This Row],[Выпуск 2024 г.]]=Таблица2[[#This Row],[Трудоустроены]]+Таблица2[[#This Row],[индивидуальные предприниматели или самозанятые]]+Таблица2[[#This Row],[Будут трудоустроены]]+Таблица2[[#This Row],[индивидуальные предприниматели или самозанятые29]]+Таблица2[[#This Row],[продолжат обучение без трудоустройства]]+Таблица2[[#This Row],[призваны в армию, будут призваны в армию]]+Таблица2[[#This Row],[находятся в отпуске по уходу за ребенком, будут находиться в отпуске по уходу за ребенком]]+Таблица2[[#This Row],[Зарегистрированы в центрах занятости в качестве безработных (получают пособие по безработице) и не планируют трудоустраиваться]]+Таблица2[[#This Row],[Не планируют трудоустраиваться, в том числе по причинам получения иных социальных льгот ]]+Таблица2[[#This Row],[Иные причины нахождения под риском нетрудоустройства]]+Таблица2[[#This Row],[Тяжелое состояние здоровья, не позволяющее трудоустраиваться]]+Таблица2[[#This Row],[Находятся под следствием, отбывают наказание]]+Таблица2[[#This Row],[Переезд за пределы Российской Федерации]]+Таблица2[[#This Row],[Не могут трудоустраиваться в связи с уходом за больными родственниками, в связи с иными семейными обстоятельствами]], "+", "Не сходится сумма")</f>
        <v>+</v>
      </c>
      <c r="G447" s="4">
        <v>0</v>
      </c>
      <c r="H447" s="33" t="str">
        <f>IF(Таблица2[[#This Row],[Из них (из 3): трудоустроены по получаемой профессии, специальности]]&lt;=Таблица2[[#This Row],[Трудоустроены]], "+", "Не сход 3 и 4")</f>
        <v>+</v>
      </c>
      <c r="I447" s="33" t="str">
        <f>IF(Таблица2[[#This Row],[Из них (из 3): продолжат обучение]]&lt;=Таблица2[[#This Row],[Трудоустроены]], "+", "Несход 3 и 5")</f>
        <v>+</v>
      </c>
      <c r="J447" s="33" t="str">
        <f>IF(Таблица2[[#This Row],[Трудоустроены]]=Таблица2[[#This Row],[в отрасли образования]]+Таблица2[[#This Row],[в медицинской отрасли]]+Таблица2[[#This Row],[в отрасли сферы услуг, туризма]]+Таблица2[[#This Row],[в отрасли сферы торговли, организациях финансового сектора]]+Таблица2[[#This Row],[в отрасли правоохранительной сферы и управления]]+Таблица2[[#This Row],[в отрасли средств массовой информации]]+Таблица2[[#This Row],[на предприятия оборонно-промышленного комплекса]]+Таблица2[[#This Row],[машиностроения (кроме оборонно-промышленного комплекса)]]+Таблица2[[#This Row],[сельского хозяйства]]+Таблица2[[#This Row],[металлургии ]]+Таблица2[[#This Row],[железнодорожного транспорта]]+Таблица2[[#This Row],[легкой промышленности]]+Таблица2[[#This Row],[химической отрасли]]+Таблица2[[#This Row],[атомной отрасли (кроме оборонно-промышленного комплекса)]]+Таблица2[[#This Row],[фармацевтической отрасли]]+Таблица2[[#This Row],[отрасли информационных технологий]]+Таблица2[[#This Row],[радиоэлектроники (кроме оборонно-промышленного комплекса)]]+Таблица2[[#This Row],[топливно-энергетического комплекса (кроме оборонно-промышленного комплекса)]]+Таблица2[[#This Row],[транспортной отрасли]]+Таблица2[[#This Row],[горнодобывающей отрасли]]+Таблица2[[#This Row],[отрасли электротехнической промышленности (кроме оборонно-промышленного комплекса)]]+Таблица2[[#This Row],[лесной промышленности]]+Таблица2[[#This Row],[строительной отрасли]]+Таблица2[[#This Row],[отрасли электронной промышленности (кроме оборонно-промышленного комплекса)]]+Таблица2[[#This Row],[индустрии робототехники]]+Таблица2[[#This Row],[в отрасли искусства]]+Таблица2[[#This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 "+", "ОШИБКА")</f>
        <v>+</v>
      </c>
      <c r="K447" s="4">
        <v>0</v>
      </c>
      <c r="L447" s="4">
        <v>0</v>
      </c>
      <c r="M447" s="4">
        <v>0</v>
      </c>
      <c r="N447" s="4">
        <v>0</v>
      </c>
      <c r="O447" s="4">
        <v>0</v>
      </c>
      <c r="P447" s="4">
        <v>0</v>
      </c>
      <c r="Q447" s="4">
        <v>0</v>
      </c>
      <c r="R447" s="4">
        <v>0</v>
      </c>
      <c r="S447" s="4">
        <v>0</v>
      </c>
      <c r="T447" s="4">
        <v>0</v>
      </c>
      <c r="U447" s="4">
        <v>0</v>
      </c>
      <c r="V447" s="4">
        <v>0</v>
      </c>
      <c r="W447" s="4">
        <v>0</v>
      </c>
      <c r="X447" s="4">
        <v>0</v>
      </c>
      <c r="Y447" s="4">
        <v>0</v>
      </c>
      <c r="Z447" s="4">
        <v>0</v>
      </c>
      <c r="AA447" s="4">
        <v>0</v>
      </c>
      <c r="AB447" s="4">
        <v>0</v>
      </c>
      <c r="AC447" s="4">
        <v>0</v>
      </c>
      <c r="AD447" s="4">
        <v>0</v>
      </c>
      <c r="AE447" s="4">
        <v>0</v>
      </c>
      <c r="AF447" s="4">
        <v>0</v>
      </c>
      <c r="AG447" s="4">
        <v>0</v>
      </c>
      <c r="AH447" s="4">
        <v>0</v>
      </c>
      <c r="AI447" s="4">
        <v>0</v>
      </c>
      <c r="AJ447" s="4">
        <v>0</v>
      </c>
      <c r="AK447" s="4">
        <v>0</v>
      </c>
      <c r="AL447" s="4">
        <v>0</v>
      </c>
      <c r="AM447" s="4">
        <v>0</v>
      </c>
      <c r="AN447" s="4">
        <v>0</v>
      </c>
      <c r="AO447" s="4">
        <v>49</v>
      </c>
      <c r="AP447" s="33" t="str">
        <f>IF(Таблица2[[#This Row],[из них (из 34): трудоустраиваются по полученной профессии, специальности]]&lt;=Таблица2[[#This Row],[Будут трудоустроены]], "+", "Не сход 34 и 35")</f>
        <v>+</v>
      </c>
      <c r="AQ447" s="33" t="str">
        <f>IF(Таблица2[[#This Row],[из них (из 34) продолжат обучение
]]&lt;=Таблица2[[#This Row],[Будут трудоустроены]], "+", "Не сход 34 и 36")</f>
        <v>+</v>
      </c>
      <c r="AR447" s="33" t="str">
        <f>IF(Таблица2[[#This Row],[Будут трудоустроены]]=Таблица2[[#This Row],[в отрасли образования2]]+Таблица2[[#This Row],[в медицинской отрасли3]]+Таблица2[[#This Row],[в отрасли сферы услуг, туризма4]]+Таблица2[[#This Row],[в отрасли сферы торговли, организациях финансового сектора5]]+Таблица2[[#This Row],[в отрасли правоохранительной сферы и управления6]]+Таблица2[[#This Row],[на предприятия оборонно-промышленного комплекса8]]+Таблица2[[#This Row],[в отрасли средств массовой информации7]]+Таблица2[[#This Row],[машиностроения (кроме оборонно-промышленного комплекса)9]]+Таблица2[[#This Row],[сельского хозяйства10]]+Таблица2[[#This Row],[металлургии 11]]+Таблица2[[#This Row],[железнодорожного транспорта12]]+Таблица2[[#This Row],[легкой промышленности13]]+Таблица2[[#This Row],[химической отрасли14]]+Таблица2[[#This Row],[атомной отрасли (кроме оборонно-промышленного комплекса)15]]+Таблица2[[#This Row],[фармацевтической отрасли16]]+Таблица2[[#This Row],[отрасли информационных технологий17]]+Таблица2[[#This Row],[радиоэлектроники (кроме оборонно-промышленного комплекса)18]]+Таблица2[[#This Row],[топливно-энергетического комплекса (кроме оборонно-промышленного комплекса)19]]+Таблица2[[#This Row],[транспортной отрасли20]]+Таблица2[[#This Row],[горнодобывающей отрасли21]]+Таблица2[[#This Row],[отрасли электротехнической промышленности (кроме оборонно-промышленного комплекса)22]]+Таблица2[[#This Row],[лесной промышленности23]]+Таблица2[[#This Row],[строительной отрасли24]]+Таблица2[[#This Row],[отрасли электронной промышленности (кроме оборонно-промышленного комплекса)25]]+Таблица2[[#This Row],[индустрии робототехники26]]+Таблица2[[#This Row],[в отрасли искусства27]]+Таблица2[[#This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спорт28]], "+", "ОШИБКА")</f>
        <v>+</v>
      </c>
      <c r="AS447" s="4">
        <v>49</v>
      </c>
      <c r="AT447" s="4">
        <v>11</v>
      </c>
      <c r="AU447" s="4">
        <v>0</v>
      </c>
      <c r="AV447" s="4">
        <v>49</v>
      </c>
      <c r="AW447" s="4">
        <v>0</v>
      </c>
      <c r="AX447" s="4">
        <v>0</v>
      </c>
      <c r="AY447" s="4">
        <v>0</v>
      </c>
      <c r="AZ447" s="4">
        <v>0</v>
      </c>
      <c r="BA447" s="4">
        <v>0</v>
      </c>
      <c r="BB447" s="4">
        <v>0</v>
      </c>
      <c r="BC447" s="4">
        <v>0</v>
      </c>
      <c r="BD447" s="4">
        <v>0</v>
      </c>
      <c r="BE447" s="4">
        <v>0</v>
      </c>
      <c r="BF447" s="4">
        <v>0</v>
      </c>
      <c r="BG447" s="4">
        <v>0</v>
      </c>
      <c r="BH447" s="4">
        <v>0</v>
      </c>
      <c r="BI447" s="4">
        <v>0</v>
      </c>
      <c r="BJ447" s="4">
        <v>0</v>
      </c>
      <c r="BK447" s="4">
        <v>0</v>
      </c>
      <c r="BL447" s="4">
        <v>0</v>
      </c>
      <c r="BM447" s="4">
        <v>0</v>
      </c>
      <c r="BN447" s="4">
        <v>0</v>
      </c>
      <c r="BO447" s="4">
        <v>0</v>
      </c>
      <c r="BP447" s="4">
        <v>0</v>
      </c>
      <c r="BQ447" s="4">
        <v>0</v>
      </c>
      <c r="BR447" s="4">
        <v>0</v>
      </c>
      <c r="BS447" s="4">
        <v>0</v>
      </c>
      <c r="BT447" s="4">
        <v>0</v>
      </c>
      <c r="BU447" s="4">
        <v>0</v>
      </c>
      <c r="BV447" s="4">
        <v>0</v>
      </c>
      <c r="BW447" s="4">
        <v>11</v>
      </c>
      <c r="BX447" s="4">
        <v>18</v>
      </c>
      <c r="BY447" s="4">
        <v>0</v>
      </c>
      <c r="BZ447" s="4">
        <v>0</v>
      </c>
      <c r="CA447" s="4">
        <v>0</v>
      </c>
      <c r="CB447" s="4">
        <v>0</v>
      </c>
      <c r="CC447" s="4">
        <v>0</v>
      </c>
      <c r="CD447" s="4">
        <v>0</v>
      </c>
      <c r="CE447" s="4">
        <v>0</v>
      </c>
      <c r="CF447" s="4">
        <v>0</v>
      </c>
      <c r="CG447" s="4">
        <v>0</v>
      </c>
      <c r="CH447" s="5">
        <v>0</v>
      </c>
      <c r="CI447" s="6">
        <v>0</v>
      </c>
    </row>
    <row r="448" spans="1:87" ht="37.5" hidden="1">
      <c r="A448" s="65" t="s">
        <v>448</v>
      </c>
      <c r="B448" s="3" t="s">
        <v>206</v>
      </c>
      <c r="C448" s="64">
        <v>23</v>
      </c>
      <c r="D448" s="64">
        <v>0</v>
      </c>
      <c r="E448" s="4">
        <v>23</v>
      </c>
      <c r="F448" s="33" t="str">
        <f>IF(Таблица2[[#This Row],[Выпуск 2024 г.]]=Таблица2[[#This Row],[Трудоустроены]]+Таблица2[[#This Row],[индивидуальные предприниматели или самозанятые]]+Таблица2[[#This Row],[Будут трудоустроены]]+Таблица2[[#This Row],[индивидуальные предприниматели или самозанятые29]]+Таблица2[[#This Row],[продолжат обучение без трудоустройства]]+Таблица2[[#This Row],[призваны в армию, будут призваны в армию]]+Таблица2[[#This Row],[находятся в отпуске по уходу за ребенком, будут находиться в отпуске по уходу за ребенком]]+Таблица2[[#This Row],[Зарегистрированы в центрах занятости в качестве безработных (получают пособие по безработице) и не планируют трудоустраиваться]]+Таблица2[[#This Row],[Не планируют трудоустраиваться, в том числе по причинам получения иных социальных льгот ]]+Таблица2[[#This Row],[Иные причины нахождения под риском нетрудоустройства]]+Таблица2[[#This Row],[Тяжелое состояние здоровья, не позволяющее трудоустраиваться]]+Таблица2[[#This Row],[Находятся под следствием, отбывают наказание]]+Таблица2[[#This Row],[Переезд за пределы Российской Федерации]]+Таблица2[[#This Row],[Не могут трудоустраиваться в связи с уходом за больными родственниками, в связи с иными семейными обстоятельствами]], "+", "Не сходится сумма")</f>
        <v>+</v>
      </c>
      <c r="G448" s="4">
        <v>3</v>
      </c>
      <c r="H448" s="33" t="str">
        <f>IF(Таблица2[[#This Row],[Из них (из 3): трудоустроены по получаемой профессии, специальности]]&lt;=Таблица2[[#This Row],[Трудоустроены]], "+", "Не сход 3 и 4")</f>
        <v>+</v>
      </c>
      <c r="I448" s="33" t="str">
        <f>IF(Таблица2[[#This Row],[Из них (из 3): продолжат обучение]]&lt;=Таблица2[[#This Row],[Трудоустроены]], "+", "Несход 3 и 5")</f>
        <v>+</v>
      </c>
      <c r="J448" s="33" t="str">
        <f>IF(Таблица2[[#This Row],[Трудоустроены]]=Таблица2[[#This Row],[в отрасли образования]]+Таблица2[[#This Row],[в медицинской отрасли]]+Таблица2[[#This Row],[в отрасли сферы услуг, туризма]]+Таблица2[[#This Row],[в отрасли сферы торговли, организациях финансового сектора]]+Таблица2[[#This Row],[в отрасли правоохранительной сферы и управления]]+Таблица2[[#This Row],[в отрасли средств массовой информации]]+Таблица2[[#This Row],[на предприятия оборонно-промышленного комплекса]]+Таблица2[[#This Row],[машиностроения (кроме оборонно-промышленного комплекса)]]+Таблица2[[#This Row],[сельского хозяйства]]+Таблица2[[#This Row],[металлургии ]]+Таблица2[[#This Row],[железнодорожного транспорта]]+Таблица2[[#This Row],[легкой промышленности]]+Таблица2[[#This Row],[химической отрасли]]+Таблица2[[#This Row],[атомной отрасли (кроме оборонно-промышленного комплекса)]]+Таблица2[[#This Row],[фармацевтической отрасли]]+Таблица2[[#This Row],[отрасли информационных технологий]]+Таблица2[[#This Row],[радиоэлектроники (кроме оборонно-промышленного комплекса)]]+Таблица2[[#This Row],[топливно-энергетического комплекса (кроме оборонно-промышленного комплекса)]]+Таблица2[[#This Row],[транспортной отрасли]]+Таблица2[[#This Row],[горнодобывающей отрасли]]+Таблица2[[#This Row],[отрасли электротехнической промышленности (кроме оборонно-промышленного комплекса)]]+Таблица2[[#This Row],[лесной промышленности]]+Таблица2[[#This Row],[строительной отрасли]]+Таблица2[[#This Row],[отрасли электронной промышленности (кроме оборонно-промышленного комплекса)]]+Таблица2[[#This Row],[индустрии робототехники]]+Таблица2[[#This Row],[в отрасли искусства]]+Таблица2[[#This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 "+", "ОШИБКА")</f>
        <v>+</v>
      </c>
      <c r="K448" s="4">
        <v>2</v>
      </c>
      <c r="L448" s="4">
        <v>3</v>
      </c>
      <c r="M448" s="4">
        <v>0</v>
      </c>
      <c r="N448" s="4">
        <v>0</v>
      </c>
      <c r="O448" s="4">
        <v>0</v>
      </c>
      <c r="P448" s="4">
        <v>1</v>
      </c>
      <c r="Q448" s="4">
        <v>0</v>
      </c>
      <c r="R448" s="4">
        <v>0</v>
      </c>
      <c r="S448" s="4">
        <v>0</v>
      </c>
      <c r="T448" s="4">
        <v>0</v>
      </c>
      <c r="U448" s="4">
        <v>0</v>
      </c>
      <c r="V448" s="4">
        <v>0</v>
      </c>
      <c r="W448" s="4">
        <v>0</v>
      </c>
      <c r="X448" s="4">
        <v>0</v>
      </c>
      <c r="Y448" s="4">
        <v>0</v>
      </c>
      <c r="Z448" s="4">
        <v>0</v>
      </c>
      <c r="AA448" s="4">
        <v>0</v>
      </c>
      <c r="AB448" s="4">
        <v>2</v>
      </c>
      <c r="AC448" s="4">
        <v>0</v>
      </c>
      <c r="AD448" s="4">
        <v>0</v>
      </c>
      <c r="AE448" s="4">
        <v>0</v>
      </c>
      <c r="AF448" s="4">
        <v>0</v>
      </c>
      <c r="AG448" s="4">
        <v>0</v>
      </c>
      <c r="AH448" s="4">
        <v>0</v>
      </c>
      <c r="AI448" s="4">
        <v>0</v>
      </c>
      <c r="AJ448" s="4">
        <v>0</v>
      </c>
      <c r="AK448" s="4">
        <v>0</v>
      </c>
      <c r="AL448" s="4">
        <v>0</v>
      </c>
      <c r="AM448" s="4">
        <v>0</v>
      </c>
      <c r="AN448" s="4">
        <v>0</v>
      </c>
      <c r="AO448" s="4">
        <v>13</v>
      </c>
      <c r="AP448" s="33" t="str">
        <f>IF(Таблица2[[#This Row],[из них (из 34): трудоустраиваются по полученной профессии, специальности]]&lt;=Таблица2[[#This Row],[Будут трудоустроены]], "+", "Не сход 34 и 35")</f>
        <v>+</v>
      </c>
      <c r="AQ448" s="33" t="str">
        <f>IF(Таблица2[[#This Row],[из них (из 34) продолжат обучение
]]&lt;=Таблица2[[#This Row],[Будут трудоустроены]], "+", "Не сход 34 и 36")</f>
        <v>+</v>
      </c>
      <c r="AR448" s="33" t="str">
        <f>IF(Таблица2[[#This Row],[Будут трудоустроены]]=Таблица2[[#This Row],[в отрасли образования2]]+Таблица2[[#This Row],[в медицинской отрасли3]]+Таблица2[[#This Row],[в отрасли сферы услуг, туризма4]]+Таблица2[[#This Row],[в отрасли сферы торговли, организациях финансового сектора5]]+Таблица2[[#This Row],[в отрасли правоохранительной сферы и управления6]]+Таблица2[[#This Row],[на предприятия оборонно-промышленного комплекса8]]+Таблица2[[#This Row],[в отрасли средств массовой информации7]]+Таблица2[[#This Row],[машиностроения (кроме оборонно-промышленного комплекса)9]]+Таблица2[[#This Row],[сельского хозяйства10]]+Таблица2[[#This Row],[металлургии 11]]+Таблица2[[#This Row],[железнодорожного транспорта12]]+Таблица2[[#This Row],[легкой промышленности13]]+Таблица2[[#This Row],[химической отрасли14]]+Таблица2[[#This Row],[атомной отрасли (кроме оборонно-промышленного комплекса)15]]+Таблица2[[#This Row],[фармацевтической отрасли16]]+Таблица2[[#This Row],[отрасли информационных технологий17]]+Таблица2[[#This Row],[радиоэлектроники (кроме оборонно-промышленного комплекса)18]]+Таблица2[[#This Row],[топливно-энергетического комплекса (кроме оборонно-промышленного комплекса)19]]+Таблица2[[#This Row],[транспортной отрасли20]]+Таблица2[[#This Row],[горнодобывающей отрасли21]]+Таблица2[[#This Row],[отрасли электротехнической промышленности (кроме оборонно-промышленного комплекса)22]]+Таблица2[[#This Row],[лесной промышленности23]]+Таблица2[[#This Row],[строительной отрасли24]]+Таблица2[[#This Row],[отрасли электронной промышленности (кроме оборонно-промышленного комплекса)25]]+Таблица2[[#This Row],[индустрии робототехники26]]+Таблица2[[#This Row],[в отрасли искусства27]]+Таблица2[[#This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спорт28]], "+", "ОШИБКА")</f>
        <v>+</v>
      </c>
      <c r="AS448" s="4">
        <v>13</v>
      </c>
      <c r="AT448" s="4">
        <v>13</v>
      </c>
      <c r="AU448" s="4">
        <v>0</v>
      </c>
      <c r="AV448" s="4">
        <v>0</v>
      </c>
      <c r="AW448" s="4">
        <v>0</v>
      </c>
      <c r="AX448" s="4">
        <v>0</v>
      </c>
      <c r="AY448" s="4">
        <v>0</v>
      </c>
      <c r="AZ448" s="4">
        <v>0</v>
      </c>
      <c r="BA448" s="4">
        <v>0</v>
      </c>
      <c r="BB448" s="4">
        <v>0</v>
      </c>
      <c r="BC448" s="4">
        <v>0</v>
      </c>
      <c r="BD448" s="4">
        <v>0</v>
      </c>
      <c r="BE448" s="4">
        <v>0</v>
      </c>
      <c r="BF448" s="4">
        <v>0</v>
      </c>
      <c r="BG448" s="4">
        <v>0</v>
      </c>
      <c r="BH448" s="4">
        <v>0</v>
      </c>
      <c r="BI448" s="4">
        <v>0</v>
      </c>
      <c r="BJ448" s="4">
        <v>13</v>
      </c>
      <c r="BK448" s="4">
        <v>0</v>
      </c>
      <c r="BL448" s="4">
        <v>0</v>
      </c>
      <c r="BM448" s="4">
        <v>0</v>
      </c>
      <c r="BN448" s="4">
        <v>0</v>
      </c>
      <c r="BO448" s="4">
        <v>0</v>
      </c>
      <c r="BP448" s="4">
        <v>0</v>
      </c>
      <c r="BQ448" s="4">
        <v>0</v>
      </c>
      <c r="BR448" s="4">
        <v>0</v>
      </c>
      <c r="BS448" s="4">
        <v>0</v>
      </c>
      <c r="BT448" s="4">
        <v>0</v>
      </c>
      <c r="BU448" s="4">
        <v>0</v>
      </c>
      <c r="BV448" s="4">
        <v>1</v>
      </c>
      <c r="BW448" s="4">
        <v>0</v>
      </c>
      <c r="BX448" s="4">
        <v>6</v>
      </c>
      <c r="BY448" s="4">
        <v>0</v>
      </c>
      <c r="BZ448" s="4">
        <v>0</v>
      </c>
      <c r="CA448" s="4">
        <v>0</v>
      </c>
      <c r="CB448" s="4">
        <v>0</v>
      </c>
      <c r="CC448" s="4">
        <v>0</v>
      </c>
      <c r="CD448" s="4">
        <v>0</v>
      </c>
      <c r="CE448" s="4">
        <v>0</v>
      </c>
      <c r="CF448" s="4">
        <v>0</v>
      </c>
      <c r="CG448" s="4">
        <v>0</v>
      </c>
      <c r="CH448" s="5">
        <v>0</v>
      </c>
      <c r="CI448" s="6" t="s">
        <v>449</v>
      </c>
    </row>
    <row r="449" spans="1:87" ht="37.5" hidden="1">
      <c r="A449" s="65" t="s">
        <v>448</v>
      </c>
      <c r="B449" s="3" t="s">
        <v>450</v>
      </c>
      <c r="C449" s="64">
        <v>23</v>
      </c>
      <c r="D449" s="64">
        <v>0</v>
      </c>
      <c r="E449" s="4">
        <v>23</v>
      </c>
      <c r="F449" s="33" t="str">
        <f>IF(Таблица2[[#This Row],[Выпуск 2024 г.]]=Таблица2[[#This Row],[Трудоустроены]]+Таблица2[[#This Row],[индивидуальные предприниматели или самозанятые]]+Таблица2[[#This Row],[Будут трудоустроены]]+Таблица2[[#This Row],[индивидуальные предприниматели или самозанятые29]]+Таблица2[[#This Row],[продолжат обучение без трудоустройства]]+Таблица2[[#This Row],[призваны в армию, будут призваны в армию]]+Таблица2[[#This Row],[находятся в отпуске по уходу за ребенком, будут находиться в отпуске по уходу за ребенком]]+Таблица2[[#This Row],[Зарегистрированы в центрах занятости в качестве безработных (получают пособие по безработице) и не планируют трудоустраиваться]]+Таблица2[[#This Row],[Не планируют трудоустраиваться, в том числе по причинам получения иных социальных льгот ]]+Таблица2[[#This Row],[Иные причины нахождения под риском нетрудоустройства]]+Таблица2[[#This Row],[Тяжелое состояние здоровья, не позволяющее трудоустраиваться]]+Таблица2[[#This Row],[Находятся под следствием, отбывают наказание]]+Таблица2[[#This Row],[Переезд за пределы Российской Федерации]]+Таблица2[[#This Row],[Не могут трудоустраиваться в связи с уходом за больными родственниками, в связи с иными семейными обстоятельствами]], "+", "Не сходится сумма")</f>
        <v>+</v>
      </c>
      <c r="G449" s="4">
        <v>3</v>
      </c>
      <c r="H449" s="33" t="str">
        <f>IF(Таблица2[[#This Row],[Из них (из 3): трудоустроены по получаемой профессии, специальности]]&lt;=Таблица2[[#This Row],[Трудоустроены]], "+", "Не сход 3 и 4")</f>
        <v>+</v>
      </c>
      <c r="I449" s="33" t="str">
        <f>IF(Таблица2[[#This Row],[Из них (из 3): продолжат обучение]]&lt;=Таблица2[[#This Row],[Трудоустроены]], "+", "Несход 3 и 5")</f>
        <v>+</v>
      </c>
      <c r="J449" s="33" t="str">
        <f>IF(Таблица2[[#This Row],[Трудоустроены]]=Таблица2[[#This Row],[в отрасли образования]]+Таблица2[[#This Row],[в медицинской отрасли]]+Таблица2[[#This Row],[в отрасли сферы услуг, туризма]]+Таблица2[[#This Row],[в отрасли сферы торговли, организациях финансового сектора]]+Таблица2[[#This Row],[в отрасли правоохранительной сферы и управления]]+Таблица2[[#This Row],[в отрасли средств массовой информации]]+Таблица2[[#This Row],[на предприятия оборонно-промышленного комплекса]]+Таблица2[[#This Row],[машиностроения (кроме оборонно-промышленного комплекса)]]+Таблица2[[#This Row],[сельского хозяйства]]+Таблица2[[#This Row],[металлургии ]]+Таблица2[[#This Row],[железнодорожного транспорта]]+Таблица2[[#This Row],[легкой промышленности]]+Таблица2[[#This Row],[химической отрасли]]+Таблица2[[#This Row],[атомной отрасли (кроме оборонно-промышленного комплекса)]]+Таблица2[[#This Row],[фармацевтической отрасли]]+Таблица2[[#This Row],[отрасли информационных технологий]]+Таблица2[[#This Row],[радиоэлектроники (кроме оборонно-промышленного комплекса)]]+Таблица2[[#This Row],[топливно-энергетического комплекса (кроме оборонно-промышленного комплекса)]]+Таблица2[[#This Row],[транспортной отрасли]]+Таблица2[[#This Row],[горнодобывающей отрасли]]+Таблица2[[#This Row],[отрасли электротехнической промышленности (кроме оборонно-промышленного комплекса)]]+Таблица2[[#This Row],[лесной промышленности]]+Таблица2[[#This Row],[строительной отрасли]]+Таблица2[[#This Row],[отрасли электронной промышленности (кроме оборонно-промышленного комплекса)]]+Таблица2[[#This Row],[индустрии робототехники]]+Таблица2[[#This Row],[в отрасли искусства]]+Таблица2[[#This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 "+", "ОШИБКА")</f>
        <v>+</v>
      </c>
      <c r="K449" s="4">
        <v>2</v>
      </c>
      <c r="L449" s="4">
        <v>3</v>
      </c>
      <c r="M449" s="4">
        <v>0</v>
      </c>
      <c r="N449" s="4">
        <v>0</v>
      </c>
      <c r="O449" s="4">
        <v>0</v>
      </c>
      <c r="P449" s="4">
        <v>0</v>
      </c>
      <c r="Q449" s="4">
        <v>0</v>
      </c>
      <c r="R449" s="4">
        <v>0</v>
      </c>
      <c r="S449" s="4">
        <v>0</v>
      </c>
      <c r="T449" s="4">
        <v>0</v>
      </c>
      <c r="U449" s="4">
        <v>0</v>
      </c>
      <c r="V449" s="4">
        <v>0</v>
      </c>
      <c r="W449" s="4">
        <v>0</v>
      </c>
      <c r="X449" s="4">
        <v>0</v>
      </c>
      <c r="Y449" s="4">
        <v>0</v>
      </c>
      <c r="Z449" s="4">
        <v>0</v>
      </c>
      <c r="AA449" s="4">
        <v>0</v>
      </c>
      <c r="AB449" s="4">
        <v>2</v>
      </c>
      <c r="AC449" s="4">
        <v>0</v>
      </c>
      <c r="AD449" s="4">
        <v>0</v>
      </c>
      <c r="AE449" s="4">
        <v>0</v>
      </c>
      <c r="AF449" s="4">
        <v>0</v>
      </c>
      <c r="AG449" s="4">
        <v>0</v>
      </c>
      <c r="AH449" s="4">
        <v>0</v>
      </c>
      <c r="AI449" s="4">
        <v>0</v>
      </c>
      <c r="AJ449" s="4">
        <v>0</v>
      </c>
      <c r="AK449" s="4">
        <v>0</v>
      </c>
      <c r="AL449" s="4">
        <v>1</v>
      </c>
      <c r="AM449" s="4">
        <v>0</v>
      </c>
      <c r="AN449" s="4">
        <v>0</v>
      </c>
      <c r="AO449" s="4">
        <v>12</v>
      </c>
      <c r="AP449" s="33" t="str">
        <f>IF(Таблица2[[#This Row],[из них (из 34): трудоустраиваются по полученной профессии, специальности]]&lt;=Таблица2[[#This Row],[Будут трудоустроены]], "+", "Не сход 34 и 35")</f>
        <v>+</v>
      </c>
      <c r="AQ449" s="33" t="str">
        <f>IF(Таблица2[[#This Row],[из них (из 34) продолжат обучение
]]&lt;=Таблица2[[#This Row],[Будут трудоустроены]], "+", "Не сход 34 и 36")</f>
        <v>+</v>
      </c>
      <c r="AR449" s="33" t="str">
        <f>IF(Таблица2[[#This Row],[Будут трудоустроены]]=Таблица2[[#This Row],[в отрасли образования2]]+Таблица2[[#This Row],[в медицинской отрасли3]]+Таблица2[[#This Row],[в отрасли сферы услуг, туризма4]]+Таблица2[[#This Row],[в отрасли сферы торговли, организациях финансового сектора5]]+Таблица2[[#This Row],[в отрасли правоохранительной сферы и управления6]]+Таблица2[[#This Row],[на предприятия оборонно-промышленного комплекса8]]+Таблица2[[#This Row],[в отрасли средств массовой информации7]]+Таблица2[[#This Row],[машиностроения (кроме оборонно-промышленного комплекса)9]]+Таблица2[[#This Row],[сельского хозяйства10]]+Таблица2[[#This Row],[металлургии 11]]+Таблица2[[#This Row],[железнодорожного транспорта12]]+Таблица2[[#This Row],[легкой промышленности13]]+Таблица2[[#This Row],[химической отрасли14]]+Таблица2[[#This Row],[атомной отрасли (кроме оборонно-промышленного комплекса)15]]+Таблица2[[#This Row],[фармацевтической отрасли16]]+Таблица2[[#This Row],[отрасли информационных технологий17]]+Таблица2[[#This Row],[радиоэлектроники (кроме оборонно-промышленного комплекса)18]]+Таблица2[[#This Row],[топливно-энергетического комплекса (кроме оборонно-промышленного комплекса)19]]+Таблица2[[#This Row],[транспортной отрасли20]]+Таблица2[[#This Row],[горнодобывающей отрасли21]]+Таблица2[[#This Row],[отрасли электротехнической промышленности (кроме оборонно-промышленного комплекса)22]]+Таблица2[[#This Row],[лесной промышленности23]]+Таблица2[[#This Row],[строительной отрасли24]]+Таблица2[[#This Row],[отрасли электронной промышленности (кроме оборонно-промышленного комплекса)25]]+Таблица2[[#This Row],[индустрии робототехники26]]+Таблица2[[#This Row],[в отрасли искусства27]]+Таблица2[[#This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спорт28]], "+", "ОШИБКА")</f>
        <v>+</v>
      </c>
      <c r="AS449" s="4">
        <v>12</v>
      </c>
      <c r="AT449" s="4">
        <v>12</v>
      </c>
      <c r="AU449" s="4">
        <v>0</v>
      </c>
      <c r="AV449" s="4">
        <v>0</v>
      </c>
      <c r="AW449" s="4">
        <v>0</v>
      </c>
      <c r="AX449" s="4">
        <v>0</v>
      </c>
      <c r="AY449" s="4">
        <v>1</v>
      </c>
      <c r="AZ449" s="4">
        <v>0</v>
      </c>
      <c r="BA449" s="4">
        <v>0</v>
      </c>
      <c r="BB449" s="4">
        <v>0</v>
      </c>
      <c r="BC449" s="4">
        <v>0</v>
      </c>
      <c r="BD449" s="4">
        <v>0</v>
      </c>
      <c r="BE449" s="4">
        <v>0</v>
      </c>
      <c r="BF449" s="4">
        <v>0</v>
      </c>
      <c r="BG449" s="4">
        <v>0</v>
      </c>
      <c r="BH449" s="4">
        <v>0</v>
      </c>
      <c r="BI449" s="4">
        <v>0</v>
      </c>
      <c r="BJ449" s="4">
        <v>10</v>
      </c>
      <c r="BK449" s="4">
        <v>0</v>
      </c>
      <c r="BL449" s="4">
        <v>0</v>
      </c>
      <c r="BM449" s="4">
        <v>0</v>
      </c>
      <c r="BN449" s="4">
        <v>0</v>
      </c>
      <c r="BO449" s="4">
        <v>0</v>
      </c>
      <c r="BP449" s="4">
        <v>0</v>
      </c>
      <c r="BQ449" s="4">
        <v>0</v>
      </c>
      <c r="BR449" s="4">
        <v>0</v>
      </c>
      <c r="BS449" s="4">
        <v>0</v>
      </c>
      <c r="BT449" s="4">
        <v>1</v>
      </c>
      <c r="BU449" s="4">
        <v>0</v>
      </c>
      <c r="BV449" s="4">
        <v>0</v>
      </c>
      <c r="BW449" s="4">
        <v>0</v>
      </c>
      <c r="BX449" s="4">
        <v>8</v>
      </c>
      <c r="BY449" s="4">
        <v>0</v>
      </c>
      <c r="BZ449" s="4">
        <v>0</v>
      </c>
      <c r="CA449" s="4">
        <v>0</v>
      </c>
      <c r="CB449" s="4">
        <v>0</v>
      </c>
      <c r="CC449" s="4">
        <v>0</v>
      </c>
      <c r="CD449" s="4">
        <v>0</v>
      </c>
      <c r="CE449" s="4">
        <v>0</v>
      </c>
      <c r="CF449" s="4">
        <v>0</v>
      </c>
      <c r="CG449" s="4">
        <v>0</v>
      </c>
      <c r="CH449" s="5">
        <v>0</v>
      </c>
      <c r="CI449" s="6" t="s">
        <v>451</v>
      </c>
    </row>
    <row r="450" spans="1:87" ht="37.5" hidden="1">
      <c r="A450" s="65" t="s">
        <v>448</v>
      </c>
      <c r="B450" s="3" t="s">
        <v>29</v>
      </c>
      <c r="C450" s="64">
        <v>38</v>
      </c>
      <c r="D450" s="64">
        <v>0</v>
      </c>
      <c r="E450" s="4">
        <v>38</v>
      </c>
      <c r="F450" s="33" t="str">
        <f>IF(Таблица2[[#This Row],[Выпуск 2024 г.]]=Таблица2[[#This Row],[Трудоустроены]]+Таблица2[[#This Row],[индивидуальные предприниматели или самозанятые]]+Таблица2[[#This Row],[Будут трудоустроены]]+Таблица2[[#This Row],[индивидуальные предприниматели или самозанятые29]]+Таблица2[[#This Row],[продолжат обучение без трудоустройства]]+Таблица2[[#This Row],[призваны в армию, будут призваны в армию]]+Таблица2[[#This Row],[находятся в отпуске по уходу за ребенком, будут находиться в отпуске по уходу за ребенком]]+Таблица2[[#This Row],[Зарегистрированы в центрах занятости в качестве безработных (получают пособие по безработице) и не планируют трудоустраиваться]]+Таблица2[[#This Row],[Не планируют трудоустраиваться, в том числе по причинам получения иных социальных льгот ]]+Таблица2[[#This Row],[Иные причины нахождения под риском нетрудоустройства]]+Таблица2[[#This Row],[Тяжелое состояние здоровья, не позволяющее трудоустраиваться]]+Таблица2[[#This Row],[Находятся под следствием, отбывают наказание]]+Таблица2[[#This Row],[Переезд за пределы Российской Федерации]]+Таблица2[[#This Row],[Не могут трудоустраиваться в связи с уходом за больными родственниками, в связи с иными семейными обстоятельствами]], "+", "Не сходится сумма")</f>
        <v>+</v>
      </c>
      <c r="G450" s="4">
        <v>6</v>
      </c>
      <c r="H450" s="33" t="str">
        <f>IF(Таблица2[[#This Row],[Из них (из 3): трудоустроены по получаемой профессии, специальности]]&lt;=Таблица2[[#This Row],[Трудоустроены]], "+", "Не сход 3 и 4")</f>
        <v>+</v>
      </c>
      <c r="I450" s="33" t="str">
        <f>IF(Таблица2[[#This Row],[Из них (из 3): продолжат обучение]]&lt;=Таблица2[[#This Row],[Трудоустроены]], "+", "Несход 3 и 5")</f>
        <v>+</v>
      </c>
      <c r="J450" s="33" t="str">
        <f>IF(Таблица2[[#This Row],[Трудоустроены]]=Таблица2[[#This Row],[в отрасли образования]]+Таблица2[[#This Row],[в медицинской отрасли]]+Таблица2[[#This Row],[в отрасли сферы услуг, туризма]]+Таблица2[[#This Row],[в отрасли сферы торговли, организациях финансового сектора]]+Таблица2[[#This Row],[в отрасли правоохранительной сферы и управления]]+Таблица2[[#This Row],[в отрасли средств массовой информации]]+Таблица2[[#This Row],[на предприятия оборонно-промышленного комплекса]]+Таблица2[[#This Row],[машиностроения (кроме оборонно-промышленного комплекса)]]+Таблица2[[#This Row],[сельского хозяйства]]+Таблица2[[#This Row],[металлургии ]]+Таблица2[[#This Row],[железнодорожного транспорта]]+Таблица2[[#This Row],[легкой промышленности]]+Таблица2[[#This Row],[химической отрасли]]+Таблица2[[#This Row],[атомной отрасли (кроме оборонно-промышленного комплекса)]]+Таблица2[[#This Row],[фармацевтической отрасли]]+Таблица2[[#This Row],[отрасли информационных технологий]]+Таблица2[[#This Row],[радиоэлектроники (кроме оборонно-промышленного комплекса)]]+Таблица2[[#This Row],[топливно-энергетического комплекса (кроме оборонно-промышленного комплекса)]]+Таблица2[[#This Row],[транспортной отрасли]]+Таблица2[[#This Row],[горнодобывающей отрасли]]+Таблица2[[#This Row],[отрасли электротехнической промышленности (кроме оборонно-промышленного комплекса)]]+Таблица2[[#This Row],[лесной промышленности]]+Таблица2[[#This Row],[строительной отрасли]]+Таблица2[[#This Row],[отрасли электронной промышленности (кроме оборонно-промышленного комплекса)]]+Таблица2[[#This Row],[индустрии робототехники]]+Таблица2[[#This Row],[в отрасли искусства]]+Таблица2[[#This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 "+", "ОШИБКА")</f>
        <v>+</v>
      </c>
      <c r="K450" s="4">
        <v>5</v>
      </c>
      <c r="L450" s="4">
        <v>5</v>
      </c>
      <c r="M450" s="4">
        <v>0</v>
      </c>
      <c r="N450" s="4">
        <v>0</v>
      </c>
      <c r="O450" s="4">
        <v>0</v>
      </c>
      <c r="P450" s="4">
        <v>0</v>
      </c>
      <c r="Q450" s="4">
        <v>0</v>
      </c>
      <c r="R450" s="4">
        <v>0</v>
      </c>
      <c r="S450" s="4">
        <v>0</v>
      </c>
      <c r="T450" s="4">
        <v>0</v>
      </c>
      <c r="U450" s="4">
        <v>0</v>
      </c>
      <c r="V450" s="4">
        <v>0</v>
      </c>
      <c r="W450" s="4">
        <v>0</v>
      </c>
      <c r="X450" s="4">
        <v>0</v>
      </c>
      <c r="Y450" s="4">
        <v>0</v>
      </c>
      <c r="Z450" s="4">
        <v>0</v>
      </c>
      <c r="AA450" s="4">
        <v>0</v>
      </c>
      <c r="AB450" s="4">
        <v>6</v>
      </c>
      <c r="AC450" s="4">
        <v>0</v>
      </c>
      <c r="AD450" s="4">
        <v>0</v>
      </c>
      <c r="AE450" s="4">
        <v>0</v>
      </c>
      <c r="AF450" s="4">
        <v>0</v>
      </c>
      <c r="AG450" s="4">
        <v>0</v>
      </c>
      <c r="AH450" s="4">
        <v>0</v>
      </c>
      <c r="AI450" s="4">
        <v>0</v>
      </c>
      <c r="AJ450" s="4">
        <v>0</v>
      </c>
      <c r="AK450" s="4">
        <v>0</v>
      </c>
      <c r="AL450" s="4">
        <v>0</v>
      </c>
      <c r="AM450" s="4">
        <v>0</v>
      </c>
      <c r="AN450" s="4">
        <v>1</v>
      </c>
      <c r="AO450" s="4">
        <v>0</v>
      </c>
      <c r="AP450" s="33" t="str">
        <f>IF(Таблица2[[#This Row],[из них (из 34): трудоустраиваются по полученной профессии, специальности]]&lt;=Таблица2[[#This Row],[Будут трудоустроены]], "+", "Не сход 34 и 35")</f>
        <v>+</v>
      </c>
      <c r="AQ450" s="33" t="str">
        <f>IF(Таблица2[[#This Row],[из них (из 34) продолжат обучение
]]&lt;=Таблица2[[#This Row],[Будут трудоустроены]], "+", "Не сход 34 и 36")</f>
        <v>+</v>
      </c>
      <c r="AR450" s="33" t="str">
        <f>IF(Таблица2[[#This Row],[Будут трудоустроены]]=Таблица2[[#This Row],[в отрасли образования2]]+Таблица2[[#This Row],[в медицинской отрасли3]]+Таблица2[[#This Row],[в отрасли сферы услуг, туризма4]]+Таблица2[[#This Row],[в отрасли сферы торговли, организациях финансового сектора5]]+Таблица2[[#This Row],[в отрасли правоохранительной сферы и управления6]]+Таблица2[[#This Row],[на предприятия оборонно-промышленного комплекса8]]+Таблица2[[#This Row],[в отрасли средств массовой информации7]]+Таблица2[[#This Row],[машиностроения (кроме оборонно-промышленного комплекса)9]]+Таблица2[[#This Row],[сельского хозяйства10]]+Таблица2[[#This Row],[металлургии 11]]+Таблица2[[#This Row],[железнодорожного транспорта12]]+Таблица2[[#This Row],[легкой промышленности13]]+Таблица2[[#This Row],[химической отрасли14]]+Таблица2[[#This Row],[атомной отрасли (кроме оборонно-промышленного комплекса)15]]+Таблица2[[#This Row],[фармацевтической отрасли16]]+Таблица2[[#This Row],[отрасли информационных технологий17]]+Таблица2[[#This Row],[радиоэлектроники (кроме оборонно-промышленного комплекса)18]]+Таблица2[[#This Row],[топливно-энергетического комплекса (кроме оборонно-промышленного комплекса)19]]+Таблица2[[#This Row],[транспортной отрасли20]]+Таблица2[[#This Row],[горнодобывающей отрасли21]]+Таблица2[[#This Row],[отрасли электротехнической промышленности (кроме оборонно-промышленного комплекса)22]]+Таблица2[[#This Row],[лесной промышленности23]]+Таблица2[[#This Row],[строительной отрасли24]]+Таблица2[[#This Row],[отрасли электронной промышленности (кроме оборонно-промышленного комплекса)25]]+Таблица2[[#This Row],[индустрии робототехники26]]+Таблица2[[#This Row],[в отрасли искусства27]]+Таблица2[[#This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спорт28]], "+", "ОШИБКА")</f>
        <v>+</v>
      </c>
      <c r="AS450" s="4">
        <v>0</v>
      </c>
      <c r="AT450" s="4">
        <v>0</v>
      </c>
      <c r="AU450" s="4">
        <v>0</v>
      </c>
      <c r="AV450" s="4">
        <v>0</v>
      </c>
      <c r="AW450" s="4">
        <v>0</v>
      </c>
      <c r="AX450" s="4">
        <v>0</v>
      </c>
      <c r="AY450" s="4">
        <v>0</v>
      </c>
      <c r="AZ450" s="4">
        <v>0</v>
      </c>
      <c r="BA450" s="4">
        <v>0</v>
      </c>
      <c r="BB450" s="4">
        <v>0</v>
      </c>
      <c r="BC450" s="4">
        <v>0</v>
      </c>
      <c r="BD450" s="4">
        <v>0</v>
      </c>
      <c r="BE450" s="4">
        <v>0</v>
      </c>
      <c r="BF450" s="4">
        <v>0</v>
      </c>
      <c r="BG450" s="4">
        <v>0</v>
      </c>
      <c r="BH450" s="4">
        <v>0</v>
      </c>
      <c r="BI450" s="4">
        <v>0</v>
      </c>
      <c r="BJ450" s="4">
        <v>0</v>
      </c>
      <c r="BK450" s="4">
        <v>0</v>
      </c>
      <c r="BL450" s="4">
        <v>0</v>
      </c>
      <c r="BM450" s="4">
        <v>0</v>
      </c>
      <c r="BN450" s="4">
        <v>0</v>
      </c>
      <c r="BO450" s="4">
        <v>0</v>
      </c>
      <c r="BP450" s="4">
        <v>0</v>
      </c>
      <c r="BQ450" s="4">
        <v>0</v>
      </c>
      <c r="BR450" s="4">
        <v>0</v>
      </c>
      <c r="BS450" s="4">
        <v>0</v>
      </c>
      <c r="BT450" s="4">
        <v>0</v>
      </c>
      <c r="BU450" s="4">
        <v>0</v>
      </c>
      <c r="BV450" s="4">
        <v>1</v>
      </c>
      <c r="BW450" s="4">
        <v>20</v>
      </c>
      <c r="BX450" s="4">
        <v>10</v>
      </c>
      <c r="BY450" s="4">
        <v>0</v>
      </c>
      <c r="BZ450" s="4">
        <v>0</v>
      </c>
      <c r="CA450" s="4">
        <v>0</v>
      </c>
      <c r="CB450" s="4">
        <v>0</v>
      </c>
      <c r="CC450" s="4">
        <v>0</v>
      </c>
      <c r="CD450" s="4">
        <v>0</v>
      </c>
      <c r="CE450" s="4">
        <v>0</v>
      </c>
      <c r="CF450" s="4">
        <v>0</v>
      </c>
      <c r="CG450" s="4">
        <v>0</v>
      </c>
      <c r="CH450" s="5">
        <v>0</v>
      </c>
      <c r="CI450" s="6" t="s">
        <v>452</v>
      </c>
    </row>
    <row r="451" spans="1:87" ht="37.5" hidden="1">
      <c r="A451" s="65" t="s">
        <v>448</v>
      </c>
      <c r="B451" s="3" t="s">
        <v>268</v>
      </c>
      <c r="C451" s="64">
        <v>19</v>
      </c>
      <c r="D451" s="64">
        <v>0</v>
      </c>
      <c r="E451" s="4">
        <v>19</v>
      </c>
      <c r="F451" s="33" t="str">
        <f>IF(Таблица2[[#This Row],[Выпуск 2024 г.]]=Таблица2[[#This Row],[Трудоустроены]]+Таблица2[[#This Row],[индивидуальные предприниматели или самозанятые]]+Таблица2[[#This Row],[Будут трудоустроены]]+Таблица2[[#This Row],[индивидуальные предприниматели или самозанятые29]]+Таблица2[[#This Row],[продолжат обучение без трудоустройства]]+Таблица2[[#This Row],[призваны в армию, будут призваны в армию]]+Таблица2[[#This Row],[находятся в отпуске по уходу за ребенком, будут находиться в отпуске по уходу за ребенком]]+Таблица2[[#This Row],[Зарегистрированы в центрах занятости в качестве безработных (получают пособие по безработице) и не планируют трудоустраиваться]]+Таблица2[[#This Row],[Не планируют трудоустраиваться, в том числе по причинам получения иных социальных льгот ]]+Таблица2[[#This Row],[Иные причины нахождения под риском нетрудоустройства]]+Таблица2[[#This Row],[Тяжелое состояние здоровья, не позволяющее трудоустраиваться]]+Таблица2[[#This Row],[Находятся под следствием, отбывают наказание]]+Таблица2[[#This Row],[Переезд за пределы Российской Федерации]]+Таблица2[[#This Row],[Не могут трудоустраиваться в связи с уходом за больными родственниками, в связи с иными семейными обстоятельствами]], "+", "Не сходится сумма")</f>
        <v>+</v>
      </c>
      <c r="G451" s="4">
        <v>1</v>
      </c>
      <c r="H451" s="33" t="str">
        <f>IF(Таблица2[[#This Row],[Из них (из 3): трудоустроены по получаемой профессии, специальности]]&lt;=Таблица2[[#This Row],[Трудоустроены]], "+", "Не сход 3 и 4")</f>
        <v>+</v>
      </c>
      <c r="I451" s="33" t="str">
        <f>IF(Таблица2[[#This Row],[Из них (из 3): продолжат обучение]]&lt;=Таблица2[[#This Row],[Трудоустроены]], "+", "Несход 3 и 5")</f>
        <v>+</v>
      </c>
      <c r="J451" s="33" t="str">
        <f>IF(Таблица2[[#This Row],[Трудоустроены]]=Таблица2[[#This Row],[в отрасли образования]]+Таблица2[[#This Row],[в медицинской отрасли]]+Таблица2[[#This Row],[в отрасли сферы услуг, туризма]]+Таблица2[[#This Row],[в отрасли сферы торговли, организациях финансового сектора]]+Таблица2[[#This Row],[в отрасли правоохранительной сферы и управления]]+Таблица2[[#This Row],[в отрасли средств массовой информации]]+Таблица2[[#This Row],[на предприятия оборонно-промышленного комплекса]]+Таблица2[[#This Row],[машиностроения (кроме оборонно-промышленного комплекса)]]+Таблица2[[#This Row],[сельского хозяйства]]+Таблица2[[#This Row],[металлургии ]]+Таблица2[[#This Row],[железнодорожного транспорта]]+Таблица2[[#This Row],[легкой промышленности]]+Таблица2[[#This Row],[химической отрасли]]+Таблица2[[#This Row],[атомной отрасли (кроме оборонно-промышленного комплекса)]]+Таблица2[[#This Row],[фармацевтической отрасли]]+Таблица2[[#This Row],[отрасли информационных технологий]]+Таблица2[[#This Row],[радиоэлектроники (кроме оборонно-промышленного комплекса)]]+Таблица2[[#This Row],[топливно-энергетического комплекса (кроме оборонно-промышленного комплекса)]]+Таблица2[[#This Row],[транспортной отрасли]]+Таблица2[[#This Row],[горнодобывающей отрасли]]+Таблица2[[#This Row],[отрасли электротехнической промышленности (кроме оборонно-промышленного комплекса)]]+Таблица2[[#This Row],[лесной промышленности]]+Таблица2[[#This Row],[строительной отрасли]]+Таблица2[[#This Row],[отрасли электронной промышленности (кроме оборонно-промышленного комплекса)]]+Таблица2[[#This Row],[индустрии робототехники]]+Таблица2[[#This Row],[в отрасли искусства]]+Таблица2[[#This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 "+", "ОШИБКА")</f>
        <v>+</v>
      </c>
      <c r="K451" s="4">
        <v>1</v>
      </c>
      <c r="L451" s="4">
        <v>1</v>
      </c>
      <c r="M451" s="4">
        <v>0</v>
      </c>
      <c r="N451" s="4">
        <v>0</v>
      </c>
      <c r="O451" s="4">
        <v>0</v>
      </c>
      <c r="P451" s="4">
        <v>0</v>
      </c>
      <c r="Q451" s="4">
        <v>0</v>
      </c>
      <c r="R451" s="4">
        <v>0</v>
      </c>
      <c r="S451" s="4">
        <v>0</v>
      </c>
      <c r="T451" s="4">
        <v>0</v>
      </c>
      <c r="U451" s="4">
        <v>0</v>
      </c>
      <c r="V451" s="4">
        <v>0</v>
      </c>
      <c r="W451" s="4">
        <v>0</v>
      </c>
      <c r="X451" s="4">
        <v>0</v>
      </c>
      <c r="Y451" s="4">
        <v>0</v>
      </c>
      <c r="Z451" s="4">
        <v>0</v>
      </c>
      <c r="AA451" s="4">
        <v>0</v>
      </c>
      <c r="AB451" s="4">
        <v>1</v>
      </c>
      <c r="AC451" s="4">
        <v>0</v>
      </c>
      <c r="AD451" s="4">
        <v>0</v>
      </c>
      <c r="AE451" s="4">
        <v>0</v>
      </c>
      <c r="AF451" s="4">
        <v>0</v>
      </c>
      <c r="AG451" s="4">
        <v>0</v>
      </c>
      <c r="AH451" s="4">
        <v>0</v>
      </c>
      <c r="AI451" s="4">
        <v>0</v>
      </c>
      <c r="AJ451" s="4">
        <v>0</v>
      </c>
      <c r="AK451" s="4">
        <v>0</v>
      </c>
      <c r="AL451" s="4">
        <v>0</v>
      </c>
      <c r="AM451" s="4">
        <v>0</v>
      </c>
      <c r="AN451" s="4">
        <v>0</v>
      </c>
      <c r="AO451" s="4">
        <v>0</v>
      </c>
      <c r="AP451" s="33" t="str">
        <f>IF(Таблица2[[#This Row],[из них (из 34): трудоустраиваются по полученной профессии, специальности]]&lt;=Таблица2[[#This Row],[Будут трудоустроены]], "+", "Не сход 34 и 35")</f>
        <v>+</v>
      </c>
      <c r="AQ451" s="33" t="str">
        <f>IF(Таблица2[[#This Row],[из них (из 34) продолжат обучение
]]&lt;=Таблица2[[#This Row],[Будут трудоустроены]], "+", "Не сход 34 и 36")</f>
        <v>+</v>
      </c>
      <c r="AR451" s="33" t="str">
        <f>IF(Таблица2[[#This Row],[Будут трудоустроены]]=Таблица2[[#This Row],[в отрасли образования2]]+Таблица2[[#This Row],[в медицинской отрасли3]]+Таблица2[[#This Row],[в отрасли сферы услуг, туризма4]]+Таблица2[[#This Row],[в отрасли сферы торговли, организациях финансового сектора5]]+Таблица2[[#This Row],[в отрасли правоохранительной сферы и управления6]]+Таблица2[[#This Row],[на предприятия оборонно-промышленного комплекса8]]+Таблица2[[#This Row],[в отрасли средств массовой информации7]]+Таблица2[[#This Row],[машиностроения (кроме оборонно-промышленного комплекса)9]]+Таблица2[[#This Row],[сельского хозяйства10]]+Таблица2[[#This Row],[металлургии 11]]+Таблица2[[#This Row],[железнодорожного транспорта12]]+Таблица2[[#This Row],[легкой промышленности13]]+Таблица2[[#This Row],[химической отрасли14]]+Таблица2[[#This Row],[атомной отрасли (кроме оборонно-промышленного комплекса)15]]+Таблица2[[#This Row],[фармацевтической отрасли16]]+Таблица2[[#This Row],[отрасли информационных технологий17]]+Таблица2[[#This Row],[радиоэлектроники (кроме оборонно-промышленного комплекса)18]]+Таблица2[[#This Row],[топливно-энергетического комплекса (кроме оборонно-промышленного комплекса)19]]+Таблица2[[#This Row],[транспортной отрасли20]]+Таблица2[[#This Row],[горнодобывающей отрасли21]]+Таблица2[[#This Row],[отрасли электротехнической промышленности (кроме оборонно-промышленного комплекса)22]]+Таблица2[[#This Row],[лесной промышленности23]]+Таблица2[[#This Row],[строительной отрасли24]]+Таблица2[[#This Row],[отрасли электронной промышленности (кроме оборонно-промышленного комплекса)25]]+Таблица2[[#This Row],[индустрии робототехники26]]+Таблица2[[#This Row],[в отрасли искусства27]]+Таблица2[[#This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спорт28]], "+", "ОШИБКА")</f>
        <v>+</v>
      </c>
      <c r="AS451" s="4">
        <v>0</v>
      </c>
      <c r="AT451" s="4">
        <v>0</v>
      </c>
      <c r="AU451" s="4">
        <v>0</v>
      </c>
      <c r="AV451" s="4">
        <v>0</v>
      </c>
      <c r="AW451" s="4">
        <v>0</v>
      </c>
      <c r="AX451" s="4">
        <v>0</v>
      </c>
      <c r="AY451" s="4">
        <v>0</v>
      </c>
      <c r="AZ451" s="4">
        <v>0</v>
      </c>
      <c r="BA451" s="4">
        <v>0</v>
      </c>
      <c r="BB451" s="4">
        <v>0</v>
      </c>
      <c r="BC451" s="4">
        <v>0</v>
      </c>
      <c r="BD451" s="4">
        <v>0</v>
      </c>
      <c r="BE451" s="4">
        <v>0</v>
      </c>
      <c r="BF451" s="4">
        <v>0</v>
      </c>
      <c r="BG451" s="4">
        <v>0</v>
      </c>
      <c r="BH451" s="4">
        <v>0</v>
      </c>
      <c r="BI451" s="4">
        <v>0</v>
      </c>
      <c r="BJ451" s="4">
        <v>0</v>
      </c>
      <c r="BK451" s="4">
        <v>0</v>
      </c>
      <c r="BL451" s="4">
        <v>0</v>
      </c>
      <c r="BM451" s="4">
        <v>0</v>
      </c>
      <c r="BN451" s="4">
        <v>0</v>
      </c>
      <c r="BO451" s="4">
        <v>0</v>
      </c>
      <c r="BP451" s="4">
        <v>0</v>
      </c>
      <c r="BQ451" s="4">
        <v>0</v>
      </c>
      <c r="BR451" s="4">
        <v>0</v>
      </c>
      <c r="BS451" s="4">
        <v>0</v>
      </c>
      <c r="BT451" s="4">
        <v>0</v>
      </c>
      <c r="BU451" s="4">
        <v>0</v>
      </c>
      <c r="BV451" s="4">
        <v>0</v>
      </c>
      <c r="BW451" s="4">
        <v>9</v>
      </c>
      <c r="BX451" s="4">
        <v>9</v>
      </c>
      <c r="BY451" s="4">
        <v>0</v>
      </c>
      <c r="BZ451" s="4">
        <v>0</v>
      </c>
      <c r="CA451" s="4">
        <v>0</v>
      </c>
      <c r="CB451" s="4">
        <v>0</v>
      </c>
      <c r="CC451" s="4">
        <v>0</v>
      </c>
      <c r="CD451" s="4">
        <v>0</v>
      </c>
      <c r="CE451" s="4">
        <v>0</v>
      </c>
      <c r="CF451" s="4">
        <v>0</v>
      </c>
      <c r="CG451" s="4">
        <v>0</v>
      </c>
      <c r="CH451" s="5">
        <v>0</v>
      </c>
      <c r="CI451" s="6" t="s">
        <v>451</v>
      </c>
    </row>
    <row r="452" spans="1:87" ht="37.5" hidden="1">
      <c r="A452" s="65" t="s">
        <v>448</v>
      </c>
      <c r="B452" s="3" t="s">
        <v>453</v>
      </c>
      <c r="C452" s="64">
        <v>27</v>
      </c>
      <c r="D452" s="64">
        <v>0</v>
      </c>
      <c r="E452" s="4">
        <v>27</v>
      </c>
      <c r="F452" s="33" t="str">
        <f>IF(Таблица2[[#This Row],[Выпуск 2024 г.]]=Таблица2[[#This Row],[Трудоустроены]]+Таблица2[[#This Row],[индивидуальные предприниматели или самозанятые]]+Таблица2[[#This Row],[Будут трудоустроены]]+Таблица2[[#This Row],[индивидуальные предприниматели или самозанятые29]]+Таблица2[[#This Row],[продолжат обучение без трудоустройства]]+Таблица2[[#This Row],[призваны в армию, будут призваны в армию]]+Таблица2[[#This Row],[находятся в отпуске по уходу за ребенком, будут находиться в отпуске по уходу за ребенком]]+Таблица2[[#This Row],[Зарегистрированы в центрах занятости в качестве безработных (получают пособие по безработице) и не планируют трудоустраиваться]]+Таблица2[[#This Row],[Не планируют трудоустраиваться, в том числе по причинам получения иных социальных льгот ]]+Таблица2[[#This Row],[Иные причины нахождения под риском нетрудоустройства]]+Таблица2[[#This Row],[Тяжелое состояние здоровья, не позволяющее трудоустраиваться]]+Таблица2[[#This Row],[Находятся под следствием, отбывают наказание]]+Таблица2[[#This Row],[Переезд за пределы Российской Федерации]]+Таблица2[[#This Row],[Не могут трудоустраиваться в связи с уходом за больными родственниками, в связи с иными семейными обстоятельствами]], "+", "Не сходится сумма")</f>
        <v>+</v>
      </c>
      <c r="G452" s="4">
        <v>5</v>
      </c>
      <c r="H452" s="33" t="str">
        <f>IF(Таблица2[[#This Row],[Из них (из 3): трудоустроены по получаемой профессии, специальности]]&lt;=Таблица2[[#This Row],[Трудоустроены]], "+", "Не сход 3 и 4")</f>
        <v>+</v>
      </c>
      <c r="I452" s="33" t="str">
        <f>IF(Таблица2[[#This Row],[Из них (из 3): продолжат обучение]]&lt;=Таблица2[[#This Row],[Трудоустроены]], "+", "Несход 3 и 5")</f>
        <v>+</v>
      </c>
      <c r="J452" s="33" t="str">
        <f>IF(Таблица2[[#This Row],[Трудоустроены]]=Таблица2[[#This Row],[в отрасли образования]]+Таблица2[[#This Row],[в медицинской отрасли]]+Таблица2[[#This Row],[в отрасли сферы услуг, туризма]]+Таблица2[[#This Row],[в отрасли сферы торговли, организациях финансового сектора]]+Таблица2[[#This Row],[в отрасли правоохранительной сферы и управления]]+Таблица2[[#This Row],[в отрасли средств массовой информации]]+Таблица2[[#This Row],[на предприятия оборонно-промышленного комплекса]]+Таблица2[[#This Row],[машиностроения (кроме оборонно-промышленного комплекса)]]+Таблица2[[#This Row],[сельского хозяйства]]+Таблица2[[#This Row],[металлургии ]]+Таблица2[[#This Row],[железнодорожного транспорта]]+Таблица2[[#This Row],[легкой промышленности]]+Таблица2[[#This Row],[химической отрасли]]+Таблица2[[#This Row],[атомной отрасли (кроме оборонно-промышленного комплекса)]]+Таблица2[[#This Row],[фармацевтической отрасли]]+Таблица2[[#This Row],[отрасли информационных технологий]]+Таблица2[[#This Row],[радиоэлектроники (кроме оборонно-промышленного комплекса)]]+Таблица2[[#This Row],[топливно-энергетического комплекса (кроме оборонно-промышленного комплекса)]]+Таблица2[[#This Row],[транспортной отрасли]]+Таблица2[[#This Row],[горнодобывающей отрасли]]+Таблица2[[#This Row],[отрасли электротехнической промышленности (кроме оборонно-промышленного комплекса)]]+Таблица2[[#This Row],[лесной промышленности]]+Таблица2[[#This Row],[строительной отрасли]]+Таблица2[[#This Row],[отрасли электронной промышленности (кроме оборонно-промышленного комплекса)]]+Таблица2[[#This Row],[индустрии робототехники]]+Таблица2[[#This Row],[в отрасли искусства]]+Таблица2[[#This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 "+", "ОШИБКА")</f>
        <v>+</v>
      </c>
      <c r="K452" s="4">
        <v>4</v>
      </c>
      <c r="L452" s="4">
        <v>5</v>
      </c>
      <c r="M452" s="4">
        <v>0</v>
      </c>
      <c r="N452" s="4">
        <v>0</v>
      </c>
      <c r="O452" s="4">
        <v>1</v>
      </c>
      <c r="P452" s="4">
        <v>0</v>
      </c>
      <c r="Q452" s="4">
        <v>0</v>
      </c>
      <c r="R452" s="4">
        <v>0</v>
      </c>
      <c r="S452" s="4">
        <v>4</v>
      </c>
      <c r="T452" s="4">
        <v>0</v>
      </c>
      <c r="U452" s="4">
        <v>0</v>
      </c>
      <c r="V452" s="4">
        <v>0</v>
      </c>
      <c r="W452" s="4">
        <v>0</v>
      </c>
      <c r="X452" s="4">
        <v>0</v>
      </c>
      <c r="Y452" s="4">
        <v>0</v>
      </c>
      <c r="Z452" s="4">
        <v>0</v>
      </c>
      <c r="AA452" s="4">
        <v>0</v>
      </c>
      <c r="AB452" s="4">
        <v>0</v>
      </c>
      <c r="AC452" s="4">
        <v>0</v>
      </c>
      <c r="AD452" s="4">
        <v>0</v>
      </c>
      <c r="AE452" s="4">
        <v>0</v>
      </c>
      <c r="AF452" s="4">
        <v>0</v>
      </c>
      <c r="AG452" s="4">
        <v>0</v>
      </c>
      <c r="AH452" s="4">
        <v>0</v>
      </c>
      <c r="AI452" s="4">
        <v>0</v>
      </c>
      <c r="AJ452" s="4">
        <v>0</v>
      </c>
      <c r="AK452" s="4">
        <v>0</v>
      </c>
      <c r="AL452" s="4">
        <v>0</v>
      </c>
      <c r="AM452" s="4">
        <v>0</v>
      </c>
      <c r="AN452" s="4">
        <v>1</v>
      </c>
      <c r="AO452" s="4">
        <v>14</v>
      </c>
      <c r="AP452" s="33" t="str">
        <f>IF(Таблица2[[#This Row],[из них (из 34): трудоустраиваются по полученной профессии, специальности]]&lt;=Таблица2[[#This Row],[Будут трудоустроены]], "+", "Не сход 34 и 35")</f>
        <v>+</v>
      </c>
      <c r="AQ452" s="33" t="str">
        <f>IF(Таблица2[[#This Row],[из них (из 34) продолжат обучение
]]&lt;=Таблица2[[#This Row],[Будут трудоустроены]], "+", "Не сход 34 и 36")</f>
        <v>+</v>
      </c>
      <c r="AR452" s="33" t="str">
        <f>IF(Таблица2[[#This Row],[Будут трудоустроены]]=Таблица2[[#This Row],[в отрасли образования2]]+Таблица2[[#This Row],[в медицинской отрасли3]]+Таблица2[[#This Row],[в отрасли сферы услуг, туризма4]]+Таблица2[[#This Row],[в отрасли сферы торговли, организациях финансового сектора5]]+Таблица2[[#This Row],[в отрасли правоохранительной сферы и управления6]]+Таблица2[[#This Row],[на предприятия оборонно-промышленного комплекса8]]+Таблица2[[#This Row],[в отрасли средств массовой информации7]]+Таблица2[[#This Row],[машиностроения (кроме оборонно-промышленного комплекса)9]]+Таблица2[[#This Row],[сельского хозяйства10]]+Таблица2[[#This Row],[металлургии 11]]+Таблица2[[#This Row],[железнодорожного транспорта12]]+Таблица2[[#This Row],[легкой промышленности13]]+Таблица2[[#This Row],[химической отрасли14]]+Таблица2[[#This Row],[атомной отрасли (кроме оборонно-промышленного комплекса)15]]+Таблица2[[#This Row],[фармацевтической отрасли16]]+Таблица2[[#This Row],[отрасли информационных технологий17]]+Таблица2[[#This Row],[радиоэлектроники (кроме оборонно-промышленного комплекса)18]]+Таблица2[[#This Row],[топливно-энергетического комплекса (кроме оборонно-промышленного комплекса)19]]+Таблица2[[#This Row],[транспортной отрасли20]]+Таблица2[[#This Row],[горнодобывающей отрасли21]]+Таблица2[[#This Row],[отрасли электротехнической промышленности (кроме оборонно-промышленного комплекса)22]]+Таблица2[[#This Row],[лесной промышленности23]]+Таблица2[[#This Row],[строительной отрасли24]]+Таблица2[[#This Row],[отрасли электронной промышленности (кроме оборонно-промышленного комплекса)25]]+Таблица2[[#This Row],[индустрии робототехники26]]+Таблица2[[#This Row],[в отрасли искусства27]]+Таблица2[[#This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спорт28]], "+", "ОШИБКА")</f>
        <v>+</v>
      </c>
      <c r="AS452" s="4">
        <v>14</v>
      </c>
      <c r="AT452" s="4">
        <v>14</v>
      </c>
      <c r="AU452" s="4">
        <v>0</v>
      </c>
      <c r="AV452" s="4">
        <v>0</v>
      </c>
      <c r="AW452" s="4">
        <v>5</v>
      </c>
      <c r="AX452" s="4">
        <v>0</v>
      </c>
      <c r="AY452" s="4">
        <v>0</v>
      </c>
      <c r="AZ452" s="4">
        <v>0</v>
      </c>
      <c r="BA452" s="4">
        <v>5</v>
      </c>
      <c r="BB452" s="4"/>
      <c r="BC452" s="4"/>
      <c r="BD452" s="4"/>
      <c r="BE452" s="4"/>
      <c r="BF452" s="4"/>
      <c r="BG452" s="4"/>
      <c r="BH452" s="4"/>
      <c r="BI452" s="4"/>
      <c r="BJ452" s="4"/>
      <c r="BK452" s="4">
        <v>4</v>
      </c>
      <c r="BL452" s="4">
        <v>0</v>
      </c>
      <c r="BM452" s="4">
        <v>0</v>
      </c>
      <c r="BN452" s="4">
        <v>0</v>
      </c>
      <c r="BO452" s="4">
        <v>0</v>
      </c>
      <c r="BP452" s="4">
        <v>0</v>
      </c>
      <c r="BQ452" s="4">
        <v>0</v>
      </c>
      <c r="BR452" s="4">
        <v>0</v>
      </c>
      <c r="BS452" s="4">
        <v>0</v>
      </c>
      <c r="BT452" s="4">
        <v>0</v>
      </c>
      <c r="BU452" s="4">
        <v>0</v>
      </c>
      <c r="BV452" s="4">
        <v>0</v>
      </c>
      <c r="BW452" s="4">
        <v>0</v>
      </c>
      <c r="BX452" s="4">
        <v>7</v>
      </c>
      <c r="BY452" s="4">
        <v>0</v>
      </c>
      <c r="BZ452" s="4">
        <v>0</v>
      </c>
      <c r="CA452" s="4">
        <v>0</v>
      </c>
      <c r="CB452" s="4">
        <v>0</v>
      </c>
      <c r="CC452" s="4">
        <v>0</v>
      </c>
      <c r="CD452" s="4">
        <v>0</v>
      </c>
      <c r="CE452" s="4">
        <v>0</v>
      </c>
      <c r="CF452" s="4">
        <v>0</v>
      </c>
      <c r="CG452" s="4">
        <v>0</v>
      </c>
      <c r="CH452" s="5">
        <v>0</v>
      </c>
      <c r="CI452" s="6" t="s">
        <v>454</v>
      </c>
    </row>
    <row r="453" spans="1:87" ht="37.5" hidden="1">
      <c r="A453" s="65" t="s">
        <v>448</v>
      </c>
      <c r="B453" s="3" t="s">
        <v>5</v>
      </c>
      <c r="C453" s="64">
        <v>11</v>
      </c>
      <c r="D453" s="64">
        <v>0</v>
      </c>
      <c r="E453" s="4">
        <v>11</v>
      </c>
      <c r="F453" s="33" t="str">
        <f>IF(Таблица2[[#This Row],[Выпуск 2024 г.]]=Таблица2[[#This Row],[Трудоустроены]]+Таблица2[[#This Row],[индивидуальные предприниматели или самозанятые]]+Таблица2[[#This Row],[Будут трудоустроены]]+Таблица2[[#This Row],[индивидуальные предприниматели или самозанятые29]]+Таблица2[[#This Row],[продолжат обучение без трудоустройства]]+Таблица2[[#This Row],[призваны в армию, будут призваны в армию]]+Таблица2[[#This Row],[находятся в отпуске по уходу за ребенком, будут находиться в отпуске по уходу за ребенком]]+Таблица2[[#This Row],[Зарегистрированы в центрах занятости в качестве безработных (получают пособие по безработице) и не планируют трудоустраиваться]]+Таблица2[[#This Row],[Не планируют трудоустраиваться, в том числе по причинам получения иных социальных льгот ]]+Таблица2[[#This Row],[Иные причины нахождения под риском нетрудоустройства]]+Таблица2[[#This Row],[Тяжелое состояние здоровья, не позволяющее трудоустраиваться]]+Таблица2[[#This Row],[Находятся под следствием, отбывают наказание]]+Таблица2[[#This Row],[Переезд за пределы Российской Федерации]]+Таблица2[[#This Row],[Не могут трудоустраиваться в связи с уходом за больными родственниками, в связи с иными семейными обстоятельствами]], "+", "Не сходится сумма")</f>
        <v>+</v>
      </c>
      <c r="G453" s="4">
        <v>0</v>
      </c>
      <c r="H453" s="33" t="str">
        <f>IF(Таблица2[[#This Row],[Из них (из 3): трудоустроены по получаемой профессии, специальности]]&lt;=Таблица2[[#This Row],[Трудоустроены]], "+", "Не сход 3 и 4")</f>
        <v>+</v>
      </c>
      <c r="I453" s="33" t="str">
        <f>IF(Таблица2[[#This Row],[Из них (из 3): продолжат обучение]]&lt;=Таблица2[[#This Row],[Трудоустроены]], "+", "Несход 3 и 5")</f>
        <v>+</v>
      </c>
      <c r="J453" s="33" t="str">
        <f>IF(Таблица2[[#This Row],[Трудоустроены]]=Таблица2[[#This Row],[в отрасли образования]]+Таблица2[[#This Row],[в медицинской отрасли]]+Таблица2[[#This Row],[в отрасли сферы услуг, туризма]]+Таблица2[[#This Row],[в отрасли сферы торговли, организациях финансового сектора]]+Таблица2[[#This Row],[в отрасли правоохранительной сферы и управления]]+Таблица2[[#This Row],[в отрасли средств массовой информации]]+Таблица2[[#This Row],[на предприятия оборонно-промышленного комплекса]]+Таблица2[[#This Row],[машиностроения (кроме оборонно-промышленного комплекса)]]+Таблица2[[#This Row],[сельского хозяйства]]+Таблица2[[#This Row],[металлургии ]]+Таблица2[[#This Row],[железнодорожного транспорта]]+Таблица2[[#This Row],[легкой промышленности]]+Таблица2[[#This Row],[химической отрасли]]+Таблица2[[#This Row],[атомной отрасли (кроме оборонно-промышленного комплекса)]]+Таблица2[[#This Row],[фармацевтической отрасли]]+Таблица2[[#This Row],[отрасли информационных технологий]]+Таблица2[[#This Row],[радиоэлектроники (кроме оборонно-промышленного комплекса)]]+Таблица2[[#This Row],[топливно-энергетического комплекса (кроме оборонно-промышленного комплекса)]]+Таблица2[[#This Row],[транспортной отрасли]]+Таблица2[[#This Row],[горнодобывающей отрасли]]+Таблица2[[#This Row],[отрасли электротехнической промышленности (кроме оборонно-промышленного комплекса)]]+Таблица2[[#This Row],[лесной промышленности]]+Таблица2[[#This Row],[строительной отрасли]]+Таблица2[[#This Row],[отрасли электронной промышленности (кроме оборонно-промышленного комплекса)]]+Таблица2[[#This Row],[индустрии робототехники]]+Таблица2[[#This Row],[в отрасли искусства]]+Таблица2[[#This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 "+", "ОШИБКА")</f>
        <v>+</v>
      </c>
      <c r="K453" s="4">
        <v>0</v>
      </c>
      <c r="L453" s="4">
        <v>0</v>
      </c>
      <c r="M453" s="4">
        <v>0</v>
      </c>
      <c r="N453" s="4">
        <v>0</v>
      </c>
      <c r="O453" s="4">
        <v>0</v>
      </c>
      <c r="P453" s="4">
        <v>0</v>
      </c>
      <c r="Q453" s="4">
        <v>0</v>
      </c>
      <c r="R453" s="4">
        <v>0</v>
      </c>
      <c r="S453" s="4">
        <v>0</v>
      </c>
      <c r="T453" s="4">
        <v>0</v>
      </c>
      <c r="U453" s="4">
        <v>0</v>
      </c>
      <c r="V453" s="4">
        <v>0</v>
      </c>
      <c r="W453" s="4">
        <v>0</v>
      </c>
      <c r="X453" s="4">
        <v>0</v>
      </c>
      <c r="Y453" s="4">
        <v>0</v>
      </c>
      <c r="Z453" s="4">
        <v>0</v>
      </c>
      <c r="AA453" s="4">
        <v>0</v>
      </c>
      <c r="AB453" s="4">
        <v>0</v>
      </c>
      <c r="AC453" s="4">
        <v>0</v>
      </c>
      <c r="AD453" s="4">
        <v>0</v>
      </c>
      <c r="AE453" s="4">
        <v>0</v>
      </c>
      <c r="AF453" s="4">
        <v>0</v>
      </c>
      <c r="AG453" s="4">
        <v>0</v>
      </c>
      <c r="AH453" s="4">
        <v>0</v>
      </c>
      <c r="AI453" s="4">
        <v>0</v>
      </c>
      <c r="AJ453" s="4">
        <v>0</v>
      </c>
      <c r="AK453" s="4">
        <v>0</v>
      </c>
      <c r="AL453" s="4">
        <v>0</v>
      </c>
      <c r="AM453" s="4">
        <v>0</v>
      </c>
      <c r="AN453" s="4">
        <v>0</v>
      </c>
      <c r="AO453" s="4">
        <v>4</v>
      </c>
      <c r="AP453" s="33" t="str">
        <f>IF(Таблица2[[#This Row],[из них (из 34): трудоустраиваются по полученной профессии, специальности]]&lt;=Таблица2[[#This Row],[Будут трудоустроены]], "+", "Не сход 34 и 35")</f>
        <v>+</v>
      </c>
      <c r="AQ453" s="33" t="str">
        <f>IF(Таблица2[[#This Row],[из них (из 34) продолжат обучение
]]&lt;=Таблица2[[#This Row],[Будут трудоустроены]], "+", "Не сход 34 и 36")</f>
        <v>+</v>
      </c>
      <c r="AR453" s="33" t="str">
        <f>IF(Таблица2[[#This Row],[Будут трудоустроены]]=Таблица2[[#This Row],[в отрасли образования2]]+Таблица2[[#This Row],[в медицинской отрасли3]]+Таблица2[[#This Row],[в отрасли сферы услуг, туризма4]]+Таблица2[[#This Row],[в отрасли сферы торговли, организациях финансового сектора5]]+Таблица2[[#This Row],[в отрасли правоохранительной сферы и управления6]]+Таблица2[[#This Row],[на предприятия оборонно-промышленного комплекса8]]+Таблица2[[#This Row],[в отрасли средств массовой информации7]]+Таблица2[[#This Row],[машиностроения (кроме оборонно-промышленного комплекса)9]]+Таблица2[[#This Row],[сельского хозяйства10]]+Таблица2[[#This Row],[металлургии 11]]+Таблица2[[#This Row],[железнодорожного транспорта12]]+Таблица2[[#This Row],[легкой промышленности13]]+Таблица2[[#This Row],[химической отрасли14]]+Таблица2[[#This Row],[атомной отрасли (кроме оборонно-промышленного комплекса)15]]+Таблица2[[#This Row],[фармацевтической отрасли16]]+Таблица2[[#This Row],[отрасли информационных технологий17]]+Таблица2[[#This Row],[радиоэлектроники (кроме оборонно-промышленного комплекса)18]]+Таблица2[[#This Row],[топливно-энергетического комплекса (кроме оборонно-промышленного комплекса)19]]+Таблица2[[#This Row],[транспортной отрасли20]]+Таблица2[[#This Row],[горнодобывающей отрасли21]]+Таблица2[[#This Row],[отрасли электротехнической промышленности (кроме оборонно-промышленного комплекса)22]]+Таблица2[[#This Row],[лесной промышленности23]]+Таблица2[[#This Row],[строительной отрасли24]]+Таблица2[[#This Row],[отрасли электронной промышленности (кроме оборонно-промышленного комплекса)25]]+Таблица2[[#This Row],[индустрии робототехники26]]+Таблица2[[#This Row],[в отрасли искусства27]]+Таблица2[[#This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спорт28]], "+", "ОШИБКА")</f>
        <v>+</v>
      </c>
      <c r="AS453" s="4">
        <v>4</v>
      </c>
      <c r="AT453" s="4">
        <v>4</v>
      </c>
      <c r="AU453" s="4">
        <v>0</v>
      </c>
      <c r="AV453" s="4">
        <v>0</v>
      </c>
      <c r="AW453" s="4">
        <v>0</v>
      </c>
      <c r="AX453" s="4">
        <v>4</v>
      </c>
      <c r="AY453" s="4">
        <v>0</v>
      </c>
      <c r="AZ453" s="4">
        <v>0</v>
      </c>
      <c r="BA453" s="4">
        <v>0</v>
      </c>
      <c r="BB453" s="4">
        <v>0</v>
      </c>
      <c r="BC453" s="4">
        <v>0</v>
      </c>
      <c r="BD453" s="4">
        <v>0</v>
      </c>
      <c r="BE453" s="4">
        <v>0</v>
      </c>
      <c r="BF453" s="4">
        <v>0</v>
      </c>
      <c r="BG453" s="4">
        <v>0</v>
      </c>
      <c r="BH453" s="4">
        <v>0</v>
      </c>
      <c r="BI453" s="4">
        <v>0</v>
      </c>
      <c r="BJ453" s="4">
        <v>0</v>
      </c>
      <c r="BK453" s="4">
        <v>0</v>
      </c>
      <c r="BL453" s="4">
        <v>0</v>
      </c>
      <c r="BM453" s="4">
        <v>0</v>
      </c>
      <c r="BN453" s="4">
        <v>0</v>
      </c>
      <c r="BO453" s="4">
        <v>0</v>
      </c>
      <c r="BP453" s="4">
        <v>0</v>
      </c>
      <c r="BQ453" s="4">
        <v>0</v>
      </c>
      <c r="BR453" s="4">
        <v>0</v>
      </c>
      <c r="BS453" s="4">
        <v>0</v>
      </c>
      <c r="BT453" s="4">
        <v>0</v>
      </c>
      <c r="BU453" s="4">
        <v>0</v>
      </c>
      <c r="BV453" s="4">
        <v>0</v>
      </c>
      <c r="BW453" s="4">
        <v>6</v>
      </c>
      <c r="BX453" s="4">
        <v>1</v>
      </c>
      <c r="BY453" s="4">
        <v>0</v>
      </c>
      <c r="BZ453" s="4">
        <v>0</v>
      </c>
      <c r="CA453" s="4">
        <v>0</v>
      </c>
      <c r="CB453" s="4">
        <v>0</v>
      </c>
      <c r="CC453" s="4">
        <v>0</v>
      </c>
      <c r="CD453" s="4">
        <v>0</v>
      </c>
      <c r="CE453" s="4">
        <v>0</v>
      </c>
      <c r="CF453" s="4">
        <v>0</v>
      </c>
      <c r="CG453" s="4">
        <v>0</v>
      </c>
      <c r="CH453" s="5">
        <v>0</v>
      </c>
      <c r="CI453" s="6" t="s">
        <v>455</v>
      </c>
    </row>
    <row r="454" spans="1:87" ht="37.5" hidden="1">
      <c r="A454" s="65" t="s">
        <v>456</v>
      </c>
      <c r="B454" s="3" t="s">
        <v>333</v>
      </c>
      <c r="C454" s="64">
        <v>16</v>
      </c>
      <c r="D454" s="64">
        <v>0</v>
      </c>
      <c r="E454" s="4">
        <v>16</v>
      </c>
      <c r="F454" s="33" t="str">
        <f>IF(Таблица2[[#This Row],[Выпуск 2024 г.]]=Таблица2[[#This Row],[Трудоустроены]]+Таблица2[[#This Row],[индивидуальные предприниматели или самозанятые]]+Таблица2[[#This Row],[Будут трудоустроены]]+Таблица2[[#This Row],[индивидуальные предприниматели или самозанятые29]]+Таблица2[[#This Row],[продолжат обучение без трудоустройства]]+Таблица2[[#This Row],[призваны в армию, будут призваны в армию]]+Таблица2[[#This Row],[находятся в отпуске по уходу за ребенком, будут находиться в отпуске по уходу за ребенком]]+Таблица2[[#This Row],[Зарегистрированы в центрах занятости в качестве безработных (получают пособие по безработице) и не планируют трудоустраиваться]]+Таблица2[[#This Row],[Не планируют трудоустраиваться, в том числе по причинам получения иных социальных льгот ]]+Таблица2[[#This Row],[Иные причины нахождения под риском нетрудоустройства]]+Таблица2[[#This Row],[Тяжелое состояние здоровья, не позволяющее трудоустраиваться]]+Таблица2[[#This Row],[Находятся под следствием, отбывают наказание]]+Таблица2[[#This Row],[Переезд за пределы Российской Федерации]]+Таблица2[[#This Row],[Не могут трудоустраиваться в связи с уходом за больными родственниками, в связи с иными семейными обстоятельствами]], "+", "Не сходится сумма")</f>
        <v>+</v>
      </c>
      <c r="G454" s="4">
        <v>0</v>
      </c>
      <c r="H454" s="33" t="str">
        <f>IF(Таблица2[[#This Row],[Из них (из 3): трудоустроены по получаемой профессии, специальности]]&lt;=Таблица2[[#This Row],[Трудоустроены]], "+", "Не сход 3 и 4")</f>
        <v>+</v>
      </c>
      <c r="I454" s="33" t="str">
        <f>IF(Таблица2[[#This Row],[Из них (из 3): продолжат обучение]]&lt;=Таблица2[[#This Row],[Трудоустроены]], "+", "Несход 3 и 5")</f>
        <v>+</v>
      </c>
      <c r="J454" s="33" t="str">
        <f>IF(Таблица2[[#This Row],[Трудоустроены]]=Таблица2[[#This Row],[в отрасли образования]]+Таблица2[[#This Row],[в медицинской отрасли]]+Таблица2[[#This Row],[в отрасли сферы услуг, туризма]]+Таблица2[[#This Row],[в отрасли сферы торговли, организациях финансового сектора]]+Таблица2[[#This Row],[в отрасли правоохранительной сферы и управления]]+Таблица2[[#This Row],[в отрасли средств массовой информации]]+Таблица2[[#This Row],[на предприятия оборонно-промышленного комплекса]]+Таблица2[[#This Row],[машиностроения (кроме оборонно-промышленного комплекса)]]+Таблица2[[#This Row],[сельского хозяйства]]+Таблица2[[#This Row],[металлургии ]]+Таблица2[[#This Row],[железнодорожного транспорта]]+Таблица2[[#This Row],[легкой промышленности]]+Таблица2[[#This Row],[химической отрасли]]+Таблица2[[#This Row],[атомной отрасли (кроме оборонно-промышленного комплекса)]]+Таблица2[[#This Row],[фармацевтической отрасли]]+Таблица2[[#This Row],[отрасли информационных технологий]]+Таблица2[[#This Row],[радиоэлектроники (кроме оборонно-промышленного комплекса)]]+Таблица2[[#This Row],[топливно-энергетического комплекса (кроме оборонно-промышленного комплекса)]]+Таблица2[[#This Row],[транспортной отрасли]]+Таблица2[[#This Row],[горнодобывающей отрасли]]+Таблица2[[#This Row],[отрасли электротехнической промышленности (кроме оборонно-промышленного комплекса)]]+Таблица2[[#This Row],[лесной промышленности]]+Таблица2[[#This Row],[строительной отрасли]]+Таблица2[[#This Row],[отрасли электронной промышленности (кроме оборонно-промышленного комплекса)]]+Таблица2[[#This Row],[индустрии робототехники]]+Таблица2[[#This Row],[в отрасли искусства]]+Таблица2[[#This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 "+", "ОШИБКА")</f>
        <v>+</v>
      </c>
      <c r="K454" s="4">
        <v>0</v>
      </c>
      <c r="L454" s="4">
        <v>0</v>
      </c>
      <c r="M454" s="4">
        <v>0</v>
      </c>
      <c r="N454" s="4">
        <v>0</v>
      </c>
      <c r="O454" s="4">
        <v>0</v>
      </c>
      <c r="P454" s="4">
        <v>0</v>
      </c>
      <c r="Q454" s="4">
        <v>0</v>
      </c>
      <c r="R454" s="4">
        <v>0</v>
      </c>
      <c r="S454" s="4">
        <v>0</v>
      </c>
      <c r="T454" s="4">
        <v>0</v>
      </c>
      <c r="U454" s="4">
        <v>0</v>
      </c>
      <c r="V454" s="4">
        <v>0</v>
      </c>
      <c r="W454" s="4">
        <v>0</v>
      </c>
      <c r="X454" s="4">
        <v>0</v>
      </c>
      <c r="Y454" s="4">
        <v>0</v>
      </c>
      <c r="Z454" s="4">
        <v>0</v>
      </c>
      <c r="AA454" s="4">
        <v>0</v>
      </c>
      <c r="AB454" s="4">
        <v>0</v>
      </c>
      <c r="AC454" s="4">
        <v>0</v>
      </c>
      <c r="AD454" s="4">
        <v>0</v>
      </c>
      <c r="AE454" s="4">
        <v>0</v>
      </c>
      <c r="AF454" s="4">
        <v>0</v>
      </c>
      <c r="AG454" s="4">
        <v>0</v>
      </c>
      <c r="AH454" s="4">
        <v>0</v>
      </c>
      <c r="AI454" s="4">
        <v>0</v>
      </c>
      <c r="AJ454" s="4">
        <v>0</v>
      </c>
      <c r="AK454" s="4">
        <v>0</v>
      </c>
      <c r="AL454" s="4">
        <v>0</v>
      </c>
      <c r="AM454" s="4">
        <v>0</v>
      </c>
      <c r="AN454" s="4">
        <v>0</v>
      </c>
      <c r="AO454" s="4">
        <v>5</v>
      </c>
      <c r="AP454" s="33" t="str">
        <f>IF(Таблица2[[#This Row],[из них (из 34): трудоустраиваются по полученной профессии, специальности]]&lt;=Таблица2[[#This Row],[Будут трудоустроены]], "+", "Не сход 34 и 35")</f>
        <v>+</v>
      </c>
      <c r="AQ454" s="33" t="str">
        <f>IF(Таблица2[[#This Row],[из них (из 34) продолжат обучение
]]&lt;=Таблица2[[#This Row],[Будут трудоустроены]], "+", "Не сход 34 и 36")</f>
        <v>+</v>
      </c>
      <c r="AR454" s="33" t="str">
        <f>IF(Таблица2[[#This Row],[Будут трудоустроены]]=Таблица2[[#This Row],[в отрасли образования2]]+Таблица2[[#This Row],[в медицинской отрасли3]]+Таблица2[[#This Row],[в отрасли сферы услуг, туризма4]]+Таблица2[[#This Row],[в отрасли сферы торговли, организациях финансового сектора5]]+Таблица2[[#This Row],[в отрасли правоохранительной сферы и управления6]]+Таблица2[[#This Row],[на предприятия оборонно-промышленного комплекса8]]+Таблица2[[#This Row],[в отрасли средств массовой информации7]]+Таблица2[[#This Row],[машиностроения (кроме оборонно-промышленного комплекса)9]]+Таблица2[[#This Row],[сельского хозяйства10]]+Таблица2[[#This Row],[металлургии 11]]+Таблица2[[#This Row],[железнодорожного транспорта12]]+Таблица2[[#This Row],[легкой промышленности13]]+Таблица2[[#This Row],[химической отрасли14]]+Таблица2[[#This Row],[атомной отрасли (кроме оборонно-промышленного комплекса)15]]+Таблица2[[#This Row],[фармацевтической отрасли16]]+Таблица2[[#This Row],[отрасли информационных технологий17]]+Таблица2[[#This Row],[радиоэлектроники (кроме оборонно-промышленного комплекса)18]]+Таблица2[[#This Row],[топливно-энергетического комплекса (кроме оборонно-промышленного комплекса)19]]+Таблица2[[#This Row],[транспортной отрасли20]]+Таблица2[[#This Row],[горнодобывающей отрасли21]]+Таблица2[[#This Row],[отрасли электротехнической промышленности (кроме оборонно-промышленного комплекса)22]]+Таблица2[[#This Row],[лесной промышленности23]]+Таблица2[[#This Row],[строительной отрасли24]]+Таблица2[[#This Row],[отрасли электронной промышленности (кроме оборонно-промышленного комплекса)25]]+Таблица2[[#This Row],[индустрии робототехники26]]+Таблица2[[#This Row],[в отрасли искусства27]]+Таблица2[[#This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спорт28]], "+", "ОШИБКА")</f>
        <v>+</v>
      </c>
      <c r="AS454" s="4">
        <v>3</v>
      </c>
      <c r="AT454" s="4">
        <v>2</v>
      </c>
      <c r="AU454" s="4">
        <v>0</v>
      </c>
      <c r="AV454" s="4">
        <v>0</v>
      </c>
      <c r="AW454" s="4">
        <v>1</v>
      </c>
      <c r="AX454" s="4">
        <v>0</v>
      </c>
      <c r="AY454" s="4">
        <v>0</v>
      </c>
      <c r="AZ454" s="4">
        <v>0</v>
      </c>
      <c r="BA454" s="4">
        <v>0</v>
      </c>
      <c r="BB454" s="4">
        <v>0</v>
      </c>
      <c r="BC454" s="4">
        <v>2</v>
      </c>
      <c r="BD454" s="4">
        <v>0</v>
      </c>
      <c r="BE454" s="4">
        <v>0</v>
      </c>
      <c r="BF454" s="4">
        <v>0</v>
      </c>
      <c r="BG454" s="4">
        <v>0</v>
      </c>
      <c r="BH454" s="4">
        <v>0</v>
      </c>
      <c r="BI454" s="4">
        <v>0</v>
      </c>
      <c r="BJ454" s="4">
        <v>2</v>
      </c>
      <c r="BK454" s="4">
        <v>0</v>
      </c>
      <c r="BL454" s="4">
        <v>0</v>
      </c>
      <c r="BM454" s="4">
        <v>0</v>
      </c>
      <c r="BN454" s="4">
        <v>0</v>
      </c>
      <c r="BO454" s="4">
        <v>0</v>
      </c>
      <c r="BP454" s="4">
        <v>0</v>
      </c>
      <c r="BQ454" s="4">
        <v>0</v>
      </c>
      <c r="BR454" s="4">
        <v>0</v>
      </c>
      <c r="BS454" s="4">
        <v>0</v>
      </c>
      <c r="BT454" s="4">
        <v>0</v>
      </c>
      <c r="BU454" s="4">
        <v>0</v>
      </c>
      <c r="BV454" s="4">
        <v>2</v>
      </c>
      <c r="BW454" s="4">
        <v>4</v>
      </c>
      <c r="BX454" s="4">
        <v>5</v>
      </c>
      <c r="BY454" s="4">
        <v>0</v>
      </c>
      <c r="BZ454" s="4">
        <v>0</v>
      </c>
      <c r="CA454" s="4">
        <v>0</v>
      </c>
      <c r="CB454" s="4">
        <v>0</v>
      </c>
      <c r="CC454" s="4">
        <v>0</v>
      </c>
      <c r="CD454" s="4">
        <v>0</v>
      </c>
      <c r="CE454" s="4">
        <v>0</v>
      </c>
      <c r="CF454" s="4">
        <v>0</v>
      </c>
      <c r="CG454" s="4">
        <v>0</v>
      </c>
      <c r="CH454" s="5" t="s">
        <v>457</v>
      </c>
      <c r="CI454" s="6" t="s">
        <v>457</v>
      </c>
    </row>
    <row r="455" spans="1:87" ht="37.5" hidden="1">
      <c r="A455" s="65" t="s">
        <v>456</v>
      </c>
      <c r="B455" s="3" t="s">
        <v>280</v>
      </c>
      <c r="C455" s="64">
        <v>16</v>
      </c>
      <c r="D455" s="64">
        <v>0</v>
      </c>
      <c r="E455" s="4">
        <v>16</v>
      </c>
      <c r="F455" s="33" t="str">
        <f>IF(Таблица2[[#This Row],[Выпуск 2024 г.]]=Таблица2[[#This Row],[Трудоустроены]]+Таблица2[[#This Row],[индивидуальные предприниматели или самозанятые]]+Таблица2[[#This Row],[Будут трудоустроены]]+Таблица2[[#This Row],[индивидуальные предприниматели или самозанятые29]]+Таблица2[[#This Row],[продолжат обучение без трудоустройства]]+Таблица2[[#This Row],[призваны в армию, будут призваны в армию]]+Таблица2[[#This Row],[находятся в отпуске по уходу за ребенком, будут находиться в отпуске по уходу за ребенком]]+Таблица2[[#This Row],[Зарегистрированы в центрах занятости в качестве безработных (получают пособие по безработице) и не планируют трудоустраиваться]]+Таблица2[[#This Row],[Не планируют трудоустраиваться, в том числе по причинам получения иных социальных льгот ]]+Таблица2[[#This Row],[Иные причины нахождения под риском нетрудоустройства]]+Таблица2[[#This Row],[Тяжелое состояние здоровья, не позволяющее трудоустраиваться]]+Таблица2[[#This Row],[Находятся под следствием, отбывают наказание]]+Таблица2[[#This Row],[Переезд за пределы Российской Федерации]]+Таблица2[[#This Row],[Не могут трудоустраиваться в связи с уходом за больными родственниками, в связи с иными семейными обстоятельствами]], "+", "Не сходится сумма")</f>
        <v>+</v>
      </c>
      <c r="G455" s="4">
        <v>0</v>
      </c>
      <c r="H455" s="33" t="str">
        <f>IF(Таблица2[[#This Row],[Из них (из 3): трудоустроены по получаемой профессии, специальности]]&lt;=Таблица2[[#This Row],[Трудоустроены]], "+", "Не сход 3 и 4")</f>
        <v>+</v>
      </c>
      <c r="I455" s="33" t="str">
        <f>IF(Таблица2[[#This Row],[Из них (из 3): продолжат обучение]]&lt;=Таблица2[[#This Row],[Трудоустроены]], "+", "Несход 3 и 5")</f>
        <v>+</v>
      </c>
      <c r="J455" s="33" t="str">
        <f>IF(Таблица2[[#This Row],[Трудоустроены]]=Таблица2[[#This Row],[в отрасли образования]]+Таблица2[[#This Row],[в медицинской отрасли]]+Таблица2[[#This Row],[в отрасли сферы услуг, туризма]]+Таблица2[[#This Row],[в отрасли сферы торговли, организациях финансового сектора]]+Таблица2[[#This Row],[в отрасли правоохранительной сферы и управления]]+Таблица2[[#This Row],[в отрасли средств массовой информации]]+Таблица2[[#This Row],[на предприятия оборонно-промышленного комплекса]]+Таблица2[[#This Row],[машиностроения (кроме оборонно-промышленного комплекса)]]+Таблица2[[#This Row],[сельского хозяйства]]+Таблица2[[#This Row],[металлургии ]]+Таблица2[[#This Row],[железнодорожного транспорта]]+Таблица2[[#This Row],[легкой промышленности]]+Таблица2[[#This Row],[химической отрасли]]+Таблица2[[#This Row],[атомной отрасли (кроме оборонно-промышленного комплекса)]]+Таблица2[[#This Row],[фармацевтической отрасли]]+Таблица2[[#This Row],[отрасли информационных технологий]]+Таблица2[[#This Row],[радиоэлектроники (кроме оборонно-промышленного комплекса)]]+Таблица2[[#This Row],[топливно-энергетического комплекса (кроме оборонно-промышленного комплекса)]]+Таблица2[[#This Row],[транспортной отрасли]]+Таблица2[[#This Row],[горнодобывающей отрасли]]+Таблица2[[#This Row],[отрасли электротехнической промышленности (кроме оборонно-промышленного комплекса)]]+Таблица2[[#This Row],[лесной промышленности]]+Таблица2[[#This Row],[строительной отрасли]]+Таблица2[[#This Row],[отрасли электронной промышленности (кроме оборонно-промышленного комплекса)]]+Таблица2[[#This Row],[индустрии робототехники]]+Таблица2[[#This Row],[в отрасли искусства]]+Таблица2[[#This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 "+", "ОШИБКА")</f>
        <v>+</v>
      </c>
      <c r="K455" s="4">
        <v>0</v>
      </c>
      <c r="L455" s="4">
        <v>0</v>
      </c>
      <c r="M455" s="4">
        <v>0</v>
      </c>
      <c r="N455" s="4">
        <v>0</v>
      </c>
      <c r="O455" s="4">
        <v>0</v>
      </c>
      <c r="P455" s="4">
        <v>0</v>
      </c>
      <c r="Q455" s="4">
        <v>0</v>
      </c>
      <c r="R455" s="4">
        <v>0</v>
      </c>
      <c r="S455" s="4">
        <v>0</v>
      </c>
      <c r="T455" s="4">
        <v>0</v>
      </c>
      <c r="U455" s="4">
        <v>0</v>
      </c>
      <c r="V455" s="4">
        <v>0</v>
      </c>
      <c r="W455" s="4">
        <v>0</v>
      </c>
      <c r="X455" s="4">
        <v>0</v>
      </c>
      <c r="Y455" s="4">
        <v>0</v>
      </c>
      <c r="Z455" s="4">
        <v>0</v>
      </c>
      <c r="AA455" s="4">
        <v>0</v>
      </c>
      <c r="AB455" s="4">
        <v>0</v>
      </c>
      <c r="AC455" s="4">
        <v>0</v>
      </c>
      <c r="AD455" s="4">
        <v>0</v>
      </c>
      <c r="AE455" s="4">
        <v>0</v>
      </c>
      <c r="AF455" s="4">
        <v>0</v>
      </c>
      <c r="AG455" s="4">
        <v>0</v>
      </c>
      <c r="AH455" s="4">
        <v>0</v>
      </c>
      <c r="AI455" s="4">
        <v>0</v>
      </c>
      <c r="AJ455" s="4">
        <v>0</v>
      </c>
      <c r="AK455" s="4">
        <v>0</v>
      </c>
      <c r="AL455" s="4">
        <v>0</v>
      </c>
      <c r="AM455" s="4">
        <v>0</v>
      </c>
      <c r="AN455" s="4">
        <v>0</v>
      </c>
      <c r="AO455" s="4">
        <v>6</v>
      </c>
      <c r="AP455" s="33" t="str">
        <f>IF(Таблица2[[#This Row],[из них (из 34): трудоустраиваются по полученной профессии, специальности]]&lt;=Таблица2[[#This Row],[Будут трудоустроены]], "+", "Не сход 34 и 35")</f>
        <v>+</v>
      </c>
      <c r="AQ455" s="33" t="str">
        <f>IF(Таблица2[[#This Row],[из них (из 34) продолжат обучение
]]&lt;=Таблица2[[#This Row],[Будут трудоустроены]], "+", "Не сход 34 и 36")</f>
        <v>+</v>
      </c>
      <c r="AR455" s="33" t="str">
        <f>IF(Таблица2[[#This Row],[Будут трудоустроены]]=Таблица2[[#This Row],[в отрасли образования2]]+Таблица2[[#This Row],[в медицинской отрасли3]]+Таблица2[[#This Row],[в отрасли сферы услуг, туризма4]]+Таблица2[[#This Row],[в отрасли сферы торговли, организациях финансового сектора5]]+Таблица2[[#This Row],[в отрасли правоохранительной сферы и управления6]]+Таблица2[[#This Row],[на предприятия оборонно-промышленного комплекса8]]+Таблица2[[#This Row],[в отрасли средств массовой информации7]]+Таблица2[[#This Row],[машиностроения (кроме оборонно-промышленного комплекса)9]]+Таблица2[[#This Row],[сельского хозяйства10]]+Таблица2[[#This Row],[металлургии 11]]+Таблица2[[#This Row],[железнодорожного транспорта12]]+Таблица2[[#This Row],[легкой промышленности13]]+Таблица2[[#This Row],[химической отрасли14]]+Таблица2[[#This Row],[атомной отрасли (кроме оборонно-промышленного комплекса)15]]+Таблица2[[#This Row],[фармацевтической отрасли16]]+Таблица2[[#This Row],[отрасли информационных технологий17]]+Таблица2[[#This Row],[радиоэлектроники (кроме оборонно-промышленного комплекса)18]]+Таблица2[[#This Row],[топливно-энергетического комплекса (кроме оборонно-промышленного комплекса)19]]+Таблица2[[#This Row],[транспортной отрасли20]]+Таблица2[[#This Row],[горнодобывающей отрасли21]]+Таблица2[[#This Row],[отрасли электротехнической промышленности (кроме оборонно-промышленного комплекса)22]]+Таблица2[[#This Row],[лесной промышленности23]]+Таблица2[[#This Row],[строительной отрасли24]]+Таблица2[[#This Row],[отрасли электронной промышленности (кроме оборонно-промышленного комплекса)25]]+Таблица2[[#This Row],[индустрии робототехники26]]+Таблица2[[#This Row],[в отрасли искусства27]]+Таблица2[[#This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спорт28]], "+", "ОШИБКА")</f>
        <v>+</v>
      </c>
      <c r="AS455" s="4">
        <v>2</v>
      </c>
      <c r="AT455" s="4">
        <v>5</v>
      </c>
      <c r="AU455" s="4">
        <v>0</v>
      </c>
      <c r="AV455" s="4">
        <v>0</v>
      </c>
      <c r="AW455" s="4">
        <v>1</v>
      </c>
      <c r="AX455" s="4">
        <v>2</v>
      </c>
      <c r="AY455" s="4">
        <v>0</v>
      </c>
      <c r="AZ455" s="4">
        <v>0</v>
      </c>
      <c r="BA455" s="4">
        <v>0</v>
      </c>
      <c r="BB455" s="4">
        <v>0</v>
      </c>
      <c r="BC455" s="4">
        <v>0</v>
      </c>
      <c r="BD455" s="4">
        <v>0</v>
      </c>
      <c r="BE455" s="4">
        <v>0</v>
      </c>
      <c r="BF455" s="4">
        <v>0</v>
      </c>
      <c r="BG455" s="4">
        <v>0</v>
      </c>
      <c r="BH455" s="4">
        <v>0</v>
      </c>
      <c r="BI455" s="4">
        <v>0</v>
      </c>
      <c r="BJ455" s="4">
        <v>0</v>
      </c>
      <c r="BK455" s="4">
        <v>0</v>
      </c>
      <c r="BL455" s="4">
        <v>0</v>
      </c>
      <c r="BM455" s="4">
        <v>1</v>
      </c>
      <c r="BN455" s="4">
        <v>0</v>
      </c>
      <c r="BO455" s="4">
        <v>0</v>
      </c>
      <c r="BP455" s="4">
        <v>0</v>
      </c>
      <c r="BQ455" s="4">
        <v>0</v>
      </c>
      <c r="BR455" s="4">
        <v>0</v>
      </c>
      <c r="BS455" s="4">
        <v>0</v>
      </c>
      <c r="BT455" s="4">
        <v>0</v>
      </c>
      <c r="BU455" s="4">
        <v>2</v>
      </c>
      <c r="BV455" s="4">
        <v>3</v>
      </c>
      <c r="BW455" s="4">
        <v>5</v>
      </c>
      <c r="BX455" s="4">
        <v>2</v>
      </c>
      <c r="BY455" s="4">
        <v>0</v>
      </c>
      <c r="BZ455" s="4">
        <v>0</v>
      </c>
      <c r="CA455" s="4">
        <v>0</v>
      </c>
      <c r="CB455" s="4">
        <v>0</v>
      </c>
      <c r="CC455" s="4">
        <v>0</v>
      </c>
      <c r="CD455" s="4">
        <v>0</v>
      </c>
      <c r="CE455" s="4">
        <v>0</v>
      </c>
      <c r="CF455" s="4">
        <v>0</v>
      </c>
      <c r="CG455" s="4">
        <v>0</v>
      </c>
      <c r="CH455" s="5" t="s">
        <v>457</v>
      </c>
      <c r="CI455" s="6" t="s">
        <v>457</v>
      </c>
    </row>
    <row r="456" spans="1:87" ht="37.5" hidden="1">
      <c r="A456" s="65" t="s">
        <v>456</v>
      </c>
      <c r="B456" s="3" t="s">
        <v>458</v>
      </c>
      <c r="C456" s="64">
        <v>101</v>
      </c>
      <c r="D456" s="64">
        <v>0</v>
      </c>
      <c r="E456" s="4">
        <v>101</v>
      </c>
      <c r="F456" s="33" t="str">
        <f>IF(Таблица2[[#This Row],[Выпуск 2024 г.]]=Таблица2[[#This Row],[Трудоустроены]]+Таблица2[[#This Row],[индивидуальные предприниматели или самозанятые]]+Таблица2[[#This Row],[Будут трудоустроены]]+Таблица2[[#This Row],[индивидуальные предприниматели или самозанятые29]]+Таблица2[[#This Row],[продолжат обучение без трудоустройства]]+Таблица2[[#This Row],[призваны в армию, будут призваны в армию]]+Таблица2[[#This Row],[находятся в отпуске по уходу за ребенком, будут находиться в отпуске по уходу за ребенком]]+Таблица2[[#This Row],[Зарегистрированы в центрах занятости в качестве безработных (получают пособие по безработице) и не планируют трудоустраиваться]]+Таблица2[[#This Row],[Не планируют трудоустраиваться, в том числе по причинам получения иных социальных льгот ]]+Таблица2[[#This Row],[Иные причины нахождения под риском нетрудоустройства]]+Таблица2[[#This Row],[Тяжелое состояние здоровья, не позволяющее трудоустраиваться]]+Таблица2[[#This Row],[Находятся под следствием, отбывают наказание]]+Таблица2[[#This Row],[Переезд за пределы Российской Федерации]]+Таблица2[[#This Row],[Не могут трудоустраиваться в связи с уходом за больными родственниками, в связи с иными семейными обстоятельствами]], "+", "Не сходится сумма")</f>
        <v>+</v>
      </c>
      <c r="G456" s="4">
        <v>0</v>
      </c>
      <c r="H456" s="33" t="str">
        <f>IF(Таблица2[[#This Row],[Из них (из 3): трудоустроены по получаемой профессии, специальности]]&lt;=Таблица2[[#This Row],[Трудоустроены]], "+", "Не сход 3 и 4")</f>
        <v>+</v>
      </c>
      <c r="I456" s="33" t="str">
        <f>IF(Таблица2[[#This Row],[Из них (из 3): продолжат обучение]]&lt;=Таблица2[[#This Row],[Трудоустроены]], "+", "Несход 3 и 5")</f>
        <v>+</v>
      </c>
      <c r="J456" s="33" t="str">
        <f>IF(Таблица2[[#This Row],[Трудоустроены]]=Таблица2[[#This Row],[в отрасли образования]]+Таблица2[[#This Row],[в медицинской отрасли]]+Таблица2[[#This Row],[в отрасли сферы услуг, туризма]]+Таблица2[[#This Row],[в отрасли сферы торговли, организациях финансового сектора]]+Таблица2[[#This Row],[в отрасли правоохранительной сферы и управления]]+Таблица2[[#This Row],[в отрасли средств массовой информации]]+Таблица2[[#This Row],[на предприятия оборонно-промышленного комплекса]]+Таблица2[[#This Row],[машиностроения (кроме оборонно-промышленного комплекса)]]+Таблица2[[#This Row],[сельского хозяйства]]+Таблица2[[#This Row],[металлургии ]]+Таблица2[[#This Row],[железнодорожного транспорта]]+Таблица2[[#This Row],[легкой промышленности]]+Таблица2[[#This Row],[химической отрасли]]+Таблица2[[#This Row],[атомной отрасли (кроме оборонно-промышленного комплекса)]]+Таблица2[[#This Row],[фармацевтической отрасли]]+Таблица2[[#This Row],[отрасли информационных технологий]]+Таблица2[[#This Row],[радиоэлектроники (кроме оборонно-промышленного комплекса)]]+Таблица2[[#This Row],[топливно-энергетического комплекса (кроме оборонно-промышленного комплекса)]]+Таблица2[[#This Row],[транспортной отрасли]]+Таблица2[[#This Row],[горнодобывающей отрасли]]+Таблица2[[#This Row],[отрасли электротехнической промышленности (кроме оборонно-промышленного комплекса)]]+Таблица2[[#This Row],[лесной промышленности]]+Таблица2[[#This Row],[строительной отрасли]]+Таблица2[[#This Row],[отрасли электронной промышленности (кроме оборонно-промышленного комплекса)]]+Таблица2[[#This Row],[индустрии робототехники]]+Таблица2[[#This Row],[в отрасли искусства]]+Таблица2[[#This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 "+", "ОШИБКА")</f>
        <v>+</v>
      </c>
      <c r="K456" s="4">
        <v>0</v>
      </c>
      <c r="L456" s="4">
        <v>0</v>
      </c>
      <c r="M456" s="4">
        <v>0</v>
      </c>
      <c r="N456" s="4">
        <v>0</v>
      </c>
      <c r="O456" s="4">
        <v>0</v>
      </c>
      <c r="P456" s="4">
        <v>0</v>
      </c>
      <c r="Q456" s="4">
        <v>0</v>
      </c>
      <c r="R456" s="4">
        <v>0</v>
      </c>
      <c r="S456" s="4">
        <v>0</v>
      </c>
      <c r="T456" s="4">
        <v>0</v>
      </c>
      <c r="U456" s="4">
        <v>0</v>
      </c>
      <c r="V456" s="4">
        <v>0</v>
      </c>
      <c r="W456" s="4">
        <v>0</v>
      </c>
      <c r="X456" s="4">
        <v>0</v>
      </c>
      <c r="Y456" s="4">
        <v>0</v>
      </c>
      <c r="Z456" s="4">
        <v>0</v>
      </c>
      <c r="AA456" s="4">
        <v>0</v>
      </c>
      <c r="AB456" s="4">
        <v>0</v>
      </c>
      <c r="AC456" s="4">
        <v>0</v>
      </c>
      <c r="AD456" s="4">
        <v>0</v>
      </c>
      <c r="AE456" s="4">
        <v>0</v>
      </c>
      <c r="AF456" s="4">
        <v>0</v>
      </c>
      <c r="AG456" s="4">
        <v>0</v>
      </c>
      <c r="AH456" s="4">
        <v>0</v>
      </c>
      <c r="AI456" s="4">
        <v>0</v>
      </c>
      <c r="AJ456" s="4">
        <v>0</v>
      </c>
      <c r="AK456" s="4">
        <v>0</v>
      </c>
      <c r="AL456" s="4">
        <v>0</v>
      </c>
      <c r="AM456" s="4">
        <v>0</v>
      </c>
      <c r="AN456" s="4">
        <v>0</v>
      </c>
      <c r="AO456" s="4">
        <v>18</v>
      </c>
      <c r="AP456" s="33" t="str">
        <f>IF(Таблица2[[#This Row],[из них (из 34): трудоустраиваются по полученной профессии, специальности]]&lt;=Таблица2[[#This Row],[Будут трудоустроены]], "+", "Не сход 34 и 35")</f>
        <v>+</v>
      </c>
      <c r="AQ456" s="33" t="str">
        <f>IF(Таблица2[[#This Row],[из них (из 34) продолжат обучение
]]&lt;=Таблица2[[#This Row],[Будут трудоустроены]], "+", "Не сход 34 и 36")</f>
        <v>+</v>
      </c>
      <c r="AR456" s="33" t="str">
        <f>IF(Таблица2[[#This Row],[Будут трудоустроены]]=Таблица2[[#This Row],[в отрасли образования2]]+Таблица2[[#This Row],[в медицинской отрасли3]]+Таблица2[[#This Row],[в отрасли сферы услуг, туризма4]]+Таблица2[[#This Row],[в отрасли сферы торговли, организациях финансового сектора5]]+Таблица2[[#This Row],[в отрасли правоохранительной сферы и управления6]]+Таблица2[[#This Row],[на предприятия оборонно-промышленного комплекса8]]+Таблица2[[#This Row],[в отрасли средств массовой информации7]]+Таблица2[[#This Row],[машиностроения (кроме оборонно-промышленного комплекса)9]]+Таблица2[[#This Row],[сельского хозяйства10]]+Таблица2[[#This Row],[металлургии 11]]+Таблица2[[#This Row],[железнодорожного транспорта12]]+Таблица2[[#This Row],[легкой промышленности13]]+Таблица2[[#This Row],[химической отрасли14]]+Таблица2[[#This Row],[атомной отрасли (кроме оборонно-промышленного комплекса)15]]+Таблица2[[#This Row],[фармацевтической отрасли16]]+Таблица2[[#This Row],[отрасли информационных технологий17]]+Таблица2[[#This Row],[радиоэлектроники (кроме оборонно-промышленного комплекса)18]]+Таблица2[[#This Row],[топливно-энергетического комплекса (кроме оборонно-промышленного комплекса)19]]+Таблица2[[#This Row],[транспортной отрасли20]]+Таблица2[[#This Row],[горнодобывающей отрасли21]]+Таблица2[[#This Row],[отрасли электротехнической промышленности (кроме оборонно-промышленного комплекса)22]]+Таблица2[[#This Row],[лесной промышленности23]]+Таблица2[[#This Row],[строительной отрасли24]]+Таблица2[[#This Row],[отрасли электронной промышленности (кроме оборонно-промышленного комплекса)25]]+Таблица2[[#This Row],[индустрии робототехники26]]+Таблица2[[#This Row],[в отрасли искусства27]]+Таблица2[[#This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спорт28]], "+", "ОШИБКА")</f>
        <v>+</v>
      </c>
      <c r="AS456" s="4">
        <v>10</v>
      </c>
      <c r="AT456" s="4">
        <v>4</v>
      </c>
      <c r="AU456" s="4">
        <v>0</v>
      </c>
      <c r="AV456" s="4">
        <v>0</v>
      </c>
      <c r="AW456" s="4">
        <v>3</v>
      </c>
      <c r="AX456" s="4">
        <v>5</v>
      </c>
      <c r="AY456" s="4">
        <v>0</v>
      </c>
      <c r="AZ456" s="4">
        <v>0</v>
      </c>
      <c r="BA456" s="4">
        <v>0</v>
      </c>
      <c r="BB456" s="4">
        <v>0</v>
      </c>
      <c r="BC456" s="4">
        <v>4</v>
      </c>
      <c r="BD456" s="4">
        <v>0</v>
      </c>
      <c r="BE456" s="4">
        <v>0</v>
      </c>
      <c r="BF456" s="4">
        <v>0</v>
      </c>
      <c r="BG456" s="4">
        <v>3</v>
      </c>
      <c r="BH456" s="4">
        <v>0</v>
      </c>
      <c r="BI456" s="4">
        <v>0</v>
      </c>
      <c r="BJ456" s="4">
        <v>0</v>
      </c>
      <c r="BK456" s="4">
        <v>0</v>
      </c>
      <c r="BL456" s="4">
        <v>0</v>
      </c>
      <c r="BM456" s="4">
        <v>2</v>
      </c>
      <c r="BN456" s="4">
        <v>1</v>
      </c>
      <c r="BO456" s="4">
        <v>0</v>
      </c>
      <c r="BP456" s="4">
        <v>0</v>
      </c>
      <c r="BQ456" s="4">
        <v>0</v>
      </c>
      <c r="BR456" s="4">
        <v>0</v>
      </c>
      <c r="BS456" s="4">
        <v>0</v>
      </c>
      <c r="BT456" s="4">
        <v>0</v>
      </c>
      <c r="BU456" s="4">
        <v>0</v>
      </c>
      <c r="BV456" s="4">
        <v>12</v>
      </c>
      <c r="BW456" s="4">
        <v>28</v>
      </c>
      <c r="BX456" s="4">
        <v>43</v>
      </c>
      <c r="BY456" s="4">
        <v>0</v>
      </c>
      <c r="BZ456" s="4">
        <v>0</v>
      </c>
      <c r="CA456" s="4">
        <v>0</v>
      </c>
      <c r="CB456" s="4">
        <v>0</v>
      </c>
      <c r="CC456" s="4">
        <v>0</v>
      </c>
      <c r="CD456" s="4">
        <v>0</v>
      </c>
      <c r="CE456" s="4">
        <v>0</v>
      </c>
      <c r="CF456" s="4">
        <v>0</v>
      </c>
      <c r="CG456" s="4">
        <v>0</v>
      </c>
      <c r="CH456" s="5" t="s">
        <v>457</v>
      </c>
      <c r="CI456" s="6" t="s">
        <v>457</v>
      </c>
    </row>
    <row r="457" spans="1:87" ht="37.5" hidden="1">
      <c r="A457" s="65" t="s">
        <v>456</v>
      </c>
      <c r="B457" s="3" t="s">
        <v>80</v>
      </c>
      <c r="C457" s="64">
        <v>45</v>
      </c>
      <c r="D457" s="64">
        <v>0</v>
      </c>
      <c r="E457" s="4">
        <v>45</v>
      </c>
      <c r="F457" s="33" t="str">
        <f>IF(Таблица2[[#This Row],[Выпуск 2024 г.]]=Таблица2[[#This Row],[Трудоустроены]]+Таблица2[[#This Row],[индивидуальные предприниматели или самозанятые]]+Таблица2[[#This Row],[Будут трудоустроены]]+Таблица2[[#This Row],[индивидуальные предприниматели или самозанятые29]]+Таблица2[[#This Row],[продолжат обучение без трудоустройства]]+Таблица2[[#This Row],[призваны в армию, будут призваны в армию]]+Таблица2[[#This Row],[находятся в отпуске по уходу за ребенком, будут находиться в отпуске по уходу за ребенком]]+Таблица2[[#This Row],[Зарегистрированы в центрах занятости в качестве безработных (получают пособие по безработице) и не планируют трудоустраиваться]]+Таблица2[[#This Row],[Не планируют трудоустраиваться, в том числе по причинам получения иных социальных льгот ]]+Таблица2[[#This Row],[Иные причины нахождения под риском нетрудоустройства]]+Таблица2[[#This Row],[Тяжелое состояние здоровья, не позволяющее трудоустраиваться]]+Таблица2[[#This Row],[Находятся под следствием, отбывают наказание]]+Таблица2[[#This Row],[Переезд за пределы Российской Федерации]]+Таблица2[[#This Row],[Не могут трудоустраиваться в связи с уходом за больными родственниками, в связи с иными семейными обстоятельствами]], "+", "Не сходится сумма")</f>
        <v>+</v>
      </c>
      <c r="G457" s="4">
        <v>0</v>
      </c>
      <c r="H457" s="33" t="str">
        <f>IF(Таблица2[[#This Row],[Из них (из 3): трудоустроены по получаемой профессии, специальности]]&lt;=Таблица2[[#This Row],[Трудоустроены]], "+", "Не сход 3 и 4")</f>
        <v>+</v>
      </c>
      <c r="I457" s="33" t="str">
        <f>IF(Таблица2[[#This Row],[Из них (из 3): продолжат обучение]]&lt;=Таблица2[[#This Row],[Трудоустроены]], "+", "Несход 3 и 5")</f>
        <v>+</v>
      </c>
      <c r="J457" s="33" t="str">
        <f>IF(Таблица2[[#This Row],[Трудоустроены]]=Таблица2[[#This Row],[в отрасли образования]]+Таблица2[[#This Row],[в медицинской отрасли]]+Таблица2[[#This Row],[в отрасли сферы услуг, туризма]]+Таблица2[[#This Row],[в отрасли сферы торговли, организациях финансового сектора]]+Таблица2[[#This Row],[в отрасли правоохранительной сферы и управления]]+Таблица2[[#This Row],[в отрасли средств массовой информации]]+Таблица2[[#This Row],[на предприятия оборонно-промышленного комплекса]]+Таблица2[[#This Row],[машиностроения (кроме оборонно-промышленного комплекса)]]+Таблица2[[#This Row],[сельского хозяйства]]+Таблица2[[#This Row],[металлургии ]]+Таблица2[[#This Row],[железнодорожного транспорта]]+Таблица2[[#This Row],[легкой промышленности]]+Таблица2[[#This Row],[химической отрасли]]+Таблица2[[#This Row],[атомной отрасли (кроме оборонно-промышленного комплекса)]]+Таблица2[[#This Row],[фармацевтической отрасли]]+Таблица2[[#This Row],[отрасли информационных технологий]]+Таблица2[[#This Row],[радиоэлектроники (кроме оборонно-промышленного комплекса)]]+Таблица2[[#This Row],[топливно-энергетического комплекса (кроме оборонно-промышленного комплекса)]]+Таблица2[[#This Row],[транспортной отрасли]]+Таблица2[[#This Row],[горнодобывающей отрасли]]+Таблица2[[#This Row],[отрасли электротехнической промышленности (кроме оборонно-промышленного комплекса)]]+Таблица2[[#This Row],[лесной промышленности]]+Таблица2[[#This Row],[строительной отрасли]]+Таблица2[[#This Row],[отрасли электронной промышленности (кроме оборонно-промышленного комплекса)]]+Таблица2[[#This Row],[индустрии робототехники]]+Таблица2[[#This Row],[в отрасли искусства]]+Таблица2[[#This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 "+", "ОШИБКА")</f>
        <v>+</v>
      </c>
      <c r="K457" s="4">
        <v>0</v>
      </c>
      <c r="L457" s="4">
        <v>0</v>
      </c>
      <c r="M457" s="4">
        <v>0</v>
      </c>
      <c r="N457" s="4">
        <v>0</v>
      </c>
      <c r="O457" s="4">
        <v>0</v>
      </c>
      <c r="P457" s="4">
        <v>0</v>
      </c>
      <c r="Q457" s="4">
        <v>0</v>
      </c>
      <c r="R457" s="4">
        <v>0</v>
      </c>
      <c r="S457" s="4">
        <v>0</v>
      </c>
      <c r="T457" s="4">
        <v>0</v>
      </c>
      <c r="U457" s="4">
        <v>0</v>
      </c>
      <c r="V457" s="4">
        <v>0</v>
      </c>
      <c r="W457" s="4">
        <v>0</v>
      </c>
      <c r="X457" s="4">
        <v>0</v>
      </c>
      <c r="Y457" s="4">
        <v>0</v>
      </c>
      <c r="Z457" s="4">
        <v>0</v>
      </c>
      <c r="AA457" s="4">
        <v>0</v>
      </c>
      <c r="AB457" s="4">
        <v>0</v>
      </c>
      <c r="AC457" s="4">
        <v>0</v>
      </c>
      <c r="AD457" s="4">
        <v>0</v>
      </c>
      <c r="AE457" s="4">
        <v>0</v>
      </c>
      <c r="AF457" s="4">
        <v>0</v>
      </c>
      <c r="AG457" s="4">
        <v>0</v>
      </c>
      <c r="AH457" s="4">
        <v>0</v>
      </c>
      <c r="AI457" s="4">
        <v>0</v>
      </c>
      <c r="AJ457" s="4">
        <v>0</v>
      </c>
      <c r="AK457" s="4">
        <v>0</v>
      </c>
      <c r="AL457" s="4">
        <v>0</v>
      </c>
      <c r="AM457" s="4">
        <v>0</v>
      </c>
      <c r="AN457" s="4">
        <v>0</v>
      </c>
      <c r="AO457" s="4">
        <v>6</v>
      </c>
      <c r="AP457" s="33" t="str">
        <f>IF(Таблица2[[#This Row],[из них (из 34): трудоустраиваются по полученной профессии, специальности]]&lt;=Таблица2[[#This Row],[Будут трудоустроены]], "+", "Не сход 34 и 35")</f>
        <v>+</v>
      </c>
      <c r="AQ457" s="33" t="str">
        <f>IF(Таблица2[[#This Row],[из них (из 34) продолжат обучение
]]&lt;=Таблица2[[#This Row],[Будут трудоустроены]], "+", "Не сход 34 и 36")</f>
        <v>+</v>
      </c>
      <c r="AR457" s="33" t="str">
        <f>IF(Таблица2[[#This Row],[Будут трудоустроены]]=Таблица2[[#This Row],[в отрасли образования2]]+Таблица2[[#This Row],[в медицинской отрасли3]]+Таблица2[[#This Row],[в отрасли сферы услуг, туризма4]]+Таблица2[[#This Row],[в отрасли сферы торговли, организациях финансового сектора5]]+Таблица2[[#This Row],[в отрасли правоохранительной сферы и управления6]]+Таблица2[[#This Row],[на предприятия оборонно-промышленного комплекса8]]+Таблица2[[#This Row],[в отрасли средств массовой информации7]]+Таблица2[[#This Row],[машиностроения (кроме оборонно-промышленного комплекса)9]]+Таблица2[[#This Row],[сельского хозяйства10]]+Таблица2[[#This Row],[металлургии 11]]+Таблица2[[#This Row],[железнодорожного транспорта12]]+Таблица2[[#This Row],[легкой промышленности13]]+Таблица2[[#This Row],[химической отрасли14]]+Таблица2[[#This Row],[атомной отрасли (кроме оборонно-промышленного комплекса)15]]+Таблица2[[#This Row],[фармацевтической отрасли16]]+Таблица2[[#This Row],[отрасли информационных технологий17]]+Таблица2[[#This Row],[радиоэлектроники (кроме оборонно-промышленного комплекса)18]]+Таблица2[[#This Row],[топливно-энергетического комплекса (кроме оборонно-промышленного комплекса)19]]+Таблица2[[#This Row],[транспортной отрасли20]]+Таблица2[[#This Row],[горнодобывающей отрасли21]]+Таблица2[[#This Row],[отрасли электротехнической промышленности (кроме оборонно-промышленного комплекса)22]]+Таблица2[[#This Row],[лесной промышленности23]]+Таблица2[[#This Row],[строительной отрасли24]]+Таблица2[[#This Row],[отрасли электронной промышленности (кроме оборонно-промышленного комплекса)25]]+Таблица2[[#This Row],[индустрии робототехники26]]+Таблица2[[#This Row],[в отрасли искусства27]]+Таблица2[[#This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спорт28]], "+", "ОШИБКА")</f>
        <v>+</v>
      </c>
      <c r="AS457" s="4">
        <v>5</v>
      </c>
      <c r="AT457" s="4">
        <v>0</v>
      </c>
      <c r="AU457" s="4">
        <v>0</v>
      </c>
      <c r="AV457" s="4">
        <v>0</v>
      </c>
      <c r="AW457" s="4">
        <v>1</v>
      </c>
      <c r="AX457" s="4">
        <v>0</v>
      </c>
      <c r="AY457" s="4">
        <v>0</v>
      </c>
      <c r="AZ457" s="4">
        <v>0</v>
      </c>
      <c r="BA457" s="4">
        <v>0</v>
      </c>
      <c r="BB457" s="4">
        <v>0</v>
      </c>
      <c r="BC457" s="4">
        <v>2</v>
      </c>
      <c r="BD457" s="4">
        <v>0</v>
      </c>
      <c r="BE457" s="4">
        <v>0</v>
      </c>
      <c r="BF457" s="4">
        <v>0</v>
      </c>
      <c r="BG457" s="4">
        <v>0</v>
      </c>
      <c r="BH457" s="4">
        <v>0</v>
      </c>
      <c r="BI457" s="4">
        <v>0</v>
      </c>
      <c r="BJ457" s="4">
        <v>0</v>
      </c>
      <c r="BK457" s="4">
        <v>0</v>
      </c>
      <c r="BL457" s="4">
        <v>3</v>
      </c>
      <c r="BM457" s="4">
        <v>0</v>
      </c>
      <c r="BN457" s="4">
        <v>0</v>
      </c>
      <c r="BO457" s="4">
        <v>0</v>
      </c>
      <c r="BP457" s="4">
        <v>0</v>
      </c>
      <c r="BQ457" s="4">
        <v>0</v>
      </c>
      <c r="BR457" s="4">
        <v>0</v>
      </c>
      <c r="BS457" s="4">
        <v>0</v>
      </c>
      <c r="BT457" s="4">
        <v>0</v>
      </c>
      <c r="BU457" s="4">
        <v>0</v>
      </c>
      <c r="BV457" s="4">
        <v>7</v>
      </c>
      <c r="BW457" s="4">
        <v>10</v>
      </c>
      <c r="BX457" s="4">
        <v>22</v>
      </c>
      <c r="BY457" s="4">
        <v>0</v>
      </c>
      <c r="BZ457" s="4">
        <v>0</v>
      </c>
      <c r="CA457" s="4">
        <v>0</v>
      </c>
      <c r="CB457" s="4">
        <v>0</v>
      </c>
      <c r="CC457" s="4">
        <v>0</v>
      </c>
      <c r="CD457" s="4">
        <v>0</v>
      </c>
      <c r="CE457" s="4">
        <v>0</v>
      </c>
      <c r="CF457" s="4">
        <v>0</v>
      </c>
      <c r="CG457" s="4">
        <v>0</v>
      </c>
      <c r="CH457" s="5" t="s">
        <v>457</v>
      </c>
      <c r="CI457" s="6" t="s">
        <v>457</v>
      </c>
    </row>
    <row r="458" spans="1:87" ht="37.5" hidden="1">
      <c r="A458" s="65" t="s">
        <v>456</v>
      </c>
      <c r="B458" s="3" t="s">
        <v>220</v>
      </c>
      <c r="C458" s="64">
        <v>19</v>
      </c>
      <c r="D458" s="64">
        <v>0</v>
      </c>
      <c r="E458" s="4">
        <v>19</v>
      </c>
      <c r="F458" s="33" t="str">
        <f>IF(Таблица2[[#This Row],[Выпуск 2024 г.]]=Таблица2[[#This Row],[Трудоустроены]]+Таблица2[[#This Row],[индивидуальные предприниматели или самозанятые]]+Таблица2[[#This Row],[Будут трудоустроены]]+Таблица2[[#This Row],[индивидуальные предприниматели или самозанятые29]]+Таблица2[[#This Row],[продолжат обучение без трудоустройства]]+Таблица2[[#This Row],[призваны в армию, будут призваны в армию]]+Таблица2[[#This Row],[находятся в отпуске по уходу за ребенком, будут находиться в отпуске по уходу за ребенком]]+Таблица2[[#This Row],[Зарегистрированы в центрах занятости в качестве безработных (получают пособие по безработице) и не планируют трудоустраиваться]]+Таблица2[[#This Row],[Не планируют трудоустраиваться, в том числе по причинам получения иных социальных льгот ]]+Таблица2[[#This Row],[Иные причины нахождения под риском нетрудоустройства]]+Таблица2[[#This Row],[Тяжелое состояние здоровья, не позволяющее трудоустраиваться]]+Таблица2[[#This Row],[Находятся под следствием, отбывают наказание]]+Таблица2[[#This Row],[Переезд за пределы Российской Федерации]]+Таблица2[[#This Row],[Не могут трудоустраиваться в связи с уходом за больными родственниками, в связи с иными семейными обстоятельствами]], "+", "Не сходится сумма")</f>
        <v>+</v>
      </c>
      <c r="G458" s="4">
        <v>4</v>
      </c>
      <c r="H458" s="33" t="str">
        <f>IF(Таблица2[[#This Row],[Из них (из 3): трудоустроены по получаемой профессии, специальности]]&lt;=Таблица2[[#This Row],[Трудоустроены]], "+", "Не сход 3 и 4")</f>
        <v>+</v>
      </c>
      <c r="I458" s="33" t="str">
        <f>IF(Таблица2[[#This Row],[Из них (из 3): продолжат обучение]]&lt;=Таблица2[[#This Row],[Трудоустроены]], "+", "Несход 3 и 5")</f>
        <v>+</v>
      </c>
      <c r="J458" s="33" t="str">
        <f>IF(Таблица2[[#This Row],[Трудоустроены]]=Таблица2[[#This Row],[в отрасли образования]]+Таблица2[[#This Row],[в медицинской отрасли]]+Таблица2[[#This Row],[в отрасли сферы услуг, туризма]]+Таблица2[[#This Row],[в отрасли сферы торговли, организациях финансового сектора]]+Таблица2[[#This Row],[в отрасли правоохранительной сферы и управления]]+Таблица2[[#This Row],[в отрасли средств массовой информации]]+Таблица2[[#This Row],[на предприятия оборонно-промышленного комплекса]]+Таблица2[[#This Row],[машиностроения (кроме оборонно-промышленного комплекса)]]+Таблица2[[#This Row],[сельского хозяйства]]+Таблица2[[#This Row],[металлургии ]]+Таблица2[[#This Row],[железнодорожного транспорта]]+Таблица2[[#This Row],[легкой промышленности]]+Таблица2[[#This Row],[химической отрасли]]+Таблица2[[#This Row],[атомной отрасли (кроме оборонно-промышленного комплекса)]]+Таблица2[[#This Row],[фармацевтической отрасли]]+Таблица2[[#This Row],[отрасли информационных технологий]]+Таблица2[[#This Row],[радиоэлектроники (кроме оборонно-промышленного комплекса)]]+Таблица2[[#This Row],[топливно-энергетического комплекса (кроме оборонно-промышленного комплекса)]]+Таблица2[[#This Row],[транспортной отрасли]]+Таблица2[[#This Row],[горнодобывающей отрасли]]+Таблица2[[#This Row],[отрасли электротехнической промышленности (кроме оборонно-промышленного комплекса)]]+Таблица2[[#This Row],[лесной промышленности]]+Таблица2[[#This Row],[строительной отрасли]]+Таблица2[[#This Row],[отрасли электронной промышленности (кроме оборонно-промышленного комплекса)]]+Таблица2[[#This Row],[индустрии робототехники]]+Таблица2[[#This Row],[в отрасли искусства]]+Таблица2[[#This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 "+", "ОШИБКА")</f>
        <v>+</v>
      </c>
      <c r="K458" s="4">
        <v>1</v>
      </c>
      <c r="L458" s="4">
        <v>1</v>
      </c>
      <c r="M458" s="4">
        <v>0</v>
      </c>
      <c r="N458" s="4">
        <v>0</v>
      </c>
      <c r="O458" s="4">
        <v>1</v>
      </c>
      <c r="P458" s="4">
        <v>2</v>
      </c>
      <c r="Q458" s="4">
        <v>0</v>
      </c>
      <c r="R458" s="4">
        <v>0</v>
      </c>
      <c r="S458" s="4">
        <v>0</v>
      </c>
      <c r="T458" s="4">
        <v>0</v>
      </c>
      <c r="U458" s="4">
        <v>1</v>
      </c>
      <c r="V458" s="4">
        <v>0</v>
      </c>
      <c r="W458" s="4">
        <v>0</v>
      </c>
      <c r="X458" s="4">
        <v>0</v>
      </c>
      <c r="Y458" s="4">
        <v>0</v>
      </c>
      <c r="Z458" s="4">
        <v>0</v>
      </c>
      <c r="AA458" s="4">
        <v>0</v>
      </c>
      <c r="AB458" s="4">
        <v>0</v>
      </c>
      <c r="AC458" s="4">
        <v>0</v>
      </c>
      <c r="AD458" s="4">
        <v>0</v>
      </c>
      <c r="AE458" s="4">
        <v>0</v>
      </c>
      <c r="AF458" s="4">
        <v>0</v>
      </c>
      <c r="AG458" s="4">
        <v>0</v>
      </c>
      <c r="AH458" s="4">
        <v>0</v>
      </c>
      <c r="AI458" s="4">
        <v>0</v>
      </c>
      <c r="AJ458" s="4">
        <v>0</v>
      </c>
      <c r="AK458" s="4">
        <v>0</v>
      </c>
      <c r="AL458" s="4">
        <v>0</v>
      </c>
      <c r="AM458" s="4">
        <v>0</v>
      </c>
      <c r="AN458" s="4">
        <v>0</v>
      </c>
      <c r="AO458" s="4">
        <v>3</v>
      </c>
      <c r="AP458" s="33" t="str">
        <f>IF(Таблица2[[#This Row],[из них (из 34): трудоустраиваются по полученной профессии, специальности]]&lt;=Таблица2[[#This Row],[Будут трудоустроены]], "+", "Не сход 34 и 35")</f>
        <v>+</v>
      </c>
      <c r="AQ458" s="33" t="str">
        <f>IF(Таблица2[[#This Row],[из них (из 34) продолжат обучение
]]&lt;=Таблица2[[#This Row],[Будут трудоустроены]], "+", "Не сход 34 и 36")</f>
        <v>+</v>
      </c>
      <c r="AR458" s="33" t="str">
        <f>IF(Таблица2[[#This Row],[Будут трудоустроены]]=Таблица2[[#This Row],[в отрасли образования2]]+Таблица2[[#This Row],[в медицинской отрасли3]]+Таблица2[[#This Row],[в отрасли сферы услуг, туризма4]]+Таблица2[[#This Row],[в отрасли сферы торговли, организациях финансового сектора5]]+Таблица2[[#This Row],[в отрасли правоохранительной сферы и управления6]]+Таблица2[[#This Row],[на предприятия оборонно-промышленного комплекса8]]+Таблица2[[#This Row],[в отрасли средств массовой информации7]]+Таблица2[[#This Row],[машиностроения (кроме оборонно-промышленного комплекса)9]]+Таблица2[[#This Row],[сельского хозяйства10]]+Таблица2[[#This Row],[металлургии 11]]+Таблица2[[#This Row],[железнодорожного транспорта12]]+Таблица2[[#This Row],[легкой промышленности13]]+Таблица2[[#This Row],[химической отрасли14]]+Таблица2[[#This Row],[атомной отрасли (кроме оборонно-промышленного комплекса)15]]+Таблица2[[#This Row],[фармацевтической отрасли16]]+Таблица2[[#This Row],[отрасли информационных технологий17]]+Таблица2[[#This Row],[радиоэлектроники (кроме оборонно-промышленного комплекса)18]]+Таблица2[[#This Row],[топливно-энергетического комплекса (кроме оборонно-промышленного комплекса)19]]+Таблица2[[#This Row],[транспортной отрасли20]]+Таблица2[[#This Row],[горнодобывающей отрасли21]]+Таблица2[[#This Row],[отрасли электротехнической промышленности (кроме оборонно-промышленного комплекса)22]]+Таблица2[[#This Row],[лесной промышленности23]]+Таблица2[[#This Row],[строительной отрасли24]]+Таблица2[[#This Row],[отрасли электронной промышленности (кроме оборонно-промышленного комплекса)25]]+Таблица2[[#This Row],[индустрии робототехники26]]+Таблица2[[#This Row],[в отрасли искусства27]]+Таблица2[[#This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спорт28]], "+", "ОШИБКА")</f>
        <v>+</v>
      </c>
      <c r="AS458" s="4">
        <v>0</v>
      </c>
      <c r="AT458" s="4">
        <v>0</v>
      </c>
      <c r="AU458" s="4">
        <v>0</v>
      </c>
      <c r="AV458" s="4">
        <v>0</v>
      </c>
      <c r="AW458" s="4">
        <v>1</v>
      </c>
      <c r="AX458" s="4">
        <v>1</v>
      </c>
      <c r="AY458" s="4">
        <v>0</v>
      </c>
      <c r="AZ458" s="4">
        <v>0</v>
      </c>
      <c r="BA458" s="4">
        <v>0</v>
      </c>
      <c r="BB458" s="4">
        <v>0</v>
      </c>
      <c r="BC458" s="4">
        <v>1</v>
      </c>
      <c r="BD458" s="4">
        <v>0</v>
      </c>
      <c r="BE458" s="4">
        <v>0</v>
      </c>
      <c r="BF458" s="4">
        <v>0</v>
      </c>
      <c r="BG458" s="4">
        <v>0</v>
      </c>
      <c r="BH458" s="4">
        <v>0</v>
      </c>
      <c r="BI458" s="4">
        <v>0</v>
      </c>
      <c r="BJ458" s="4">
        <v>0</v>
      </c>
      <c r="BK458" s="4">
        <v>0</v>
      </c>
      <c r="BL458" s="4">
        <v>0</v>
      </c>
      <c r="BM458" s="4">
        <v>0</v>
      </c>
      <c r="BN458" s="4">
        <v>0</v>
      </c>
      <c r="BO458" s="4">
        <v>0</v>
      </c>
      <c r="BP458" s="4">
        <v>0</v>
      </c>
      <c r="BQ458" s="4">
        <v>0</v>
      </c>
      <c r="BR458" s="4">
        <v>0</v>
      </c>
      <c r="BS458" s="4">
        <v>0</v>
      </c>
      <c r="BT458" s="4">
        <v>0</v>
      </c>
      <c r="BU458" s="4">
        <v>0</v>
      </c>
      <c r="BV458" s="4">
        <v>1</v>
      </c>
      <c r="BW458" s="4">
        <v>9</v>
      </c>
      <c r="BX458" s="4">
        <v>2</v>
      </c>
      <c r="BY458" s="4">
        <v>0</v>
      </c>
      <c r="BZ458" s="4">
        <v>0</v>
      </c>
      <c r="CA458" s="4">
        <v>0</v>
      </c>
      <c r="CB458" s="4">
        <v>0</v>
      </c>
      <c r="CC458" s="4">
        <v>0</v>
      </c>
      <c r="CD458" s="4">
        <v>0</v>
      </c>
      <c r="CE458" s="4">
        <v>0</v>
      </c>
      <c r="CF458" s="4">
        <v>0</v>
      </c>
      <c r="CG458" s="4">
        <v>0</v>
      </c>
      <c r="CH458" s="5" t="s">
        <v>457</v>
      </c>
      <c r="CI458" s="6" t="s">
        <v>457</v>
      </c>
    </row>
    <row r="459" spans="1:87" ht="37.5" hidden="1">
      <c r="A459" s="65" t="s">
        <v>456</v>
      </c>
      <c r="B459" s="3" t="s">
        <v>125</v>
      </c>
      <c r="C459" s="64">
        <v>51</v>
      </c>
      <c r="D459" s="64">
        <v>0</v>
      </c>
      <c r="E459" s="4">
        <v>51</v>
      </c>
      <c r="F459" s="33" t="str">
        <f>IF(Таблица2[[#This Row],[Выпуск 2024 г.]]=Таблица2[[#This Row],[Трудоустроены]]+Таблица2[[#This Row],[индивидуальные предприниматели или самозанятые]]+Таблица2[[#This Row],[Будут трудоустроены]]+Таблица2[[#This Row],[индивидуальные предприниматели или самозанятые29]]+Таблица2[[#This Row],[продолжат обучение без трудоустройства]]+Таблица2[[#This Row],[призваны в армию, будут призваны в армию]]+Таблица2[[#This Row],[находятся в отпуске по уходу за ребенком, будут находиться в отпуске по уходу за ребенком]]+Таблица2[[#This Row],[Зарегистрированы в центрах занятости в качестве безработных (получают пособие по безработице) и не планируют трудоустраиваться]]+Таблица2[[#This Row],[Не планируют трудоустраиваться, в том числе по причинам получения иных социальных льгот ]]+Таблица2[[#This Row],[Иные причины нахождения под риском нетрудоустройства]]+Таблица2[[#This Row],[Тяжелое состояние здоровья, не позволяющее трудоустраиваться]]+Таблица2[[#This Row],[Находятся под следствием, отбывают наказание]]+Таблица2[[#This Row],[Переезд за пределы Российской Федерации]]+Таблица2[[#This Row],[Не могут трудоустраиваться в связи с уходом за больными родственниками, в связи с иными семейными обстоятельствами]], "+", "Не сходится сумма")</f>
        <v>+</v>
      </c>
      <c r="G459" s="4">
        <v>0</v>
      </c>
      <c r="H459" s="33" t="str">
        <f>IF(Таблица2[[#This Row],[Из них (из 3): трудоустроены по получаемой профессии, специальности]]&lt;=Таблица2[[#This Row],[Трудоустроены]], "+", "Не сход 3 и 4")</f>
        <v>+</v>
      </c>
      <c r="I459" s="33" t="str">
        <f>IF(Таблица2[[#This Row],[Из них (из 3): продолжат обучение]]&lt;=Таблица2[[#This Row],[Трудоустроены]], "+", "Несход 3 и 5")</f>
        <v>+</v>
      </c>
      <c r="J459" s="33" t="str">
        <f>IF(Таблица2[[#This Row],[Трудоустроены]]=Таблица2[[#This Row],[в отрасли образования]]+Таблица2[[#This Row],[в медицинской отрасли]]+Таблица2[[#This Row],[в отрасли сферы услуг, туризма]]+Таблица2[[#This Row],[в отрасли сферы торговли, организациях финансового сектора]]+Таблица2[[#This Row],[в отрасли правоохранительной сферы и управления]]+Таблица2[[#This Row],[в отрасли средств массовой информации]]+Таблица2[[#This Row],[на предприятия оборонно-промышленного комплекса]]+Таблица2[[#This Row],[машиностроения (кроме оборонно-промышленного комплекса)]]+Таблица2[[#This Row],[сельского хозяйства]]+Таблица2[[#This Row],[металлургии ]]+Таблица2[[#This Row],[железнодорожного транспорта]]+Таблица2[[#This Row],[легкой промышленности]]+Таблица2[[#This Row],[химической отрасли]]+Таблица2[[#This Row],[атомной отрасли (кроме оборонно-промышленного комплекса)]]+Таблица2[[#This Row],[фармацевтической отрасли]]+Таблица2[[#This Row],[отрасли информационных технологий]]+Таблица2[[#This Row],[радиоэлектроники (кроме оборонно-промышленного комплекса)]]+Таблица2[[#This Row],[топливно-энергетического комплекса (кроме оборонно-промышленного комплекса)]]+Таблица2[[#This Row],[транспортной отрасли]]+Таблица2[[#This Row],[горнодобывающей отрасли]]+Таблица2[[#This Row],[отрасли электротехнической промышленности (кроме оборонно-промышленного комплекса)]]+Таблица2[[#This Row],[лесной промышленности]]+Таблица2[[#This Row],[строительной отрасли]]+Таблица2[[#This Row],[отрасли электронной промышленности (кроме оборонно-промышленного комплекса)]]+Таблица2[[#This Row],[индустрии робототехники]]+Таблица2[[#This Row],[в отрасли искусства]]+Таблица2[[#This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 "+", "ОШИБКА")</f>
        <v>+</v>
      </c>
      <c r="K459" s="4">
        <v>0</v>
      </c>
      <c r="L459" s="4">
        <v>0</v>
      </c>
      <c r="M459" s="4">
        <v>0</v>
      </c>
      <c r="N459" s="4">
        <v>0</v>
      </c>
      <c r="O459" s="4">
        <v>0</v>
      </c>
      <c r="P459" s="4">
        <v>0</v>
      </c>
      <c r="Q459" s="4">
        <v>0</v>
      </c>
      <c r="R459" s="4">
        <v>0</v>
      </c>
      <c r="S459" s="4">
        <v>0</v>
      </c>
      <c r="T459" s="4">
        <v>0</v>
      </c>
      <c r="U459" s="4">
        <v>0</v>
      </c>
      <c r="V459" s="4">
        <v>0</v>
      </c>
      <c r="W459" s="4">
        <v>0</v>
      </c>
      <c r="X459" s="4">
        <v>0</v>
      </c>
      <c r="Y459" s="4">
        <v>0</v>
      </c>
      <c r="Z459" s="4">
        <v>0</v>
      </c>
      <c r="AA459" s="4">
        <v>0</v>
      </c>
      <c r="AB459" s="4">
        <v>0</v>
      </c>
      <c r="AC459" s="4">
        <v>0</v>
      </c>
      <c r="AD459" s="4">
        <v>0</v>
      </c>
      <c r="AE459" s="4">
        <v>0</v>
      </c>
      <c r="AF459" s="4">
        <v>0</v>
      </c>
      <c r="AG459" s="4">
        <v>0</v>
      </c>
      <c r="AH459" s="4">
        <v>0</v>
      </c>
      <c r="AI459" s="4">
        <v>0</v>
      </c>
      <c r="AJ459" s="4">
        <v>0</v>
      </c>
      <c r="AK459" s="4">
        <v>0</v>
      </c>
      <c r="AL459" s="4">
        <v>0</v>
      </c>
      <c r="AM459" s="4">
        <v>0</v>
      </c>
      <c r="AN459" s="4">
        <v>0</v>
      </c>
      <c r="AO459" s="4">
        <v>16</v>
      </c>
      <c r="AP459" s="33" t="str">
        <f>IF(Таблица2[[#This Row],[из них (из 34): трудоустраиваются по полученной профессии, специальности]]&lt;=Таблица2[[#This Row],[Будут трудоустроены]], "+", "Не сход 34 и 35")</f>
        <v>+</v>
      </c>
      <c r="AQ459" s="33" t="str">
        <f>IF(Таблица2[[#This Row],[из них (из 34) продолжат обучение
]]&lt;=Таблица2[[#This Row],[Будут трудоустроены]], "+", "Не сход 34 и 36")</f>
        <v>+</v>
      </c>
      <c r="AR459" s="33" t="str">
        <f>IF(Таблица2[[#This Row],[Будут трудоустроены]]=Таблица2[[#This Row],[в отрасли образования2]]+Таблица2[[#This Row],[в медицинской отрасли3]]+Таблица2[[#This Row],[в отрасли сферы услуг, туризма4]]+Таблица2[[#This Row],[в отрасли сферы торговли, организациях финансового сектора5]]+Таблица2[[#This Row],[в отрасли правоохранительной сферы и управления6]]+Таблица2[[#This Row],[на предприятия оборонно-промышленного комплекса8]]+Таблица2[[#This Row],[в отрасли средств массовой информации7]]+Таблица2[[#This Row],[машиностроения (кроме оборонно-промышленного комплекса)9]]+Таблица2[[#This Row],[сельского хозяйства10]]+Таблица2[[#This Row],[металлургии 11]]+Таблица2[[#This Row],[железнодорожного транспорта12]]+Таблица2[[#This Row],[легкой промышленности13]]+Таблица2[[#This Row],[химической отрасли14]]+Таблица2[[#This Row],[атомной отрасли (кроме оборонно-промышленного комплекса)15]]+Таблица2[[#This Row],[фармацевтической отрасли16]]+Таблица2[[#This Row],[отрасли информационных технологий17]]+Таблица2[[#This Row],[радиоэлектроники (кроме оборонно-промышленного комплекса)18]]+Таблица2[[#This Row],[топливно-энергетического комплекса (кроме оборонно-промышленного комплекса)19]]+Таблица2[[#This Row],[транспортной отрасли20]]+Таблица2[[#This Row],[горнодобывающей отрасли21]]+Таблица2[[#This Row],[отрасли электротехнической промышленности (кроме оборонно-промышленного комплекса)22]]+Таблица2[[#This Row],[лесной промышленности23]]+Таблица2[[#This Row],[строительной отрасли24]]+Таблица2[[#This Row],[отрасли электронной промышленности (кроме оборонно-промышленного комплекса)25]]+Таблица2[[#This Row],[индустрии робототехники26]]+Таблица2[[#This Row],[в отрасли искусства27]]+Таблица2[[#This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спорт28]], "+", "ОШИБКА")</f>
        <v>+</v>
      </c>
      <c r="AS459" s="4">
        <v>7</v>
      </c>
      <c r="AT459" s="4">
        <v>4</v>
      </c>
      <c r="AU459" s="4">
        <v>0</v>
      </c>
      <c r="AV459" s="4">
        <v>0</v>
      </c>
      <c r="AW459" s="4">
        <v>6</v>
      </c>
      <c r="AX459" s="4">
        <v>3</v>
      </c>
      <c r="AY459" s="4">
        <v>0</v>
      </c>
      <c r="AZ459" s="4">
        <v>0</v>
      </c>
      <c r="BA459" s="4">
        <v>0</v>
      </c>
      <c r="BB459" s="4">
        <v>0</v>
      </c>
      <c r="BC459" s="4">
        <v>7</v>
      </c>
      <c r="BD459" s="4">
        <v>0</v>
      </c>
      <c r="BE459" s="4">
        <v>0</v>
      </c>
      <c r="BF459" s="4">
        <v>0</v>
      </c>
      <c r="BG459" s="4">
        <v>0</v>
      </c>
      <c r="BH459" s="4">
        <v>0</v>
      </c>
      <c r="BI459" s="4">
        <v>0</v>
      </c>
      <c r="BJ459" s="4">
        <v>0</v>
      </c>
      <c r="BK459" s="4">
        <v>0</v>
      </c>
      <c r="BL459" s="4">
        <v>0</v>
      </c>
      <c r="BM459" s="4">
        <v>0</v>
      </c>
      <c r="BN459" s="4">
        <v>0</v>
      </c>
      <c r="BO459" s="4">
        <v>0</v>
      </c>
      <c r="BP459" s="4">
        <v>0</v>
      </c>
      <c r="BQ459" s="4">
        <v>0</v>
      </c>
      <c r="BR459" s="4">
        <v>0</v>
      </c>
      <c r="BS459" s="4">
        <v>0</v>
      </c>
      <c r="BT459" s="4">
        <v>0</v>
      </c>
      <c r="BU459" s="4">
        <v>0</v>
      </c>
      <c r="BV459" s="4">
        <v>9</v>
      </c>
      <c r="BW459" s="4">
        <v>10</v>
      </c>
      <c r="BX459" s="4">
        <v>16</v>
      </c>
      <c r="BY459" s="4">
        <v>0</v>
      </c>
      <c r="BZ459" s="4">
        <v>0</v>
      </c>
      <c r="CA459" s="4">
        <v>0</v>
      </c>
      <c r="CB459" s="4">
        <v>0</v>
      </c>
      <c r="CC459" s="4">
        <v>0</v>
      </c>
      <c r="CD459" s="4">
        <v>0</v>
      </c>
      <c r="CE459" s="4">
        <v>0</v>
      </c>
      <c r="CF459" s="4">
        <v>0</v>
      </c>
      <c r="CG459" s="4">
        <v>0</v>
      </c>
      <c r="CH459" s="5" t="s">
        <v>457</v>
      </c>
      <c r="CI459" s="6" t="s">
        <v>457</v>
      </c>
    </row>
    <row r="460" spans="1:87" ht="37.5" hidden="1">
      <c r="A460" s="65" t="s">
        <v>456</v>
      </c>
      <c r="B460" s="3" t="s">
        <v>115</v>
      </c>
      <c r="C460" s="64">
        <v>34</v>
      </c>
      <c r="D460" s="64">
        <v>0</v>
      </c>
      <c r="E460" s="4">
        <v>34</v>
      </c>
      <c r="F460" s="33" t="str">
        <f>IF(Таблица2[[#This Row],[Выпуск 2024 г.]]=Таблица2[[#This Row],[Трудоустроены]]+Таблица2[[#This Row],[индивидуальные предприниматели или самозанятые]]+Таблица2[[#This Row],[Будут трудоустроены]]+Таблица2[[#This Row],[индивидуальные предприниматели или самозанятые29]]+Таблица2[[#This Row],[продолжат обучение без трудоустройства]]+Таблица2[[#This Row],[призваны в армию, будут призваны в армию]]+Таблица2[[#This Row],[находятся в отпуске по уходу за ребенком, будут находиться в отпуске по уходу за ребенком]]+Таблица2[[#This Row],[Зарегистрированы в центрах занятости в качестве безработных (получают пособие по безработице) и не планируют трудоустраиваться]]+Таблица2[[#This Row],[Не планируют трудоустраиваться, в том числе по причинам получения иных социальных льгот ]]+Таблица2[[#This Row],[Иные причины нахождения под риском нетрудоустройства]]+Таблица2[[#This Row],[Тяжелое состояние здоровья, не позволяющее трудоустраиваться]]+Таблица2[[#This Row],[Находятся под следствием, отбывают наказание]]+Таблица2[[#This Row],[Переезд за пределы Российской Федерации]]+Таблица2[[#This Row],[Не могут трудоустраиваться в связи с уходом за больными родственниками, в связи с иными семейными обстоятельствами]], "+", "Не сходится сумма")</f>
        <v>+</v>
      </c>
      <c r="G460" s="4">
        <v>0</v>
      </c>
      <c r="H460" s="33" t="str">
        <f>IF(Таблица2[[#This Row],[Из них (из 3): трудоустроены по получаемой профессии, специальности]]&lt;=Таблица2[[#This Row],[Трудоустроены]], "+", "Не сход 3 и 4")</f>
        <v>+</v>
      </c>
      <c r="I460" s="33" t="str">
        <f>IF(Таблица2[[#This Row],[Из них (из 3): продолжат обучение]]&lt;=Таблица2[[#This Row],[Трудоустроены]], "+", "Несход 3 и 5")</f>
        <v>+</v>
      </c>
      <c r="J460" s="33" t="str">
        <f>IF(Таблица2[[#This Row],[Трудоустроены]]=Таблица2[[#This Row],[в отрасли образования]]+Таблица2[[#This Row],[в медицинской отрасли]]+Таблица2[[#This Row],[в отрасли сферы услуг, туризма]]+Таблица2[[#This Row],[в отрасли сферы торговли, организациях финансового сектора]]+Таблица2[[#This Row],[в отрасли правоохранительной сферы и управления]]+Таблица2[[#This Row],[в отрасли средств массовой информации]]+Таблица2[[#This Row],[на предприятия оборонно-промышленного комплекса]]+Таблица2[[#This Row],[машиностроения (кроме оборонно-промышленного комплекса)]]+Таблица2[[#This Row],[сельского хозяйства]]+Таблица2[[#This Row],[металлургии ]]+Таблица2[[#This Row],[железнодорожного транспорта]]+Таблица2[[#This Row],[легкой промышленности]]+Таблица2[[#This Row],[химической отрасли]]+Таблица2[[#This Row],[атомной отрасли (кроме оборонно-промышленного комплекса)]]+Таблица2[[#This Row],[фармацевтической отрасли]]+Таблица2[[#This Row],[отрасли информационных технологий]]+Таблица2[[#This Row],[радиоэлектроники (кроме оборонно-промышленного комплекса)]]+Таблица2[[#This Row],[топливно-энергетического комплекса (кроме оборонно-промышленного комплекса)]]+Таблица2[[#This Row],[транспортной отрасли]]+Таблица2[[#This Row],[горнодобывающей отрасли]]+Таблица2[[#This Row],[отрасли электротехнической промышленности (кроме оборонно-промышленного комплекса)]]+Таблица2[[#This Row],[лесной промышленности]]+Таблица2[[#This Row],[строительной отрасли]]+Таблица2[[#This Row],[отрасли электронной промышленности (кроме оборонно-промышленного комплекса)]]+Таблица2[[#This Row],[индустрии робототехники]]+Таблица2[[#This Row],[в отрасли искусства]]+Таблица2[[#This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 "+", "ОШИБКА")</f>
        <v>+</v>
      </c>
      <c r="K460" s="4">
        <v>0</v>
      </c>
      <c r="L460" s="4">
        <v>0</v>
      </c>
      <c r="M460" s="4">
        <v>0</v>
      </c>
      <c r="N460" s="4">
        <v>0</v>
      </c>
      <c r="O460" s="4">
        <v>0</v>
      </c>
      <c r="P460" s="4">
        <v>0</v>
      </c>
      <c r="Q460" s="4">
        <v>0</v>
      </c>
      <c r="R460" s="4">
        <v>0</v>
      </c>
      <c r="S460" s="4">
        <v>0</v>
      </c>
      <c r="T460" s="4">
        <v>0</v>
      </c>
      <c r="U460" s="4">
        <v>0</v>
      </c>
      <c r="V460" s="4">
        <v>0</v>
      </c>
      <c r="W460" s="4">
        <v>0</v>
      </c>
      <c r="X460" s="4">
        <v>0</v>
      </c>
      <c r="Y460" s="4">
        <v>0</v>
      </c>
      <c r="Z460" s="4">
        <v>0</v>
      </c>
      <c r="AA460" s="4">
        <v>0</v>
      </c>
      <c r="AB460" s="4">
        <v>0</v>
      </c>
      <c r="AC460" s="4">
        <v>0</v>
      </c>
      <c r="AD460" s="4">
        <v>0</v>
      </c>
      <c r="AE460" s="4">
        <v>0</v>
      </c>
      <c r="AF460" s="4">
        <v>0</v>
      </c>
      <c r="AG460" s="4">
        <v>0</v>
      </c>
      <c r="AH460" s="4">
        <v>0</v>
      </c>
      <c r="AI460" s="4">
        <v>0</v>
      </c>
      <c r="AJ460" s="4">
        <v>0</v>
      </c>
      <c r="AK460" s="4">
        <v>0</v>
      </c>
      <c r="AL460" s="4">
        <v>0</v>
      </c>
      <c r="AM460" s="4">
        <v>0</v>
      </c>
      <c r="AN460" s="4">
        <v>0</v>
      </c>
      <c r="AO460" s="4">
        <v>8</v>
      </c>
      <c r="AP460" s="33" t="str">
        <f>IF(Таблица2[[#This Row],[из них (из 34): трудоустраиваются по полученной профессии, специальности]]&lt;=Таблица2[[#This Row],[Будут трудоустроены]], "+", "Не сход 34 и 35")</f>
        <v>+</v>
      </c>
      <c r="AQ460" s="33" t="str">
        <f>IF(Таблица2[[#This Row],[из них (из 34) продолжат обучение
]]&lt;=Таблица2[[#This Row],[Будут трудоустроены]], "+", "Не сход 34 и 36")</f>
        <v>+</v>
      </c>
      <c r="AR460" s="33" t="str">
        <f>IF(Таблица2[[#This Row],[Будут трудоустроены]]=Таблица2[[#This Row],[в отрасли образования2]]+Таблица2[[#This Row],[в медицинской отрасли3]]+Таблица2[[#This Row],[в отрасли сферы услуг, туризма4]]+Таблица2[[#This Row],[в отрасли сферы торговли, организациях финансового сектора5]]+Таблица2[[#This Row],[в отрасли правоохранительной сферы и управления6]]+Таблица2[[#This Row],[на предприятия оборонно-промышленного комплекса8]]+Таблица2[[#This Row],[в отрасли средств массовой информации7]]+Таблица2[[#This Row],[машиностроения (кроме оборонно-промышленного комплекса)9]]+Таблица2[[#This Row],[сельского хозяйства10]]+Таблица2[[#This Row],[металлургии 11]]+Таблица2[[#This Row],[железнодорожного транспорта12]]+Таблица2[[#This Row],[легкой промышленности13]]+Таблица2[[#This Row],[химической отрасли14]]+Таблица2[[#This Row],[атомной отрасли (кроме оборонно-промышленного комплекса)15]]+Таблица2[[#This Row],[фармацевтической отрасли16]]+Таблица2[[#This Row],[отрасли информационных технологий17]]+Таблица2[[#This Row],[радиоэлектроники (кроме оборонно-промышленного комплекса)18]]+Таблица2[[#This Row],[топливно-энергетического комплекса (кроме оборонно-промышленного комплекса)19]]+Таблица2[[#This Row],[транспортной отрасли20]]+Таблица2[[#This Row],[горнодобывающей отрасли21]]+Таблица2[[#This Row],[отрасли электротехнической промышленности (кроме оборонно-промышленного комплекса)22]]+Таблица2[[#This Row],[лесной промышленности23]]+Таблица2[[#This Row],[строительной отрасли24]]+Таблица2[[#This Row],[отрасли электронной промышленности (кроме оборонно-промышленного комплекса)25]]+Таблица2[[#This Row],[индустрии робототехники26]]+Таблица2[[#This Row],[в отрасли искусства27]]+Таблица2[[#This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спорт28]], "+", "ОШИБКА")</f>
        <v>+</v>
      </c>
      <c r="AS460" s="4">
        <v>6</v>
      </c>
      <c r="AT460" s="4">
        <v>0</v>
      </c>
      <c r="AU460" s="4">
        <v>0</v>
      </c>
      <c r="AV460" s="4">
        <v>0</v>
      </c>
      <c r="AW460" s="4">
        <v>0</v>
      </c>
      <c r="AX460" s="4">
        <v>0</v>
      </c>
      <c r="AY460" s="4">
        <v>0</v>
      </c>
      <c r="AZ460" s="4">
        <v>0</v>
      </c>
      <c r="BA460" s="4">
        <v>0</v>
      </c>
      <c r="BB460" s="4">
        <v>0</v>
      </c>
      <c r="BC460" s="4">
        <v>4</v>
      </c>
      <c r="BD460" s="4">
        <v>0</v>
      </c>
      <c r="BE460" s="4">
        <v>0</v>
      </c>
      <c r="BF460" s="4">
        <v>0</v>
      </c>
      <c r="BG460" s="4">
        <v>0</v>
      </c>
      <c r="BH460" s="4">
        <v>0</v>
      </c>
      <c r="BI460" s="4">
        <v>0</v>
      </c>
      <c r="BJ460" s="4">
        <v>0</v>
      </c>
      <c r="BK460" s="4">
        <v>0</v>
      </c>
      <c r="BL460" s="4">
        <v>0</v>
      </c>
      <c r="BM460" s="4">
        <v>4</v>
      </c>
      <c r="BN460" s="4">
        <v>0</v>
      </c>
      <c r="BO460" s="4">
        <v>0</v>
      </c>
      <c r="BP460" s="4">
        <v>0</v>
      </c>
      <c r="BQ460" s="4">
        <v>0</v>
      </c>
      <c r="BR460" s="4">
        <v>0</v>
      </c>
      <c r="BS460" s="4">
        <v>0</v>
      </c>
      <c r="BT460" s="4">
        <v>0</v>
      </c>
      <c r="BU460" s="4">
        <v>0</v>
      </c>
      <c r="BV460" s="4">
        <v>2</v>
      </c>
      <c r="BW460" s="4">
        <v>7</v>
      </c>
      <c r="BX460" s="4">
        <v>17</v>
      </c>
      <c r="BY460" s="4">
        <v>0</v>
      </c>
      <c r="BZ460" s="4">
        <v>0</v>
      </c>
      <c r="CA460" s="4">
        <v>0</v>
      </c>
      <c r="CB460" s="4">
        <v>0</v>
      </c>
      <c r="CC460" s="4">
        <v>0</v>
      </c>
      <c r="CD460" s="4">
        <v>0</v>
      </c>
      <c r="CE460" s="4">
        <v>0</v>
      </c>
      <c r="CF460" s="4">
        <v>0</v>
      </c>
      <c r="CG460" s="4">
        <v>0</v>
      </c>
      <c r="CH460" s="5" t="s">
        <v>457</v>
      </c>
      <c r="CI460" s="6" t="s">
        <v>457</v>
      </c>
    </row>
    <row r="461" spans="1:87" ht="37.5" hidden="1">
      <c r="A461" s="65" t="s">
        <v>456</v>
      </c>
      <c r="B461" s="3" t="s">
        <v>382</v>
      </c>
      <c r="C461" s="64">
        <v>36</v>
      </c>
      <c r="D461" s="64">
        <v>0</v>
      </c>
      <c r="E461" s="4">
        <v>36</v>
      </c>
      <c r="F461" s="33" t="str">
        <f>IF(Таблица2[[#This Row],[Выпуск 2024 г.]]=Таблица2[[#This Row],[Трудоустроены]]+Таблица2[[#This Row],[индивидуальные предприниматели или самозанятые]]+Таблица2[[#This Row],[Будут трудоустроены]]+Таблица2[[#This Row],[индивидуальные предприниматели или самозанятые29]]+Таблица2[[#This Row],[продолжат обучение без трудоустройства]]+Таблица2[[#This Row],[призваны в армию, будут призваны в армию]]+Таблица2[[#This Row],[находятся в отпуске по уходу за ребенком, будут находиться в отпуске по уходу за ребенком]]+Таблица2[[#This Row],[Зарегистрированы в центрах занятости в качестве безработных (получают пособие по безработице) и не планируют трудоустраиваться]]+Таблица2[[#This Row],[Не планируют трудоустраиваться, в том числе по причинам получения иных социальных льгот ]]+Таблица2[[#This Row],[Иные причины нахождения под риском нетрудоустройства]]+Таблица2[[#This Row],[Тяжелое состояние здоровья, не позволяющее трудоустраиваться]]+Таблица2[[#This Row],[Находятся под следствием, отбывают наказание]]+Таблица2[[#This Row],[Переезд за пределы Российской Федерации]]+Таблица2[[#This Row],[Не могут трудоустраиваться в связи с уходом за больными родственниками, в связи с иными семейными обстоятельствами]], "+", "Не сходится сумма")</f>
        <v>+</v>
      </c>
      <c r="G461" s="4">
        <v>0</v>
      </c>
      <c r="H461" s="33" t="str">
        <f>IF(Таблица2[[#This Row],[Из них (из 3): трудоустроены по получаемой профессии, специальности]]&lt;=Таблица2[[#This Row],[Трудоустроены]], "+", "Не сход 3 и 4")</f>
        <v>+</v>
      </c>
      <c r="I461" s="33" t="str">
        <f>IF(Таблица2[[#This Row],[Из них (из 3): продолжат обучение]]&lt;=Таблица2[[#This Row],[Трудоустроены]], "+", "Несход 3 и 5")</f>
        <v>+</v>
      </c>
      <c r="J461" s="33" t="str">
        <f>IF(Таблица2[[#This Row],[Трудоустроены]]=Таблица2[[#This Row],[в отрасли образования]]+Таблица2[[#This Row],[в медицинской отрасли]]+Таблица2[[#This Row],[в отрасли сферы услуг, туризма]]+Таблица2[[#This Row],[в отрасли сферы торговли, организациях финансового сектора]]+Таблица2[[#This Row],[в отрасли правоохранительной сферы и управления]]+Таблица2[[#This Row],[в отрасли средств массовой информации]]+Таблица2[[#This Row],[на предприятия оборонно-промышленного комплекса]]+Таблица2[[#This Row],[машиностроения (кроме оборонно-промышленного комплекса)]]+Таблица2[[#This Row],[сельского хозяйства]]+Таблица2[[#This Row],[металлургии ]]+Таблица2[[#This Row],[железнодорожного транспорта]]+Таблица2[[#This Row],[легкой промышленности]]+Таблица2[[#This Row],[химической отрасли]]+Таблица2[[#This Row],[атомной отрасли (кроме оборонно-промышленного комплекса)]]+Таблица2[[#This Row],[фармацевтической отрасли]]+Таблица2[[#This Row],[отрасли информационных технологий]]+Таблица2[[#This Row],[радиоэлектроники (кроме оборонно-промышленного комплекса)]]+Таблица2[[#This Row],[топливно-энергетического комплекса (кроме оборонно-промышленного комплекса)]]+Таблица2[[#This Row],[транспортной отрасли]]+Таблица2[[#This Row],[горнодобывающей отрасли]]+Таблица2[[#This Row],[отрасли электротехнической промышленности (кроме оборонно-промышленного комплекса)]]+Таблица2[[#This Row],[лесной промышленности]]+Таблица2[[#This Row],[строительной отрасли]]+Таблица2[[#This Row],[отрасли электронной промышленности (кроме оборонно-промышленного комплекса)]]+Таблица2[[#This Row],[индустрии робототехники]]+Таблица2[[#This Row],[в отрасли искусства]]+Таблица2[[#This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 "+", "ОШИБКА")</f>
        <v>+</v>
      </c>
      <c r="K461" s="4">
        <v>0</v>
      </c>
      <c r="L461" s="4">
        <v>0</v>
      </c>
      <c r="M461" s="4">
        <v>0</v>
      </c>
      <c r="N461" s="4">
        <v>0</v>
      </c>
      <c r="O461" s="4">
        <v>0</v>
      </c>
      <c r="P461" s="4">
        <v>0</v>
      </c>
      <c r="Q461" s="4">
        <v>0</v>
      </c>
      <c r="R461" s="4">
        <v>0</v>
      </c>
      <c r="S461" s="4">
        <v>0</v>
      </c>
      <c r="T461" s="4">
        <v>0</v>
      </c>
      <c r="U461" s="4">
        <v>0</v>
      </c>
      <c r="V461" s="4">
        <v>0</v>
      </c>
      <c r="W461" s="4">
        <v>0</v>
      </c>
      <c r="X461" s="4">
        <v>0</v>
      </c>
      <c r="Y461" s="4">
        <v>0</v>
      </c>
      <c r="Z461" s="4">
        <v>0</v>
      </c>
      <c r="AA461" s="4">
        <v>0</v>
      </c>
      <c r="AB461" s="4">
        <v>0</v>
      </c>
      <c r="AC461" s="4">
        <v>0</v>
      </c>
      <c r="AD461" s="4">
        <v>0</v>
      </c>
      <c r="AE461" s="4">
        <v>0</v>
      </c>
      <c r="AF461" s="4">
        <v>0</v>
      </c>
      <c r="AG461" s="4">
        <v>0</v>
      </c>
      <c r="AH461" s="4">
        <v>0</v>
      </c>
      <c r="AI461" s="4">
        <v>0</v>
      </c>
      <c r="AJ461" s="4">
        <v>0</v>
      </c>
      <c r="AK461" s="4">
        <v>0</v>
      </c>
      <c r="AL461" s="4">
        <v>0</v>
      </c>
      <c r="AM461" s="4">
        <v>0</v>
      </c>
      <c r="AN461" s="4">
        <v>0</v>
      </c>
      <c r="AO461" s="4">
        <v>8</v>
      </c>
      <c r="AP461" s="33" t="str">
        <f>IF(Таблица2[[#This Row],[из них (из 34): трудоустраиваются по полученной профессии, специальности]]&lt;=Таблица2[[#This Row],[Будут трудоустроены]], "+", "Не сход 34 и 35")</f>
        <v>+</v>
      </c>
      <c r="AQ461" s="33" t="str">
        <f>IF(Таблица2[[#This Row],[из них (из 34) продолжат обучение
]]&lt;=Таблица2[[#This Row],[Будут трудоустроены]], "+", "Не сход 34 и 36")</f>
        <v>+</v>
      </c>
      <c r="AR461" s="33" t="str">
        <f>IF(Таблица2[[#This Row],[Будут трудоустроены]]=Таблица2[[#This Row],[в отрасли образования2]]+Таблица2[[#This Row],[в медицинской отрасли3]]+Таблица2[[#This Row],[в отрасли сферы услуг, туризма4]]+Таблица2[[#This Row],[в отрасли сферы торговли, организациях финансового сектора5]]+Таблица2[[#This Row],[в отрасли правоохранительной сферы и управления6]]+Таблица2[[#This Row],[на предприятия оборонно-промышленного комплекса8]]+Таблица2[[#This Row],[в отрасли средств массовой информации7]]+Таблица2[[#This Row],[машиностроения (кроме оборонно-промышленного комплекса)9]]+Таблица2[[#This Row],[сельского хозяйства10]]+Таблица2[[#This Row],[металлургии 11]]+Таблица2[[#This Row],[железнодорожного транспорта12]]+Таблица2[[#This Row],[легкой промышленности13]]+Таблица2[[#This Row],[химической отрасли14]]+Таблица2[[#This Row],[атомной отрасли (кроме оборонно-промышленного комплекса)15]]+Таблица2[[#This Row],[фармацевтической отрасли16]]+Таблица2[[#This Row],[отрасли информационных технологий17]]+Таблица2[[#This Row],[радиоэлектроники (кроме оборонно-промышленного комплекса)18]]+Таблица2[[#This Row],[топливно-энергетического комплекса (кроме оборонно-промышленного комплекса)19]]+Таблица2[[#This Row],[транспортной отрасли20]]+Таблица2[[#This Row],[горнодобывающей отрасли21]]+Таблица2[[#This Row],[отрасли электротехнической промышленности (кроме оборонно-промышленного комплекса)22]]+Таблица2[[#This Row],[лесной промышленности23]]+Таблица2[[#This Row],[строительной отрасли24]]+Таблица2[[#This Row],[отрасли электронной промышленности (кроме оборонно-промышленного комплекса)25]]+Таблица2[[#This Row],[индустрии робототехники26]]+Таблица2[[#This Row],[в отрасли искусства27]]+Таблица2[[#This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спорт28]], "+", "ОШИБКА")</f>
        <v>+</v>
      </c>
      <c r="AS461" s="4">
        <v>7</v>
      </c>
      <c r="AT461" s="4">
        <v>2</v>
      </c>
      <c r="AU461" s="4">
        <v>0</v>
      </c>
      <c r="AV461" s="4">
        <v>0</v>
      </c>
      <c r="AW461" s="4">
        <v>0</v>
      </c>
      <c r="AX461" s="4">
        <v>1</v>
      </c>
      <c r="AY461" s="4">
        <v>0</v>
      </c>
      <c r="AZ461" s="4">
        <v>0</v>
      </c>
      <c r="BA461" s="4">
        <v>0</v>
      </c>
      <c r="BB461" s="4">
        <v>0</v>
      </c>
      <c r="BC461" s="4">
        <v>3</v>
      </c>
      <c r="BD461" s="4">
        <v>0</v>
      </c>
      <c r="BE461" s="4">
        <v>0</v>
      </c>
      <c r="BF461" s="4">
        <v>0</v>
      </c>
      <c r="BG461" s="4">
        <v>0</v>
      </c>
      <c r="BH461" s="4">
        <v>0</v>
      </c>
      <c r="BI461" s="4">
        <v>0</v>
      </c>
      <c r="BJ461" s="4">
        <v>0</v>
      </c>
      <c r="BK461" s="4">
        <v>0</v>
      </c>
      <c r="BL461" s="4">
        <v>3</v>
      </c>
      <c r="BM461" s="4">
        <v>1</v>
      </c>
      <c r="BN461" s="4">
        <v>0</v>
      </c>
      <c r="BO461" s="4">
        <v>0</v>
      </c>
      <c r="BP461" s="4">
        <v>0</v>
      </c>
      <c r="BQ461" s="4">
        <v>0</v>
      </c>
      <c r="BR461" s="4">
        <v>0</v>
      </c>
      <c r="BS461" s="4">
        <v>0</v>
      </c>
      <c r="BT461" s="4">
        <v>0</v>
      </c>
      <c r="BU461" s="4">
        <v>0</v>
      </c>
      <c r="BV461" s="4">
        <v>0</v>
      </c>
      <c r="BW461" s="4">
        <v>10</v>
      </c>
      <c r="BX461" s="4">
        <v>18</v>
      </c>
      <c r="BY461" s="4">
        <v>0</v>
      </c>
      <c r="BZ461" s="4">
        <v>0</v>
      </c>
      <c r="CA461" s="4">
        <v>0</v>
      </c>
      <c r="CB461" s="4">
        <v>0</v>
      </c>
      <c r="CC461" s="4">
        <v>0</v>
      </c>
      <c r="CD461" s="4">
        <v>0</v>
      </c>
      <c r="CE461" s="4">
        <v>0</v>
      </c>
      <c r="CF461" s="4">
        <v>0</v>
      </c>
      <c r="CG461" s="4">
        <v>0</v>
      </c>
      <c r="CH461" s="5" t="s">
        <v>457</v>
      </c>
      <c r="CI461" s="6" t="s">
        <v>457</v>
      </c>
    </row>
    <row r="462" spans="1:87" ht="37.5" hidden="1">
      <c r="A462" s="65" t="s">
        <v>456</v>
      </c>
      <c r="B462" s="3" t="s">
        <v>123</v>
      </c>
      <c r="C462" s="64">
        <v>16</v>
      </c>
      <c r="D462" s="64">
        <v>0</v>
      </c>
      <c r="E462" s="4">
        <v>16</v>
      </c>
      <c r="F462" s="33" t="str">
        <f>IF(Таблица2[[#This Row],[Выпуск 2024 г.]]=Таблица2[[#This Row],[Трудоустроены]]+Таблица2[[#This Row],[индивидуальные предприниматели или самозанятые]]+Таблица2[[#This Row],[Будут трудоустроены]]+Таблица2[[#This Row],[индивидуальные предприниматели или самозанятые29]]+Таблица2[[#This Row],[продолжат обучение без трудоустройства]]+Таблица2[[#This Row],[призваны в армию, будут призваны в армию]]+Таблица2[[#This Row],[находятся в отпуске по уходу за ребенком, будут находиться в отпуске по уходу за ребенком]]+Таблица2[[#This Row],[Зарегистрированы в центрах занятости в качестве безработных (получают пособие по безработице) и не планируют трудоустраиваться]]+Таблица2[[#This Row],[Не планируют трудоустраиваться, в том числе по причинам получения иных социальных льгот ]]+Таблица2[[#This Row],[Иные причины нахождения под риском нетрудоустройства]]+Таблица2[[#This Row],[Тяжелое состояние здоровья, не позволяющее трудоустраиваться]]+Таблица2[[#This Row],[Находятся под следствием, отбывают наказание]]+Таблица2[[#This Row],[Переезд за пределы Российской Федерации]]+Таблица2[[#This Row],[Не могут трудоустраиваться в связи с уходом за больными родственниками, в связи с иными семейными обстоятельствами]], "+", "Не сходится сумма")</f>
        <v>+</v>
      </c>
      <c r="G462" s="4">
        <v>0</v>
      </c>
      <c r="H462" s="33" t="str">
        <f>IF(Таблица2[[#This Row],[Из них (из 3): трудоустроены по получаемой профессии, специальности]]&lt;=Таблица2[[#This Row],[Трудоустроены]], "+", "Не сход 3 и 4")</f>
        <v>+</v>
      </c>
      <c r="I462" s="33" t="str">
        <f>IF(Таблица2[[#This Row],[Из них (из 3): продолжат обучение]]&lt;=Таблица2[[#This Row],[Трудоустроены]], "+", "Несход 3 и 5")</f>
        <v>+</v>
      </c>
      <c r="J462" s="33" t="str">
        <f>IF(Таблица2[[#This Row],[Трудоустроены]]=Таблица2[[#This Row],[в отрасли образования]]+Таблица2[[#This Row],[в медицинской отрасли]]+Таблица2[[#This Row],[в отрасли сферы услуг, туризма]]+Таблица2[[#This Row],[в отрасли сферы торговли, организациях финансового сектора]]+Таблица2[[#This Row],[в отрасли правоохранительной сферы и управления]]+Таблица2[[#This Row],[в отрасли средств массовой информации]]+Таблица2[[#This Row],[на предприятия оборонно-промышленного комплекса]]+Таблица2[[#This Row],[машиностроения (кроме оборонно-промышленного комплекса)]]+Таблица2[[#This Row],[сельского хозяйства]]+Таблица2[[#This Row],[металлургии ]]+Таблица2[[#This Row],[железнодорожного транспорта]]+Таблица2[[#This Row],[легкой промышленности]]+Таблица2[[#This Row],[химической отрасли]]+Таблица2[[#This Row],[атомной отрасли (кроме оборонно-промышленного комплекса)]]+Таблица2[[#This Row],[фармацевтической отрасли]]+Таблица2[[#This Row],[отрасли информационных технологий]]+Таблица2[[#This Row],[радиоэлектроники (кроме оборонно-промышленного комплекса)]]+Таблица2[[#This Row],[топливно-энергетического комплекса (кроме оборонно-промышленного комплекса)]]+Таблица2[[#This Row],[транспортной отрасли]]+Таблица2[[#This Row],[горнодобывающей отрасли]]+Таблица2[[#This Row],[отрасли электротехнической промышленности (кроме оборонно-промышленного комплекса)]]+Таблица2[[#This Row],[лесной промышленности]]+Таблица2[[#This Row],[строительной отрасли]]+Таблица2[[#This Row],[отрасли электронной промышленности (кроме оборонно-промышленного комплекса)]]+Таблица2[[#This Row],[индустрии робототехники]]+Таблица2[[#This Row],[в отрасли искусства]]+Таблица2[[#This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 "+", "ОШИБКА")</f>
        <v>+</v>
      </c>
      <c r="K462" s="4">
        <v>0</v>
      </c>
      <c r="L462" s="4">
        <v>0</v>
      </c>
      <c r="M462" s="4">
        <v>0</v>
      </c>
      <c r="N462" s="4">
        <v>0</v>
      </c>
      <c r="O462" s="4">
        <v>0</v>
      </c>
      <c r="P462" s="4">
        <v>0</v>
      </c>
      <c r="Q462" s="4">
        <v>0</v>
      </c>
      <c r="R462" s="4">
        <v>0</v>
      </c>
      <c r="S462" s="4">
        <v>0</v>
      </c>
      <c r="T462" s="4">
        <v>0</v>
      </c>
      <c r="U462" s="4">
        <v>0</v>
      </c>
      <c r="V462" s="4">
        <v>0</v>
      </c>
      <c r="W462" s="4">
        <v>0</v>
      </c>
      <c r="X462" s="4">
        <v>0</v>
      </c>
      <c r="Y462" s="4">
        <v>0</v>
      </c>
      <c r="Z462" s="4">
        <v>0</v>
      </c>
      <c r="AA462" s="4">
        <v>0</v>
      </c>
      <c r="AB462" s="4">
        <v>0</v>
      </c>
      <c r="AC462" s="4">
        <v>0</v>
      </c>
      <c r="AD462" s="4">
        <v>0</v>
      </c>
      <c r="AE462" s="4">
        <v>0</v>
      </c>
      <c r="AF462" s="4">
        <v>0</v>
      </c>
      <c r="AG462" s="4">
        <v>0</v>
      </c>
      <c r="AH462" s="4">
        <v>0</v>
      </c>
      <c r="AI462" s="4">
        <v>0</v>
      </c>
      <c r="AJ462" s="4">
        <v>0</v>
      </c>
      <c r="AK462" s="4">
        <v>0</v>
      </c>
      <c r="AL462" s="4">
        <v>0</v>
      </c>
      <c r="AM462" s="4">
        <v>0</v>
      </c>
      <c r="AN462" s="4">
        <v>0</v>
      </c>
      <c r="AO462" s="4">
        <v>8</v>
      </c>
      <c r="AP462" s="33" t="str">
        <f>IF(Таблица2[[#This Row],[из них (из 34): трудоустраиваются по полученной профессии, специальности]]&lt;=Таблица2[[#This Row],[Будут трудоустроены]], "+", "Не сход 34 и 35")</f>
        <v>+</v>
      </c>
      <c r="AQ462" s="33" t="str">
        <f>IF(Таблица2[[#This Row],[из них (из 34) продолжат обучение
]]&lt;=Таблица2[[#This Row],[Будут трудоустроены]], "+", "Не сход 34 и 36")</f>
        <v>+</v>
      </c>
      <c r="AR462" s="33" t="str">
        <f>IF(Таблица2[[#This Row],[Будут трудоустроены]]=Таблица2[[#This Row],[в отрасли образования2]]+Таблица2[[#This Row],[в медицинской отрасли3]]+Таблица2[[#This Row],[в отрасли сферы услуг, туризма4]]+Таблица2[[#This Row],[в отрасли сферы торговли, организациях финансового сектора5]]+Таблица2[[#This Row],[в отрасли правоохранительной сферы и управления6]]+Таблица2[[#This Row],[на предприятия оборонно-промышленного комплекса8]]+Таблица2[[#This Row],[в отрасли средств массовой информации7]]+Таблица2[[#This Row],[машиностроения (кроме оборонно-промышленного комплекса)9]]+Таблица2[[#This Row],[сельского хозяйства10]]+Таблица2[[#This Row],[металлургии 11]]+Таблица2[[#This Row],[железнодорожного транспорта12]]+Таблица2[[#This Row],[легкой промышленности13]]+Таблица2[[#This Row],[химической отрасли14]]+Таблица2[[#This Row],[атомной отрасли (кроме оборонно-промышленного комплекса)15]]+Таблица2[[#This Row],[фармацевтической отрасли16]]+Таблица2[[#This Row],[отрасли информационных технологий17]]+Таблица2[[#This Row],[радиоэлектроники (кроме оборонно-промышленного комплекса)18]]+Таблица2[[#This Row],[топливно-энергетического комплекса (кроме оборонно-промышленного комплекса)19]]+Таблица2[[#This Row],[транспортной отрасли20]]+Таблица2[[#This Row],[горнодобывающей отрасли21]]+Таблица2[[#This Row],[отрасли электротехнической промышленности (кроме оборонно-промышленного комплекса)22]]+Таблица2[[#This Row],[лесной промышленности23]]+Таблица2[[#This Row],[строительной отрасли24]]+Таблица2[[#This Row],[отрасли электронной промышленности (кроме оборонно-промышленного комплекса)25]]+Таблица2[[#This Row],[индустрии робототехники26]]+Таблица2[[#This Row],[в отрасли искусства27]]+Таблица2[[#This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спорт28]], "+", "ОШИБКА")</f>
        <v>+</v>
      </c>
      <c r="AS462" s="4">
        <v>2</v>
      </c>
      <c r="AT462" s="4">
        <v>0</v>
      </c>
      <c r="AU462" s="4">
        <v>0</v>
      </c>
      <c r="AV462" s="4">
        <v>0</v>
      </c>
      <c r="AW462" s="4">
        <v>3</v>
      </c>
      <c r="AX462" s="4">
        <v>2</v>
      </c>
      <c r="AY462" s="4">
        <v>0</v>
      </c>
      <c r="AZ462" s="4">
        <v>0</v>
      </c>
      <c r="BA462" s="4">
        <v>0</v>
      </c>
      <c r="BB462" s="4">
        <v>0</v>
      </c>
      <c r="BC462" s="4">
        <v>2</v>
      </c>
      <c r="BD462" s="4">
        <v>0</v>
      </c>
      <c r="BE462" s="4">
        <v>0</v>
      </c>
      <c r="BF462" s="4">
        <v>0</v>
      </c>
      <c r="BG462" s="4">
        <v>0</v>
      </c>
      <c r="BH462" s="4">
        <v>0</v>
      </c>
      <c r="BI462" s="4">
        <v>0</v>
      </c>
      <c r="BJ462" s="4">
        <v>0</v>
      </c>
      <c r="BK462" s="4">
        <v>0</v>
      </c>
      <c r="BL462" s="4">
        <v>0</v>
      </c>
      <c r="BM462" s="4">
        <v>0</v>
      </c>
      <c r="BN462" s="4">
        <v>0</v>
      </c>
      <c r="BO462" s="4">
        <v>0</v>
      </c>
      <c r="BP462" s="4">
        <v>1</v>
      </c>
      <c r="BQ462" s="4">
        <v>0</v>
      </c>
      <c r="BR462" s="4">
        <v>0</v>
      </c>
      <c r="BS462" s="4">
        <v>0</v>
      </c>
      <c r="BT462" s="4">
        <v>0</v>
      </c>
      <c r="BU462" s="4">
        <v>0</v>
      </c>
      <c r="BV462" s="4">
        <v>2</v>
      </c>
      <c r="BW462" s="4">
        <v>6</v>
      </c>
      <c r="BX462" s="4">
        <v>0</v>
      </c>
      <c r="BY462" s="4">
        <v>0</v>
      </c>
      <c r="BZ462" s="4">
        <v>0</v>
      </c>
      <c r="CA462" s="4">
        <v>0</v>
      </c>
      <c r="CB462" s="4">
        <v>0</v>
      </c>
      <c r="CC462" s="4">
        <v>0</v>
      </c>
      <c r="CD462" s="4">
        <v>0</v>
      </c>
      <c r="CE462" s="4">
        <v>0</v>
      </c>
      <c r="CF462" s="4">
        <v>0</v>
      </c>
      <c r="CG462" s="4">
        <v>0</v>
      </c>
      <c r="CH462" s="5" t="s">
        <v>457</v>
      </c>
      <c r="CI462" s="6" t="s">
        <v>457</v>
      </c>
    </row>
    <row r="463" spans="1:87" ht="37.5" hidden="1">
      <c r="A463" s="65" t="s">
        <v>456</v>
      </c>
      <c r="B463" s="3" t="s">
        <v>293</v>
      </c>
      <c r="C463" s="64">
        <v>47</v>
      </c>
      <c r="D463" s="64">
        <v>0</v>
      </c>
      <c r="E463" s="4">
        <v>47</v>
      </c>
      <c r="F463" s="33" t="str">
        <f>IF(Таблица2[[#This Row],[Выпуск 2024 г.]]=Таблица2[[#This Row],[Трудоустроены]]+Таблица2[[#This Row],[индивидуальные предприниматели или самозанятые]]+Таблица2[[#This Row],[Будут трудоустроены]]+Таблица2[[#This Row],[индивидуальные предприниматели или самозанятые29]]+Таблица2[[#This Row],[продолжат обучение без трудоустройства]]+Таблица2[[#This Row],[призваны в армию, будут призваны в армию]]+Таблица2[[#This Row],[находятся в отпуске по уходу за ребенком, будут находиться в отпуске по уходу за ребенком]]+Таблица2[[#This Row],[Зарегистрированы в центрах занятости в качестве безработных (получают пособие по безработице) и не планируют трудоустраиваться]]+Таблица2[[#This Row],[Не планируют трудоустраиваться, в том числе по причинам получения иных социальных льгот ]]+Таблица2[[#This Row],[Иные причины нахождения под риском нетрудоустройства]]+Таблица2[[#This Row],[Тяжелое состояние здоровья, не позволяющее трудоустраиваться]]+Таблица2[[#This Row],[Находятся под следствием, отбывают наказание]]+Таблица2[[#This Row],[Переезд за пределы Российской Федерации]]+Таблица2[[#This Row],[Не могут трудоустраиваться в связи с уходом за больными родственниками, в связи с иными семейными обстоятельствами]], "+", "Не сходится сумма")</f>
        <v>+</v>
      </c>
      <c r="G463" s="4">
        <v>13</v>
      </c>
      <c r="H463" s="33" t="str">
        <f>IF(Таблица2[[#This Row],[Из них (из 3): трудоустроены по получаемой профессии, специальности]]&lt;=Таблица2[[#This Row],[Трудоустроены]], "+", "Не сход 3 и 4")</f>
        <v>+</v>
      </c>
      <c r="I463" s="33" t="str">
        <f>IF(Таблица2[[#This Row],[Из них (из 3): продолжат обучение]]&lt;=Таблица2[[#This Row],[Трудоустроены]], "+", "Несход 3 и 5")</f>
        <v>+</v>
      </c>
      <c r="J463" s="33" t="str">
        <f>IF(Таблица2[[#This Row],[Трудоустроены]]=Таблица2[[#This Row],[в отрасли образования]]+Таблица2[[#This Row],[в медицинской отрасли]]+Таблица2[[#This Row],[в отрасли сферы услуг, туризма]]+Таблица2[[#This Row],[в отрасли сферы торговли, организациях финансового сектора]]+Таблица2[[#This Row],[в отрасли правоохранительной сферы и управления]]+Таблица2[[#This Row],[в отрасли средств массовой информации]]+Таблица2[[#This Row],[на предприятия оборонно-промышленного комплекса]]+Таблица2[[#This Row],[машиностроения (кроме оборонно-промышленного комплекса)]]+Таблица2[[#This Row],[сельского хозяйства]]+Таблица2[[#This Row],[металлургии ]]+Таблица2[[#This Row],[железнодорожного транспорта]]+Таблица2[[#This Row],[легкой промышленности]]+Таблица2[[#This Row],[химической отрасли]]+Таблица2[[#This Row],[атомной отрасли (кроме оборонно-промышленного комплекса)]]+Таблица2[[#This Row],[фармацевтической отрасли]]+Таблица2[[#This Row],[отрасли информационных технологий]]+Таблица2[[#This Row],[радиоэлектроники (кроме оборонно-промышленного комплекса)]]+Таблица2[[#This Row],[топливно-энергетического комплекса (кроме оборонно-промышленного комплекса)]]+Таблица2[[#This Row],[транспортной отрасли]]+Таблица2[[#This Row],[горнодобывающей отрасли]]+Таблица2[[#This Row],[отрасли электротехнической промышленности (кроме оборонно-промышленного комплекса)]]+Таблица2[[#This Row],[лесной промышленности]]+Таблица2[[#This Row],[строительной отрасли]]+Таблица2[[#This Row],[отрасли электронной промышленности (кроме оборонно-промышленного комплекса)]]+Таблица2[[#This Row],[индустрии робототехники]]+Таблица2[[#This Row],[в отрасли искусства]]+Таблица2[[#This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 "+", "ОШИБКА")</f>
        <v>+</v>
      </c>
      <c r="K463" s="4">
        <v>4</v>
      </c>
      <c r="L463" s="4">
        <v>0</v>
      </c>
      <c r="M463" s="4">
        <v>0</v>
      </c>
      <c r="N463" s="4">
        <v>0</v>
      </c>
      <c r="O463" s="4">
        <v>5</v>
      </c>
      <c r="P463" s="4">
        <v>4</v>
      </c>
      <c r="Q463" s="4">
        <v>4</v>
      </c>
      <c r="R463" s="4">
        <v>0</v>
      </c>
      <c r="S463" s="4">
        <v>0</v>
      </c>
      <c r="T463" s="4">
        <v>0</v>
      </c>
      <c r="U463" s="4">
        <v>0</v>
      </c>
      <c r="V463" s="4">
        <v>0</v>
      </c>
      <c r="W463" s="4">
        <v>0</v>
      </c>
      <c r="X463" s="4">
        <v>0</v>
      </c>
      <c r="Y463" s="4">
        <v>0</v>
      </c>
      <c r="Z463" s="4">
        <v>0</v>
      </c>
      <c r="AA463" s="4">
        <v>0</v>
      </c>
      <c r="AB463" s="4">
        <v>0</v>
      </c>
      <c r="AC463" s="4">
        <v>0</v>
      </c>
      <c r="AD463" s="4">
        <v>0</v>
      </c>
      <c r="AE463" s="4">
        <v>0</v>
      </c>
      <c r="AF463" s="4">
        <v>0</v>
      </c>
      <c r="AG463" s="4">
        <v>0</v>
      </c>
      <c r="AH463" s="4">
        <v>0</v>
      </c>
      <c r="AI463" s="4">
        <v>0</v>
      </c>
      <c r="AJ463" s="4">
        <v>0</v>
      </c>
      <c r="AK463" s="4">
        <v>0</v>
      </c>
      <c r="AL463" s="4">
        <v>0</v>
      </c>
      <c r="AM463" s="4">
        <v>0</v>
      </c>
      <c r="AN463" s="4">
        <v>0</v>
      </c>
      <c r="AO463" s="4">
        <v>14</v>
      </c>
      <c r="AP463" s="33" t="str">
        <f>IF(Таблица2[[#This Row],[из них (из 34): трудоустраиваются по полученной профессии, специальности]]&lt;=Таблица2[[#This Row],[Будут трудоустроены]], "+", "Не сход 34 и 35")</f>
        <v>+</v>
      </c>
      <c r="AQ463" s="33" t="str">
        <f>IF(Таблица2[[#This Row],[из них (из 34) продолжат обучение
]]&lt;=Таблица2[[#This Row],[Будут трудоустроены]], "+", "Не сход 34 и 36")</f>
        <v>+</v>
      </c>
      <c r="AR463" s="33" t="str">
        <f>IF(Таблица2[[#This Row],[Будут трудоустроены]]=Таблица2[[#This Row],[в отрасли образования2]]+Таблица2[[#This Row],[в медицинской отрасли3]]+Таблица2[[#This Row],[в отрасли сферы услуг, туризма4]]+Таблица2[[#This Row],[в отрасли сферы торговли, организациях финансового сектора5]]+Таблица2[[#This Row],[в отрасли правоохранительной сферы и управления6]]+Таблица2[[#This Row],[на предприятия оборонно-промышленного комплекса8]]+Таблица2[[#This Row],[в отрасли средств массовой информации7]]+Таблица2[[#This Row],[машиностроения (кроме оборонно-промышленного комплекса)9]]+Таблица2[[#This Row],[сельского хозяйства10]]+Таблица2[[#This Row],[металлургии 11]]+Таблица2[[#This Row],[железнодорожного транспорта12]]+Таблица2[[#This Row],[легкой промышленности13]]+Таблица2[[#This Row],[химической отрасли14]]+Таблица2[[#This Row],[атомной отрасли (кроме оборонно-промышленного комплекса)15]]+Таблица2[[#This Row],[фармацевтической отрасли16]]+Таблица2[[#This Row],[отрасли информационных технологий17]]+Таблица2[[#This Row],[радиоэлектроники (кроме оборонно-промышленного комплекса)18]]+Таблица2[[#This Row],[топливно-энергетического комплекса (кроме оборонно-промышленного комплекса)19]]+Таблица2[[#This Row],[транспортной отрасли20]]+Таблица2[[#This Row],[горнодобывающей отрасли21]]+Таблица2[[#This Row],[отрасли электротехнической промышленности (кроме оборонно-промышленного комплекса)22]]+Таблица2[[#This Row],[лесной промышленности23]]+Таблица2[[#This Row],[строительной отрасли24]]+Таблица2[[#This Row],[отрасли электронной промышленности (кроме оборонно-промышленного комплекса)25]]+Таблица2[[#This Row],[индустрии робототехники26]]+Таблица2[[#This Row],[в отрасли искусства27]]+Таблица2[[#This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спорт28]], "+", "ОШИБКА")</f>
        <v>+</v>
      </c>
      <c r="AS463" s="4">
        <v>2</v>
      </c>
      <c r="AT463" s="4">
        <v>0</v>
      </c>
      <c r="AU463" s="4">
        <v>0</v>
      </c>
      <c r="AV463" s="4">
        <v>0</v>
      </c>
      <c r="AW463" s="4">
        <v>5</v>
      </c>
      <c r="AX463" s="4">
        <v>7</v>
      </c>
      <c r="AY463" s="4">
        <v>2</v>
      </c>
      <c r="AZ463" s="4">
        <v>0</v>
      </c>
      <c r="BA463" s="4">
        <v>0</v>
      </c>
      <c r="BB463" s="4">
        <v>0</v>
      </c>
      <c r="BC463" s="4">
        <v>0</v>
      </c>
      <c r="BD463" s="4">
        <v>0</v>
      </c>
      <c r="BE463" s="4">
        <v>0</v>
      </c>
      <c r="BF463" s="4">
        <v>0</v>
      </c>
      <c r="BG463" s="4">
        <v>0</v>
      </c>
      <c r="BH463" s="4">
        <v>0</v>
      </c>
      <c r="BI463" s="4">
        <v>0</v>
      </c>
      <c r="BJ463" s="4">
        <v>0</v>
      </c>
      <c r="BK463" s="4">
        <v>0</v>
      </c>
      <c r="BL463" s="4">
        <v>0</v>
      </c>
      <c r="BM463" s="4">
        <v>0</v>
      </c>
      <c r="BN463" s="4">
        <v>0</v>
      </c>
      <c r="BO463" s="4">
        <v>0</v>
      </c>
      <c r="BP463" s="4">
        <v>0</v>
      </c>
      <c r="BQ463" s="4">
        <v>0</v>
      </c>
      <c r="BR463" s="4">
        <v>0</v>
      </c>
      <c r="BS463" s="4">
        <v>0</v>
      </c>
      <c r="BT463" s="4">
        <v>0</v>
      </c>
      <c r="BU463" s="4">
        <v>0</v>
      </c>
      <c r="BV463" s="4">
        <v>6</v>
      </c>
      <c r="BW463" s="4">
        <v>10</v>
      </c>
      <c r="BX463" s="4">
        <v>4</v>
      </c>
      <c r="BY463" s="4">
        <v>0</v>
      </c>
      <c r="BZ463" s="4">
        <v>0</v>
      </c>
      <c r="CA463" s="4">
        <v>0</v>
      </c>
      <c r="CB463" s="4">
        <v>0</v>
      </c>
      <c r="CC463" s="4">
        <v>0</v>
      </c>
      <c r="CD463" s="4">
        <v>0</v>
      </c>
      <c r="CE463" s="4">
        <v>0</v>
      </c>
      <c r="CF463" s="4">
        <v>0</v>
      </c>
      <c r="CG463" s="4">
        <v>0</v>
      </c>
      <c r="CH463" s="5" t="s">
        <v>457</v>
      </c>
      <c r="CI463" s="6" t="s">
        <v>457</v>
      </c>
    </row>
    <row r="464" spans="1:87" ht="37.5" hidden="1">
      <c r="A464" s="65" t="s">
        <v>456</v>
      </c>
      <c r="B464" s="3" t="s">
        <v>294</v>
      </c>
      <c r="C464" s="64">
        <v>77</v>
      </c>
      <c r="D464" s="64">
        <v>0</v>
      </c>
      <c r="E464" s="4">
        <v>77</v>
      </c>
      <c r="F464" s="33" t="str">
        <f>IF(Таблица2[[#This Row],[Выпуск 2024 г.]]=Таблица2[[#This Row],[Трудоустроены]]+Таблица2[[#This Row],[индивидуальные предприниматели или самозанятые]]+Таблица2[[#This Row],[Будут трудоустроены]]+Таблица2[[#This Row],[индивидуальные предприниматели или самозанятые29]]+Таблица2[[#This Row],[продолжат обучение без трудоустройства]]+Таблица2[[#This Row],[призваны в армию, будут призваны в армию]]+Таблица2[[#This Row],[находятся в отпуске по уходу за ребенком, будут находиться в отпуске по уходу за ребенком]]+Таблица2[[#This Row],[Зарегистрированы в центрах занятости в качестве безработных (получают пособие по безработице) и не планируют трудоустраиваться]]+Таблица2[[#This Row],[Не планируют трудоустраиваться, в том числе по причинам получения иных социальных льгот ]]+Таблица2[[#This Row],[Иные причины нахождения под риском нетрудоустройства]]+Таблица2[[#This Row],[Тяжелое состояние здоровья, не позволяющее трудоустраиваться]]+Таблица2[[#This Row],[Находятся под следствием, отбывают наказание]]+Таблица2[[#This Row],[Переезд за пределы Российской Федерации]]+Таблица2[[#This Row],[Не могут трудоустраиваться в связи с уходом за больными родственниками, в связи с иными семейными обстоятельствами]], "+", "Не сходится сумма")</f>
        <v>+</v>
      </c>
      <c r="G464" s="4">
        <v>0</v>
      </c>
      <c r="H464" s="33" t="str">
        <f>IF(Таблица2[[#This Row],[Из них (из 3): трудоустроены по получаемой профессии, специальности]]&lt;=Таблица2[[#This Row],[Трудоустроены]], "+", "Не сход 3 и 4")</f>
        <v>+</v>
      </c>
      <c r="I464" s="33" t="str">
        <f>IF(Таблица2[[#This Row],[Из них (из 3): продолжат обучение]]&lt;=Таблица2[[#This Row],[Трудоустроены]], "+", "Несход 3 и 5")</f>
        <v>+</v>
      </c>
      <c r="J464" s="33" t="str">
        <f>IF(Таблица2[[#This Row],[Трудоустроены]]=Таблица2[[#This Row],[в отрасли образования]]+Таблица2[[#This Row],[в медицинской отрасли]]+Таблица2[[#This Row],[в отрасли сферы услуг, туризма]]+Таблица2[[#This Row],[в отрасли сферы торговли, организациях финансового сектора]]+Таблица2[[#This Row],[в отрасли правоохранительной сферы и управления]]+Таблица2[[#This Row],[в отрасли средств массовой информации]]+Таблица2[[#This Row],[на предприятия оборонно-промышленного комплекса]]+Таблица2[[#This Row],[машиностроения (кроме оборонно-промышленного комплекса)]]+Таблица2[[#This Row],[сельского хозяйства]]+Таблица2[[#This Row],[металлургии ]]+Таблица2[[#This Row],[железнодорожного транспорта]]+Таблица2[[#This Row],[легкой промышленности]]+Таблица2[[#This Row],[химической отрасли]]+Таблица2[[#This Row],[атомной отрасли (кроме оборонно-промышленного комплекса)]]+Таблица2[[#This Row],[фармацевтической отрасли]]+Таблица2[[#This Row],[отрасли информационных технологий]]+Таблица2[[#This Row],[радиоэлектроники (кроме оборонно-промышленного комплекса)]]+Таблица2[[#This Row],[топливно-энергетического комплекса (кроме оборонно-промышленного комплекса)]]+Таблица2[[#This Row],[транспортной отрасли]]+Таблица2[[#This Row],[горнодобывающей отрасли]]+Таблица2[[#This Row],[отрасли электротехнической промышленности (кроме оборонно-промышленного комплекса)]]+Таблица2[[#This Row],[лесной промышленности]]+Таблица2[[#This Row],[строительной отрасли]]+Таблица2[[#This Row],[отрасли электронной промышленности (кроме оборонно-промышленного комплекса)]]+Таблица2[[#This Row],[индустрии робототехники]]+Таблица2[[#This Row],[в отрасли искусства]]+Таблица2[[#This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 "+", "ОШИБКА")</f>
        <v>+</v>
      </c>
      <c r="K464" s="4">
        <v>0</v>
      </c>
      <c r="L464" s="4">
        <v>0</v>
      </c>
      <c r="M464" s="4">
        <v>0</v>
      </c>
      <c r="N464" s="4">
        <v>0</v>
      </c>
      <c r="O464" s="4">
        <v>0</v>
      </c>
      <c r="P464" s="4">
        <v>0</v>
      </c>
      <c r="Q464" s="4">
        <v>0</v>
      </c>
      <c r="R464" s="4">
        <v>0</v>
      </c>
      <c r="S464" s="4">
        <v>0</v>
      </c>
      <c r="T464" s="4">
        <v>0</v>
      </c>
      <c r="U464" s="4">
        <v>0</v>
      </c>
      <c r="V464" s="4">
        <v>0</v>
      </c>
      <c r="W464" s="4">
        <v>0</v>
      </c>
      <c r="X464" s="4">
        <v>0</v>
      </c>
      <c r="Y464" s="4">
        <v>0</v>
      </c>
      <c r="Z464" s="4">
        <v>0</v>
      </c>
      <c r="AA464" s="4">
        <v>0</v>
      </c>
      <c r="AB464" s="4">
        <v>0</v>
      </c>
      <c r="AC464" s="4">
        <v>0</v>
      </c>
      <c r="AD464" s="4">
        <v>0</v>
      </c>
      <c r="AE464" s="4">
        <v>0</v>
      </c>
      <c r="AF464" s="4">
        <v>0</v>
      </c>
      <c r="AG464" s="4">
        <v>0</v>
      </c>
      <c r="AH464" s="4">
        <v>0</v>
      </c>
      <c r="AI464" s="4">
        <v>0</v>
      </c>
      <c r="AJ464" s="4">
        <v>0</v>
      </c>
      <c r="AK464" s="4">
        <v>0</v>
      </c>
      <c r="AL464" s="4">
        <v>0</v>
      </c>
      <c r="AM464" s="4">
        <v>0</v>
      </c>
      <c r="AN464" s="4">
        <v>0</v>
      </c>
      <c r="AO464" s="4">
        <v>22</v>
      </c>
      <c r="AP464" s="33" t="str">
        <f>IF(Таблица2[[#This Row],[из них (из 34): трудоустраиваются по полученной профессии, специальности]]&lt;=Таблица2[[#This Row],[Будут трудоустроены]], "+", "Не сход 34 и 35")</f>
        <v>+</v>
      </c>
      <c r="AQ464" s="33" t="str">
        <f>IF(Таблица2[[#This Row],[из них (из 34) продолжат обучение
]]&lt;=Таблица2[[#This Row],[Будут трудоустроены]], "+", "Не сход 34 и 36")</f>
        <v>+</v>
      </c>
      <c r="AR464" s="33" t="str">
        <f>IF(Таблица2[[#This Row],[Будут трудоустроены]]=Таблица2[[#This Row],[в отрасли образования2]]+Таблица2[[#This Row],[в медицинской отрасли3]]+Таблица2[[#This Row],[в отрасли сферы услуг, туризма4]]+Таблица2[[#This Row],[в отрасли сферы торговли, организациях финансового сектора5]]+Таблица2[[#This Row],[в отрасли правоохранительной сферы и управления6]]+Таблица2[[#This Row],[на предприятия оборонно-промышленного комплекса8]]+Таблица2[[#This Row],[в отрасли средств массовой информации7]]+Таблица2[[#This Row],[машиностроения (кроме оборонно-промышленного комплекса)9]]+Таблица2[[#This Row],[сельского хозяйства10]]+Таблица2[[#This Row],[металлургии 11]]+Таблица2[[#This Row],[железнодорожного транспорта12]]+Таблица2[[#This Row],[легкой промышленности13]]+Таблица2[[#This Row],[химической отрасли14]]+Таблица2[[#This Row],[атомной отрасли (кроме оборонно-промышленного комплекса)15]]+Таблица2[[#This Row],[фармацевтической отрасли16]]+Таблица2[[#This Row],[отрасли информационных технологий17]]+Таблица2[[#This Row],[радиоэлектроники (кроме оборонно-промышленного комплекса)18]]+Таблица2[[#This Row],[топливно-энергетического комплекса (кроме оборонно-промышленного комплекса)19]]+Таблица2[[#This Row],[транспортной отрасли20]]+Таблица2[[#This Row],[горнодобывающей отрасли21]]+Таблица2[[#This Row],[отрасли электротехнической промышленности (кроме оборонно-промышленного комплекса)22]]+Таблица2[[#This Row],[лесной промышленности23]]+Таблица2[[#This Row],[строительной отрасли24]]+Таблица2[[#This Row],[отрасли электронной промышленности (кроме оборонно-промышленного комплекса)25]]+Таблица2[[#This Row],[индустрии робототехники26]]+Таблица2[[#This Row],[в отрасли искусства27]]+Таблица2[[#This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спорт28]], "+", "ОШИБКА")</f>
        <v>+</v>
      </c>
      <c r="AS464" s="4">
        <v>16</v>
      </c>
      <c r="AT464" s="4">
        <v>4</v>
      </c>
      <c r="AU464" s="4">
        <v>0</v>
      </c>
      <c r="AV464" s="4">
        <v>12</v>
      </c>
      <c r="AW464" s="4">
        <v>2</v>
      </c>
      <c r="AX464" s="4">
        <v>0</v>
      </c>
      <c r="AY464" s="4">
        <v>0</v>
      </c>
      <c r="AZ464" s="4">
        <v>0</v>
      </c>
      <c r="BA464" s="4">
        <v>0</v>
      </c>
      <c r="BB464" s="4">
        <v>0</v>
      </c>
      <c r="BC464" s="4">
        <v>8</v>
      </c>
      <c r="BD464" s="4">
        <v>0</v>
      </c>
      <c r="BE464" s="4">
        <v>0</v>
      </c>
      <c r="BF464" s="4">
        <v>0</v>
      </c>
      <c r="BG464" s="4">
        <v>0</v>
      </c>
      <c r="BH464" s="4">
        <v>0</v>
      </c>
      <c r="BI464" s="4">
        <v>0</v>
      </c>
      <c r="BJ464" s="4">
        <v>0</v>
      </c>
      <c r="BK464" s="4">
        <v>0</v>
      </c>
      <c r="BL464" s="4">
        <v>0</v>
      </c>
      <c r="BM464" s="4">
        <v>0</v>
      </c>
      <c r="BN464" s="4">
        <v>0</v>
      </c>
      <c r="BO464" s="4">
        <v>0</v>
      </c>
      <c r="BP464" s="4">
        <v>0</v>
      </c>
      <c r="BQ464" s="4">
        <v>0</v>
      </c>
      <c r="BR464" s="4">
        <v>0</v>
      </c>
      <c r="BS464" s="4">
        <v>0</v>
      </c>
      <c r="BT464" s="4">
        <v>0</v>
      </c>
      <c r="BU464" s="4">
        <v>0</v>
      </c>
      <c r="BV464" s="4">
        <v>8</v>
      </c>
      <c r="BW464" s="4">
        <v>43</v>
      </c>
      <c r="BX464" s="4">
        <v>4</v>
      </c>
      <c r="BY464" s="4">
        <v>0</v>
      </c>
      <c r="BZ464" s="4">
        <v>0</v>
      </c>
      <c r="CA464" s="4">
        <v>0</v>
      </c>
      <c r="CB464" s="4">
        <v>0</v>
      </c>
      <c r="CC464" s="4">
        <v>0</v>
      </c>
      <c r="CD464" s="4">
        <v>0</v>
      </c>
      <c r="CE464" s="4">
        <v>0</v>
      </c>
      <c r="CF464" s="4">
        <v>0</v>
      </c>
      <c r="CG464" s="4">
        <v>0</v>
      </c>
      <c r="CH464" s="5" t="s">
        <v>457</v>
      </c>
      <c r="CI464" s="6" t="s">
        <v>457</v>
      </c>
    </row>
    <row r="465" spans="1:87" ht="37.5" hidden="1">
      <c r="A465" s="65" t="s">
        <v>456</v>
      </c>
      <c r="B465" s="3" t="s">
        <v>5</v>
      </c>
      <c r="C465" s="64">
        <v>12</v>
      </c>
      <c r="D465" s="64">
        <v>0</v>
      </c>
      <c r="E465" s="4">
        <v>12</v>
      </c>
      <c r="F465" s="33" t="str">
        <f>IF(Таблица2[[#This Row],[Выпуск 2024 г.]]=Таблица2[[#This Row],[Трудоустроены]]+Таблица2[[#This Row],[индивидуальные предприниматели или самозанятые]]+Таблица2[[#This Row],[Будут трудоустроены]]+Таблица2[[#This Row],[индивидуальные предприниматели или самозанятые29]]+Таблица2[[#This Row],[продолжат обучение без трудоустройства]]+Таблица2[[#This Row],[призваны в армию, будут призваны в армию]]+Таблица2[[#This Row],[находятся в отпуске по уходу за ребенком, будут находиться в отпуске по уходу за ребенком]]+Таблица2[[#This Row],[Зарегистрированы в центрах занятости в качестве безработных (получают пособие по безработице) и не планируют трудоустраиваться]]+Таблица2[[#This Row],[Не планируют трудоустраиваться, в том числе по причинам получения иных социальных льгот ]]+Таблица2[[#This Row],[Иные причины нахождения под риском нетрудоустройства]]+Таблица2[[#This Row],[Тяжелое состояние здоровья, не позволяющее трудоустраиваться]]+Таблица2[[#This Row],[Находятся под следствием, отбывают наказание]]+Таблица2[[#This Row],[Переезд за пределы Российской Федерации]]+Таблица2[[#This Row],[Не могут трудоустраиваться в связи с уходом за больными родственниками, в связи с иными семейными обстоятельствами]], "+", "Не сходится сумма")</f>
        <v>+</v>
      </c>
      <c r="G465" s="4">
        <v>0</v>
      </c>
      <c r="H465" s="33" t="str">
        <f>IF(Таблица2[[#This Row],[Из них (из 3): трудоустроены по получаемой профессии, специальности]]&lt;=Таблица2[[#This Row],[Трудоустроены]], "+", "Не сход 3 и 4")</f>
        <v>+</v>
      </c>
      <c r="I465" s="33" t="str">
        <f>IF(Таблица2[[#This Row],[Из них (из 3): продолжат обучение]]&lt;=Таблица2[[#This Row],[Трудоустроены]], "+", "Несход 3 и 5")</f>
        <v>+</v>
      </c>
      <c r="J465" s="33" t="str">
        <f>IF(Таблица2[[#This Row],[Трудоустроены]]=Таблица2[[#This Row],[в отрасли образования]]+Таблица2[[#This Row],[в медицинской отрасли]]+Таблица2[[#This Row],[в отрасли сферы услуг, туризма]]+Таблица2[[#This Row],[в отрасли сферы торговли, организациях финансового сектора]]+Таблица2[[#This Row],[в отрасли правоохранительной сферы и управления]]+Таблица2[[#This Row],[в отрасли средств массовой информации]]+Таблица2[[#This Row],[на предприятия оборонно-промышленного комплекса]]+Таблица2[[#This Row],[машиностроения (кроме оборонно-промышленного комплекса)]]+Таблица2[[#This Row],[сельского хозяйства]]+Таблица2[[#This Row],[металлургии ]]+Таблица2[[#This Row],[железнодорожного транспорта]]+Таблица2[[#This Row],[легкой промышленности]]+Таблица2[[#This Row],[химической отрасли]]+Таблица2[[#This Row],[атомной отрасли (кроме оборонно-промышленного комплекса)]]+Таблица2[[#This Row],[фармацевтической отрасли]]+Таблица2[[#This Row],[отрасли информационных технологий]]+Таблица2[[#This Row],[радиоэлектроники (кроме оборонно-промышленного комплекса)]]+Таблица2[[#This Row],[топливно-энергетического комплекса (кроме оборонно-промышленного комплекса)]]+Таблица2[[#This Row],[транспортной отрасли]]+Таблица2[[#This Row],[горнодобывающей отрасли]]+Таблица2[[#This Row],[отрасли электротехнической промышленности (кроме оборонно-промышленного комплекса)]]+Таблица2[[#This Row],[лесной промышленности]]+Таблица2[[#This Row],[строительной отрасли]]+Таблица2[[#This Row],[отрасли электронной промышленности (кроме оборонно-промышленного комплекса)]]+Таблица2[[#This Row],[индустрии робототехники]]+Таблица2[[#This Row],[в отрасли искусства]]+Таблица2[[#This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 "+", "ОШИБКА")</f>
        <v>+</v>
      </c>
      <c r="K465" s="4">
        <v>0</v>
      </c>
      <c r="L465" s="4">
        <v>0</v>
      </c>
      <c r="M465" s="4">
        <v>0</v>
      </c>
      <c r="N465" s="4">
        <v>0</v>
      </c>
      <c r="O465" s="4">
        <v>0</v>
      </c>
      <c r="P465" s="4">
        <v>0</v>
      </c>
      <c r="Q465" s="4">
        <v>0</v>
      </c>
      <c r="R465" s="4">
        <v>0</v>
      </c>
      <c r="S465" s="4">
        <v>0</v>
      </c>
      <c r="T465" s="4">
        <v>0</v>
      </c>
      <c r="U465" s="4">
        <v>0</v>
      </c>
      <c r="V465" s="4">
        <v>0</v>
      </c>
      <c r="W465" s="4">
        <v>0</v>
      </c>
      <c r="X465" s="4">
        <v>0</v>
      </c>
      <c r="Y465" s="4">
        <v>0</v>
      </c>
      <c r="Z465" s="4">
        <v>0</v>
      </c>
      <c r="AA465" s="4">
        <v>0</v>
      </c>
      <c r="AB465" s="4">
        <v>0</v>
      </c>
      <c r="AC465" s="4">
        <v>0</v>
      </c>
      <c r="AD465" s="4">
        <v>0</v>
      </c>
      <c r="AE465" s="4">
        <v>0</v>
      </c>
      <c r="AF465" s="4">
        <v>0</v>
      </c>
      <c r="AG465" s="4">
        <v>0</v>
      </c>
      <c r="AH465" s="4">
        <v>0</v>
      </c>
      <c r="AI465" s="4">
        <v>0</v>
      </c>
      <c r="AJ465" s="4">
        <v>0</v>
      </c>
      <c r="AK465" s="4">
        <v>0</v>
      </c>
      <c r="AL465" s="4">
        <v>0</v>
      </c>
      <c r="AM465" s="4">
        <v>0</v>
      </c>
      <c r="AN465" s="4">
        <v>0</v>
      </c>
      <c r="AO465" s="4">
        <v>10</v>
      </c>
      <c r="AP465" s="33" t="str">
        <f>IF(Таблица2[[#This Row],[из них (из 34): трудоустраиваются по полученной профессии, специальности]]&lt;=Таблица2[[#This Row],[Будут трудоустроены]], "+", "Не сход 34 и 35")</f>
        <v>+</v>
      </c>
      <c r="AQ465" s="33" t="str">
        <f>IF(Таблица2[[#This Row],[из них (из 34) продолжат обучение
]]&lt;=Таблица2[[#This Row],[Будут трудоустроены]], "+", "Не сход 34 и 36")</f>
        <v>+</v>
      </c>
      <c r="AR465" s="33" t="str">
        <f>IF(Таблица2[[#This Row],[Будут трудоустроены]]=Таблица2[[#This Row],[в отрасли образования2]]+Таблица2[[#This Row],[в медицинской отрасли3]]+Таблица2[[#This Row],[в отрасли сферы услуг, туризма4]]+Таблица2[[#This Row],[в отрасли сферы торговли, организациях финансового сектора5]]+Таблица2[[#This Row],[в отрасли правоохранительной сферы и управления6]]+Таблица2[[#This Row],[на предприятия оборонно-промышленного комплекса8]]+Таблица2[[#This Row],[в отрасли средств массовой информации7]]+Таблица2[[#This Row],[машиностроения (кроме оборонно-промышленного комплекса)9]]+Таблица2[[#This Row],[сельского хозяйства10]]+Таблица2[[#This Row],[металлургии 11]]+Таблица2[[#This Row],[железнодорожного транспорта12]]+Таблица2[[#This Row],[легкой промышленности13]]+Таблица2[[#This Row],[химической отрасли14]]+Таблица2[[#This Row],[атомной отрасли (кроме оборонно-промышленного комплекса)15]]+Таблица2[[#This Row],[фармацевтической отрасли16]]+Таблица2[[#This Row],[отрасли информационных технологий17]]+Таблица2[[#This Row],[радиоэлектроники (кроме оборонно-промышленного комплекса)18]]+Таблица2[[#This Row],[топливно-энергетического комплекса (кроме оборонно-промышленного комплекса)19]]+Таблица2[[#This Row],[транспортной отрасли20]]+Таблица2[[#This Row],[горнодобывающей отрасли21]]+Таблица2[[#This Row],[отрасли электротехнической промышленности (кроме оборонно-промышленного комплекса)22]]+Таблица2[[#This Row],[лесной промышленности23]]+Таблица2[[#This Row],[строительной отрасли24]]+Таблица2[[#This Row],[отрасли электронной промышленности (кроме оборонно-промышленного комплекса)25]]+Таблица2[[#This Row],[индустрии робототехники26]]+Таблица2[[#This Row],[в отрасли искусства27]]+Таблица2[[#This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спорт28]], "+", "ОШИБКА")</f>
        <v>+</v>
      </c>
      <c r="AS465" s="4">
        <v>0</v>
      </c>
      <c r="AT465" s="4">
        <v>0</v>
      </c>
      <c r="AU465" s="4">
        <v>0</v>
      </c>
      <c r="AV465" s="4">
        <v>0</v>
      </c>
      <c r="AW465" s="4">
        <v>6</v>
      </c>
      <c r="AX465" s="4">
        <v>4</v>
      </c>
      <c r="AY465" s="4">
        <v>0</v>
      </c>
      <c r="AZ465" s="4">
        <v>0</v>
      </c>
      <c r="BA465" s="4">
        <v>0</v>
      </c>
      <c r="BB465" s="4">
        <v>0</v>
      </c>
      <c r="BC465" s="4">
        <v>0</v>
      </c>
      <c r="BD465" s="4">
        <v>0</v>
      </c>
      <c r="BE465" s="4">
        <v>0</v>
      </c>
      <c r="BF465" s="4">
        <v>0</v>
      </c>
      <c r="BG465" s="4">
        <v>0</v>
      </c>
      <c r="BH465" s="4">
        <v>0</v>
      </c>
      <c r="BI465" s="4">
        <v>0</v>
      </c>
      <c r="BJ465" s="4">
        <v>0</v>
      </c>
      <c r="BK465" s="4">
        <v>0</v>
      </c>
      <c r="BL465" s="4">
        <v>0</v>
      </c>
      <c r="BM465" s="4">
        <v>0</v>
      </c>
      <c r="BN465" s="4">
        <v>0</v>
      </c>
      <c r="BO465" s="4">
        <v>0</v>
      </c>
      <c r="BP465" s="4">
        <v>0</v>
      </c>
      <c r="BQ465" s="4">
        <v>0</v>
      </c>
      <c r="BR465" s="4">
        <v>0</v>
      </c>
      <c r="BS465" s="4">
        <v>0</v>
      </c>
      <c r="BT465" s="4">
        <v>0</v>
      </c>
      <c r="BU465" s="4">
        <v>0</v>
      </c>
      <c r="BV465" s="4">
        <v>2</v>
      </c>
      <c r="BW465" s="4">
        <v>0</v>
      </c>
      <c r="BX465" s="4">
        <v>0</v>
      </c>
      <c r="BY465" s="4">
        <v>0</v>
      </c>
      <c r="BZ465" s="4">
        <v>0</v>
      </c>
      <c r="CA465" s="4">
        <v>0</v>
      </c>
      <c r="CB465" s="4">
        <v>0</v>
      </c>
      <c r="CC465" s="4">
        <v>0</v>
      </c>
      <c r="CD465" s="4">
        <v>0</v>
      </c>
      <c r="CE465" s="4">
        <v>0</v>
      </c>
      <c r="CF465" s="4">
        <v>0</v>
      </c>
      <c r="CG465" s="4">
        <v>0</v>
      </c>
      <c r="CH465" s="5" t="s">
        <v>457</v>
      </c>
      <c r="CI465" s="6" t="s">
        <v>457</v>
      </c>
    </row>
    <row r="466" spans="1:87" ht="37.5" hidden="1">
      <c r="A466" s="65" t="s">
        <v>456</v>
      </c>
      <c r="B466" s="3" t="s">
        <v>237</v>
      </c>
      <c r="C466" s="64">
        <v>15</v>
      </c>
      <c r="D466" s="64">
        <v>0</v>
      </c>
      <c r="E466" s="4">
        <v>15</v>
      </c>
      <c r="F466" s="33" t="str">
        <f>IF(Таблица2[[#This Row],[Выпуск 2024 г.]]=Таблица2[[#This Row],[Трудоустроены]]+Таблица2[[#This Row],[индивидуальные предприниматели или самозанятые]]+Таблица2[[#This Row],[Будут трудоустроены]]+Таблица2[[#This Row],[индивидуальные предприниматели или самозанятые29]]+Таблица2[[#This Row],[продолжат обучение без трудоустройства]]+Таблица2[[#This Row],[призваны в армию, будут призваны в армию]]+Таблица2[[#This Row],[находятся в отпуске по уходу за ребенком, будут находиться в отпуске по уходу за ребенком]]+Таблица2[[#This Row],[Зарегистрированы в центрах занятости в качестве безработных (получают пособие по безработице) и не планируют трудоустраиваться]]+Таблица2[[#This Row],[Не планируют трудоустраиваться, в том числе по причинам получения иных социальных льгот ]]+Таблица2[[#This Row],[Иные причины нахождения под риском нетрудоустройства]]+Таблица2[[#This Row],[Тяжелое состояние здоровья, не позволяющее трудоустраиваться]]+Таблица2[[#This Row],[Находятся под следствием, отбывают наказание]]+Таблица2[[#This Row],[Переезд за пределы Российской Федерации]]+Таблица2[[#This Row],[Не могут трудоустраиваться в связи с уходом за больными родственниками, в связи с иными семейными обстоятельствами]], "+", "Не сходится сумма")</f>
        <v>+</v>
      </c>
      <c r="G466" s="4">
        <v>0</v>
      </c>
      <c r="H466" s="33" t="str">
        <f>IF(Таблица2[[#This Row],[Из них (из 3): трудоустроены по получаемой профессии, специальности]]&lt;=Таблица2[[#This Row],[Трудоустроены]], "+", "Не сход 3 и 4")</f>
        <v>+</v>
      </c>
      <c r="I466" s="33" t="str">
        <f>IF(Таблица2[[#This Row],[Из них (из 3): продолжат обучение]]&lt;=Таблица2[[#This Row],[Трудоустроены]], "+", "Несход 3 и 5")</f>
        <v>+</v>
      </c>
      <c r="J466" s="33" t="str">
        <f>IF(Таблица2[[#This Row],[Трудоустроены]]=Таблица2[[#This Row],[в отрасли образования]]+Таблица2[[#This Row],[в медицинской отрасли]]+Таблица2[[#This Row],[в отрасли сферы услуг, туризма]]+Таблица2[[#This Row],[в отрасли сферы торговли, организациях финансового сектора]]+Таблица2[[#This Row],[в отрасли правоохранительной сферы и управления]]+Таблица2[[#This Row],[в отрасли средств массовой информации]]+Таблица2[[#This Row],[на предприятия оборонно-промышленного комплекса]]+Таблица2[[#This Row],[машиностроения (кроме оборонно-промышленного комплекса)]]+Таблица2[[#This Row],[сельского хозяйства]]+Таблица2[[#This Row],[металлургии ]]+Таблица2[[#This Row],[железнодорожного транспорта]]+Таблица2[[#This Row],[легкой промышленности]]+Таблица2[[#This Row],[химической отрасли]]+Таблица2[[#This Row],[атомной отрасли (кроме оборонно-промышленного комплекса)]]+Таблица2[[#This Row],[фармацевтической отрасли]]+Таблица2[[#This Row],[отрасли информационных технологий]]+Таблица2[[#This Row],[радиоэлектроники (кроме оборонно-промышленного комплекса)]]+Таблица2[[#This Row],[топливно-энергетического комплекса (кроме оборонно-промышленного комплекса)]]+Таблица2[[#This Row],[транспортной отрасли]]+Таблица2[[#This Row],[горнодобывающей отрасли]]+Таблица2[[#This Row],[отрасли электротехнической промышленности (кроме оборонно-промышленного комплекса)]]+Таблица2[[#This Row],[лесной промышленности]]+Таблица2[[#This Row],[строительной отрасли]]+Таблица2[[#This Row],[отрасли электронной промышленности (кроме оборонно-промышленного комплекса)]]+Таблица2[[#This Row],[индустрии робототехники]]+Таблица2[[#This Row],[в отрасли искусства]]+Таблица2[[#This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 "+", "ОШИБКА")</f>
        <v>+</v>
      </c>
      <c r="K466" s="4">
        <v>0</v>
      </c>
      <c r="L466" s="4">
        <v>0</v>
      </c>
      <c r="M466" s="4">
        <v>0</v>
      </c>
      <c r="N466" s="4">
        <v>0</v>
      </c>
      <c r="O466" s="4">
        <v>0</v>
      </c>
      <c r="P466" s="4">
        <v>0</v>
      </c>
      <c r="Q466" s="4">
        <v>0</v>
      </c>
      <c r="R466" s="4">
        <v>0</v>
      </c>
      <c r="S466" s="4">
        <v>0</v>
      </c>
      <c r="T466" s="4">
        <v>0</v>
      </c>
      <c r="U466" s="4">
        <v>0</v>
      </c>
      <c r="V466" s="4">
        <v>0</v>
      </c>
      <c r="W466" s="4">
        <v>0</v>
      </c>
      <c r="X466" s="4">
        <v>0</v>
      </c>
      <c r="Y466" s="4">
        <v>0</v>
      </c>
      <c r="Z466" s="4">
        <v>0</v>
      </c>
      <c r="AA466" s="4">
        <v>0</v>
      </c>
      <c r="AB466" s="4">
        <v>0</v>
      </c>
      <c r="AC466" s="4">
        <v>0</v>
      </c>
      <c r="AD466" s="4">
        <v>0</v>
      </c>
      <c r="AE466" s="4">
        <v>0</v>
      </c>
      <c r="AF466" s="4">
        <v>0</v>
      </c>
      <c r="AG466" s="4">
        <v>0</v>
      </c>
      <c r="AH466" s="4">
        <v>0</v>
      </c>
      <c r="AI466" s="4">
        <v>0</v>
      </c>
      <c r="AJ466" s="4">
        <v>0</v>
      </c>
      <c r="AK466" s="4">
        <v>0</v>
      </c>
      <c r="AL466" s="4">
        <v>0</v>
      </c>
      <c r="AM466" s="4">
        <v>0</v>
      </c>
      <c r="AN466" s="4">
        <v>0</v>
      </c>
      <c r="AO466" s="4">
        <v>5</v>
      </c>
      <c r="AP466" s="33" t="str">
        <f>IF(Таблица2[[#This Row],[из них (из 34): трудоустраиваются по полученной профессии, специальности]]&lt;=Таблица2[[#This Row],[Будут трудоустроены]], "+", "Не сход 34 и 35")</f>
        <v>+</v>
      </c>
      <c r="AQ466" s="33" t="str">
        <f>IF(Таблица2[[#This Row],[из них (из 34) продолжат обучение
]]&lt;=Таблица2[[#This Row],[Будут трудоустроены]], "+", "Не сход 34 и 36")</f>
        <v>+</v>
      </c>
      <c r="AR466" s="33" t="str">
        <f>IF(Таблица2[[#This Row],[Будут трудоустроены]]=Таблица2[[#This Row],[в отрасли образования2]]+Таблица2[[#This Row],[в медицинской отрасли3]]+Таблица2[[#This Row],[в отрасли сферы услуг, туризма4]]+Таблица2[[#This Row],[в отрасли сферы торговли, организациях финансового сектора5]]+Таблица2[[#This Row],[в отрасли правоохранительной сферы и управления6]]+Таблица2[[#This Row],[на предприятия оборонно-промышленного комплекса8]]+Таблица2[[#This Row],[в отрасли средств массовой информации7]]+Таблица2[[#This Row],[машиностроения (кроме оборонно-промышленного комплекса)9]]+Таблица2[[#This Row],[сельского хозяйства10]]+Таблица2[[#This Row],[металлургии 11]]+Таблица2[[#This Row],[железнодорожного транспорта12]]+Таблица2[[#This Row],[легкой промышленности13]]+Таблица2[[#This Row],[химической отрасли14]]+Таблица2[[#This Row],[атомной отрасли (кроме оборонно-промышленного комплекса)15]]+Таблица2[[#This Row],[фармацевтической отрасли16]]+Таблица2[[#This Row],[отрасли информационных технологий17]]+Таблица2[[#This Row],[радиоэлектроники (кроме оборонно-промышленного комплекса)18]]+Таблица2[[#This Row],[топливно-энергетического комплекса (кроме оборонно-промышленного комплекса)19]]+Таблица2[[#This Row],[транспортной отрасли20]]+Таблица2[[#This Row],[горнодобывающей отрасли21]]+Таблица2[[#This Row],[отрасли электротехнической промышленности (кроме оборонно-промышленного комплекса)22]]+Таблица2[[#This Row],[лесной промышленности23]]+Таблица2[[#This Row],[строительной отрасли24]]+Таблица2[[#This Row],[отрасли электронной промышленности (кроме оборонно-промышленного комплекса)25]]+Таблица2[[#This Row],[индустрии робототехники26]]+Таблица2[[#This Row],[в отрасли искусства27]]+Таблица2[[#This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спорт28]], "+", "ОШИБКА")</f>
        <v>+</v>
      </c>
      <c r="AS466" s="4">
        <v>5</v>
      </c>
      <c r="AT466" s="4">
        <v>0</v>
      </c>
      <c r="AU466" s="4">
        <v>0</v>
      </c>
      <c r="AV466" s="4">
        <v>0</v>
      </c>
      <c r="AW466" s="4">
        <v>5</v>
      </c>
      <c r="AX466" s="4">
        <v>0</v>
      </c>
      <c r="AY466" s="4">
        <v>0</v>
      </c>
      <c r="AZ466" s="4">
        <v>0</v>
      </c>
      <c r="BA466" s="4">
        <v>0</v>
      </c>
      <c r="BB466" s="4">
        <v>0</v>
      </c>
      <c r="BC466" s="4">
        <v>0</v>
      </c>
      <c r="BD466" s="4">
        <v>0</v>
      </c>
      <c r="BE466" s="4">
        <v>0</v>
      </c>
      <c r="BF466" s="4">
        <v>0</v>
      </c>
      <c r="BG466" s="4">
        <v>0</v>
      </c>
      <c r="BH466" s="4">
        <v>0</v>
      </c>
      <c r="BI466" s="4">
        <v>0</v>
      </c>
      <c r="BJ466" s="4">
        <v>0</v>
      </c>
      <c r="BK466" s="4">
        <v>0</v>
      </c>
      <c r="BL466" s="4">
        <v>0</v>
      </c>
      <c r="BM466" s="4">
        <v>0</v>
      </c>
      <c r="BN466" s="4">
        <v>0</v>
      </c>
      <c r="BO466" s="4">
        <v>0</v>
      </c>
      <c r="BP466" s="4">
        <v>0</v>
      </c>
      <c r="BQ466" s="4">
        <v>0</v>
      </c>
      <c r="BR466" s="4">
        <v>0</v>
      </c>
      <c r="BS466" s="4">
        <v>0</v>
      </c>
      <c r="BT466" s="4">
        <v>0</v>
      </c>
      <c r="BU466" s="4">
        <v>0</v>
      </c>
      <c r="BV466" s="4">
        <v>2</v>
      </c>
      <c r="BW466" s="4">
        <v>4</v>
      </c>
      <c r="BX466" s="4">
        <v>4</v>
      </c>
      <c r="BY466" s="4">
        <v>0</v>
      </c>
      <c r="BZ466" s="4">
        <v>0</v>
      </c>
      <c r="CA466" s="4">
        <v>0</v>
      </c>
      <c r="CB466" s="4">
        <v>0</v>
      </c>
      <c r="CC466" s="4">
        <v>0</v>
      </c>
      <c r="CD466" s="4">
        <v>0</v>
      </c>
      <c r="CE466" s="4">
        <v>0</v>
      </c>
      <c r="CF466" s="4">
        <v>0</v>
      </c>
      <c r="CG466" s="4">
        <v>0</v>
      </c>
      <c r="CH466" s="5" t="s">
        <v>457</v>
      </c>
      <c r="CI466" s="6" t="s">
        <v>457</v>
      </c>
    </row>
    <row r="467" spans="1:87" ht="37.5" hidden="1">
      <c r="A467" s="65" t="s">
        <v>456</v>
      </c>
      <c r="B467" s="3" t="s">
        <v>104</v>
      </c>
      <c r="C467" s="64">
        <v>26</v>
      </c>
      <c r="D467" s="64">
        <v>0</v>
      </c>
      <c r="E467" s="4">
        <v>26</v>
      </c>
      <c r="F467" s="33" t="str">
        <f>IF(Таблица2[[#This Row],[Выпуск 2024 г.]]=Таблица2[[#This Row],[Трудоустроены]]+Таблица2[[#This Row],[индивидуальные предприниматели или самозанятые]]+Таблица2[[#This Row],[Будут трудоустроены]]+Таблица2[[#This Row],[индивидуальные предприниматели или самозанятые29]]+Таблица2[[#This Row],[продолжат обучение без трудоустройства]]+Таблица2[[#This Row],[призваны в армию, будут призваны в армию]]+Таблица2[[#This Row],[находятся в отпуске по уходу за ребенком, будут находиться в отпуске по уходу за ребенком]]+Таблица2[[#This Row],[Зарегистрированы в центрах занятости в качестве безработных (получают пособие по безработице) и не планируют трудоустраиваться]]+Таблица2[[#This Row],[Не планируют трудоустраиваться, в том числе по причинам получения иных социальных льгот ]]+Таблица2[[#This Row],[Иные причины нахождения под риском нетрудоустройства]]+Таблица2[[#This Row],[Тяжелое состояние здоровья, не позволяющее трудоустраиваться]]+Таблица2[[#This Row],[Находятся под следствием, отбывают наказание]]+Таблица2[[#This Row],[Переезд за пределы Российской Федерации]]+Таблица2[[#This Row],[Не могут трудоустраиваться в связи с уходом за больными родственниками, в связи с иными семейными обстоятельствами]], "+", "Не сходится сумма")</f>
        <v>+</v>
      </c>
      <c r="G467" s="4">
        <v>0</v>
      </c>
      <c r="H467" s="33" t="str">
        <f>IF(Таблица2[[#This Row],[Из них (из 3): трудоустроены по получаемой профессии, специальности]]&lt;=Таблица2[[#This Row],[Трудоустроены]], "+", "Не сход 3 и 4")</f>
        <v>+</v>
      </c>
      <c r="I467" s="33" t="str">
        <f>IF(Таблица2[[#This Row],[Из них (из 3): продолжат обучение]]&lt;=Таблица2[[#This Row],[Трудоустроены]], "+", "Несход 3 и 5")</f>
        <v>+</v>
      </c>
      <c r="J467" s="33" t="str">
        <f>IF(Таблица2[[#This Row],[Трудоустроены]]=Таблица2[[#This Row],[в отрасли образования]]+Таблица2[[#This Row],[в медицинской отрасли]]+Таблица2[[#This Row],[в отрасли сферы услуг, туризма]]+Таблица2[[#This Row],[в отрасли сферы торговли, организациях финансового сектора]]+Таблица2[[#This Row],[в отрасли правоохранительной сферы и управления]]+Таблица2[[#This Row],[в отрасли средств массовой информации]]+Таблица2[[#This Row],[на предприятия оборонно-промышленного комплекса]]+Таблица2[[#This Row],[машиностроения (кроме оборонно-промышленного комплекса)]]+Таблица2[[#This Row],[сельского хозяйства]]+Таблица2[[#This Row],[металлургии ]]+Таблица2[[#This Row],[железнодорожного транспорта]]+Таблица2[[#This Row],[легкой промышленности]]+Таблица2[[#This Row],[химической отрасли]]+Таблица2[[#This Row],[атомной отрасли (кроме оборонно-промышленного комплекса)]]+Таблица2[[#This Row],[фармацевтической отрасли]]+Таблица2[[#This Row],[отрасли информационных технологий]]+Таблица2[[#This Row],[радиоэлектроники (кроме оборонно-промышленного комплекса)]]+Таблица2[[#This Row],[топливно-энергетического комплекса (кроме оборонно-промышленного комплекса)]]+Таблица2[[#This Row],[транспортной отрасли]]+Таблица2[[#This Row],[горнодобывающей отрасли]]+Таблица2[[#This Row],[отрасли электротехнической промышленности (кроме оборонно-промышленного комплекса)]]+Таблица2[[#This Row],[лесной промышленности]]+Таблица2[[#This Row],[строительной отрасли]]+Таблица2[[#This Row],[отрасли электронной промышленности (кроме оборонно-промышленного комплекса)]]+Таблица2[[#This Row],[индустрии робототехники]]+Таблица2[[#This Row],[в отрасли искусства]]+Таблица2[[#This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 "+", "ОШИБКА")</f>
        <v>+</v>
      </c>
      <c r="K467" s="4">
        <v>0</v>
      </c>
      <c r="L467" s="4">
        <v>0</v>
      </c>
      <c r="M467" s="4">
        <v>0</v>
      </c>
      <c r="N467" s="4">
        <v>0</v>
      </c>
      <c r="O467" s="4">
        <v>0</v>
      </c>
      <c r="P467" s="4">
        <v>0</v>
      </c>
      <c r="Q467" s="4">
        <v>0</v>
      </c>
      <c r="R467" s="4">
        <v>0</v>
      </c>
      <c r="S467" s="4">
        <v>0</v>
      </c>
      <c r="T467" s="4">
        <v>0</v>
      </c>
      <c r="U467" s="4">
        <v>0</v>
      </c>
      <c r="V467" s="4">
        <v>0</v>
      </c>
      <c r="W467" s="4">
        <v>0</v>
      </c>
      <c r="X467" s="4">
        <v>0</v>
      </c>
      <c r="Y467" s="4">
        <v>0</v>
      </c>
      <c r="Z467" s="4">
        <v>0</v>
      </c>
      <c r="AA467" s="4">
        <v>0</v>
      </c>
      <c r="AB467" s="4">
        <v>0</v>
      </c>
      <c r="AC467" s="4">
        <v>0</v>
      </c>
      <c r="AD467" s="4">
        <v>0</v>
      </c>
      <c r="AE467" s="4">
        <v>0</v>
      </c>
      <c r="AF467" s="4">
        <v>0</v>
      </c>
      <c r="AG467" s="4">
        <v>0</v>
      </c>
      <c r="AH467" s="4">
        <v>0</v>
      </c>
      <c r="AI467" s="4">
        <v>0</v>
      </c>
      <c r="AJ467" s="4">
        <v>0</v>
      </c>
      <c r="AK467" s="4">
        <v>0</v>
      </c>
      <c r="AL467" s="4">
        <v>0</v>
      </c>
      <c r="AM467" s="4">
        <v>0</v>
      </c>
      <c r="AN467" s="4">
        <v>0</v>
      </c>
      <c r="AO467" s="4">
        <v>11</v>
      </c>
      <c r="AP467" s="33" t="str">
        <f>IF(Таблица2[[#This Row],[из них (из 34): трудоустраиваются по полученной профессии, специальности]]&lt;=Таблица2[[#This Row],[Будут трудоустроены]], "+", "Не сход 34 и 35")</f>
        <v>+</v>
      </c>
      <c r="AQ467" s="33" t="str">
        <f>IF(Таблица2[[#This Row],[из них (из 34) продолжат обучение
]]&lt;=Таблица2[[#This Row],[Будут трудоустроены]], "+", "Не сход 34 и 36")</f>
        <v>+</v>
      </c>
      <c r="AR467" s="33" t="str">
        <f>IF(Таблица2[[#This Row],[Будут трудоустроены]]=Таблица2[[#This Row],[в отрасли образования2]]+Таблица2[[#This Row],[в медицинской отрасли3]]+Таблица2[[#This Row],[в отрасли сферы услуг, туризма4]]+Таблица2[[#This Row],[в отрасли сферы торговли, организациях финансового сектора5]]+Таблица2[[#This Row],[в отрасли правоохранительной сферы и управления6]]+Таблица2[[#This Row],[на предприятия оборонно-промышленного комплекса8]]+Таблица2[[#This Row],[в отрасли средств массовой информации7]]+Таблица2[[#This Row],[машиностроения (кроме оборонно-промышленного комплекса)9]]+Таблица2[[#This Row],[сельского хозяйства10]]+Таблица2[[#This Row],[металлургии 11]]+Таблица2[[#This Row],[железнодорожного транспорта12]]+Таблица2[[#This Row],[легкой промышленности13]]+Таблица2[[#This Row],[химической отрасли14]]+Таблица2[[#This Row],[атомной отрасли (кроме оборонно-промышленного комплекса)15]]+Таблица2[[#This Row],[фармацевтической отрасли16]]+Таблица2[[#This Row],[отрасли информационных технологий17]]+Таблица2[[#This Row],[радиоэлектроники (кроме оборонно-промышленного комплекса)18]]+Таблица2[[#This Row],[топливно-энергетического комплекса (кроме оборонно-промышленного комплекса)19]]+Таблица2[[#This Row],[транспортной отрасли20]]+Таблица2[[#This Row],[горнодобывающей отрасли21]]+Таблица2[[#This Row],[отрасли электротехнической промышленности (кроме оборонно-промышленного комплекса)22]]+Таблица2[[#This Row],[лесной промышленности23]]+Таблица2[[#This Row],[строительной отрасли24]]+Таблица2[[#This Row],[отрасли электронной промышленности (кроме оборонно-промышленного комплекса)25]]+Таблица2[[#This Row],[индустрии робототехники26]]+Таблица2[[#This Row],[в отрасли искусства27]]+Таблица2[[#This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спорт28]], "+", "ОШИБКА")</f>
        <v>+</v>
      </c>
      <c r="AS467" s="4">
        <v>3</v>
      </c>
      <c r="AT467" s="4">
        <v>1</v>
      </c>
      <c r="AU467" s="4">
        <v>0</v>
      </c>
      <c r="AV467" s="4">
        <v>0</v>
      </c>
      <c r="AW467" s="4">
        <v>7</v>
      </c>
      <c r="AX467" s="4">
        <v>4</v>
      </c>
      <c r="AY467" s="4">
        <v>0</v>
      </c>
      <c r="AZ467" s="4">
        <v>0</v>
      </c>
      <c r="BA467" s="4">
        <v>0</v>
      </c>
      <c r="BB467" s="4">
        <v>0</v>
      </c>
      <c r="BC467" s="4">
        <v>0</v>
      </c>
      <c r="BD467" s="4">
        <v>0</v>
      </c>
      <c r="BE467" s="4">
        <v>0</v>
      </c>
      <c r="BF467" s="4">
        <v>0</v>
      </c>
      <c r="BG467" s="4">
        <v>0</v>
      </c>
      <c r="BH467" s="4">
        <v>0</v>
      </c>
      <c r="BI467" s="4">
        <v>0</v>
      </c>
      <c r="BJ467" s="4">
        <v>0</v>
      </c>
      <c r="BK467" s="4">
        <v>0</v>
      </c>
      <c r="BL467" s="4">
        <v>0</v>
      </c>
      <c r="BM467" s="4">
        <v>0</v>
      </c>
      <c r="BN467" s="4">
        <v>0</v>
      </c>
      <c r="BO467" s="4">
        <v>0</v>
      </c>
      <c r="BP467" s="4">
        <v>0</v>
      </c>
      <c r="BQ467" s="4">
        <v>0</v>
      </c>
      <c r="BR467" s="4">
        <v>0</v>
      </c>
      <c r="BS467" s="4">
        <v>0</v>
      </c>
      <c r="BT467" s="4">
        <v>0</v>
      </c>
      <c r="BU467" s="4">
        <v>0</v>
      </c>
      <c r="BV467" s="4">
        <v>2</v>
      </c>
      <c r="BW467" s="4">
        <v>10</v>
      </c>
      <c r="BX467" s="4">
        <v>3</v>
      </c>
      <c r="BY467" s="4">
        <v>0</v>
      </c>
      <c r="BZ467" s="4">
        <v>0</v>
      </c>
      <c r="CA467" s="4">
        <v>0</v>
      </c>
      <c r="CB467" s="4">
        <v>0</v>
      </c>
      <c r="CC467" s="4">
        <v>0</v>
      </c>
      <c r="CD467" s="4">
        <v>0</v>
      </c>
      <c r="CE467" s="4">
        <v>0</v>
      </c>
      <c r="CF467" s="4">
        <v>0</v>
      </c>
      <c r="CG467" s="4">
        <v>0</v>
      </c>
      <c r="CH467" s="5" t="s">
        <v>457</v>
      </c>
      <c r="CI467" s="6" t="s">
        <v>457</v>
      </c>
    </row>
    <row r="468" spans="1:87" ht="37.5" hidden="1">
      <c r="A468" s="65" t="s">
        <v>456</v>
      </c>
      <c r="B468" s="3" t="s">
        <v>249</v>
      </c>
      <c r="C468" s="64">
        <v>17</v>
      </c>
      <c r="D468" s="64">
        <v>0</v>
      </c>
      <c r="E468" s="4">
        <v>17</v>
      </c>
      <c r="F468" s="33" t="str">
        <f>IF(Таблица2[[#This Row],[Выпуск 2024 г.]]=Таблица2[[#This Row],[Трудоустроены]]+Таблица2[[#This Row],[индивидуальные предприниматели или самозанятые]]+Таблица2[[#This Row],[Будут трудоустроены]]+Таблица2[[#This Row],[индивидуальные предприниматели или самозанятые29]]+Таблица2[[#This Row],[продолжат обучение без трудоустройства]]+Таблица2[[#This Row],[призваны в армию, будут призваны в армию]]+Таблица2[[#This Row],[находятся в отпуске по уходу за ребенком, будут находиться в отпуске по уходу за ребенком]]+Таблица2[[#This Row],[Зарегистрированы в центрах занятости в качестве безработных (получают пособие по безработице) и не планируют трудоустраиваться]]+Таблица2[[#This Row],[Не планируют трудоустраиваться, в том числе по причинам получения иных социальных льгот ]]+Таблица2[[#This Row],[Иные причины нахождения под риском нетрудоустройства]]+Таблица2[[#This Row],[Тяжелое состояние здоровья, не позволяющее трудоустраиваться]]+Таблица2[[#This Row],[Находятся под следствием, отбывают наказание]]+Таблица2[[#This Row],[Переезд за пределы Российской Федерации]]+Таблица2[[#This Row],[Не могут трудоустраиваться в связи с уходом за больными родственниками, в связи с иными семейными обстоятельствами]], "+", "Не сходится сумма")</f>
        <v>+</v>
      </c>
      <c r="G468" s="4">
        <v>0</v>
      </c>
      <c r="H468" s="33" t="str">
        <f>IF(Таблица2[[#This Row],[Из них (из 3): трудоустроены по получаемой профессии, специальности]]&lt;=Таблица2[[#This Row],[Трудоустроены]], "+", "Не сход 3 и 4")</f>
        <v>+</v>
      </c>
      <c r="I468" s="33" t="str">
        <f>IF(Таблица2[[#This Row],[Из них (из 3): продолжат обучение]]&lt;=Таблица2[[#This Row],[Трудоустроены]], "+", "Несход 3 и 5")</f>
        <v>+</v>
      </c>
      <c r="J468" s="33" t="str">
        <f>IF(Таблица2[[#This Row],[Трудоустроены]]=Таблица2[[#This Row],[в отрасли образования]]+Таблица2[[#This Row],[в медицинской отрасли]]+Таблица2[[#This Row],[в отрасли сферы услуг, туризма]]+Таблица2[[#This Row],[в отрасли сферы торговли, организациях финансового сектора]]+Таблица2[[#This Row],[в отрасли правоохранительной сферы и управления]]+Таблица2[[#This Row],[в отрасли средств массовой информации]]+Таблица2[[#This Row],[на предприятия оборонно-промышленного комплекса]]+Таблица2[[#This Row],[машиностроения (кроме оборонно-промышленного комплекса)]]+Таблица2[[#This Row],[сельского хозяйства]]+Таблица2[[#This Row],[металлургии ]]+Таблица2[[#This Row],[железнодорожного транспорта]]+Таблица2[[#This Row],[легкой промышленности]]+Таблица2[[#This Row],[химической отрасли]]+Таблица2[[#This Row],[атомной отрасли (кроме оборонно-промышленного комплекса)]]+Таблица2[[#This Row],[фармацевтической отрасли]]+Таблица2[[#This Row],[отрасли информационных технологий]]+Таблица2[[#This Row],[радиоэлектроники (кроме оборонно-промышленного комплекса)]]+Таблица2[[#This Row],[топливно-энергетического комплекса (кроме оборонно-промышленного комплекса)]]+Таблица2[[#This Row],[транспортной отрасли]]+Таблица2[[#This Row],[горнодобывающей отрасли]]+Таблица2[[#This Row],[отрасли электротехнической промышленности (кроме оборонно-промышленного комплекса)]]+Таблица2[[#This Row],[лесной промышленности]]+Таблица2[[#This Row],[строительной отрасли]]+Таблица2[[#This Row],[отрасли электронной промышленности (кроме оборонно-промышленного комплекса)]]+Таблица2[[#This Row],[индустрии робототехники]]+Таблица2[[#This Row],[в отрасли искусства]]+Таблица2[[#This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 "+", "ОШИБКА")</f>
        <v>+</v>
      </c>
      <c r="K468" s="4">
        <v>0</v>
      </c>
      <c r="L468" s="4">
        <v>0</v>
      </c>
      <c r="M468" s="4">
        <v>0</v>
      </c>
      <c r="N468" s="4">
        <v>0</v>
      </c>
      <c r="O468" s="4">
        <v>0</v>
      </c>
      <c r="P468" s="4">
        <v>0</v>
      </c>
      <c r="Q468" s="4">
        <v>0</v>
      </c>
      <c r="R468" s="4">
        <v>0</v>
      </c>
      <c r="S468" s="4">
        <v>0</v>
      </c>
      <c r="T468" s="4">
        <v>0</v>
      </c>
      <c r="U468" s="4">
        <v>0</v>
      </c>
      <c r="V468" s="4">
        <v>0</v>
      </c>
      <c r="W468" s="4">
        <v>0</v>
      </c>
      <c r="X468" s="4">
        <v>0</v>
      </c>
      <c r="Y468" s="4">
        <v>0</v>
      </c>
      <c r="Z468" s="4">
        <v>0</v>
      </c>
      <c r="AA468" s="4">
        <v>0</v>
      </c>
      <c r="AB468" s="4">
        <v>0</v>
      </c>
      <c r="AC468" s="4">
        <v>0</v>
      </c>
      <c r="AD468" s="4">
        <v>0</v>
      </c>
      <c r="AE468" s="4">
        <v>0</v>
      </c>
      <c r="AF468" s="4">
        <v>0</v>
      </c>
      <c r="AG468" s="4">
        <v>0</v>
      </c>
      <c r="AH468" s="4">
        <v>0</v>
      </c>
      <c r="AI468" s="4">
        <v>0</v>
      </c>
      <c r="AJ468" s="4">
        <v>0</v>
      </c>
      <c r="AK468" s="4">
        <v>0</v>
      </c>
      <c r="AL468" s="4">
        <v>0</v>
      </c>
      <c r="AM468" s="4">
        <v>0</v>
      </c>
      <c r="AN468" s="4">
        <v>0</v>
      </c>
      <c r="AO468" s="4">
        <v>6</v>
      </c>
      <c r="AP468" s="33" t="str">
        <f>IF(Таблица2[[#This Row],[из них (из 34): трудоустраиваются по полученной профессии, специальности]]&lt;=Таблица2[[#This Row],[Будут трудоустроены]], "+", "Не сход 34 и 35")</f>
        <v>+</v>
      </c>
      <c r="AQ468" s="33" t="str">
        <f>IF(Таблица2[[#This Row],[из них (из 34) продолжат обучение
]]&lt;=Таблица2[[#This Row],[Будут трудоустроены]], "+", "Не сход 34 и 36")</f>
        <v>+</v>
      </c>
      <c r="AR468" s="33" t="str">
        <f>IF(Таблица2[[#This Row],[Будут трудоустроены]]=Таблица2[[#This Row],[в отрасли образования2]]+Таблица2[[#This Row],[в медицинской отрасли3]]+Таблица2[[#This Row],[в отрасли сферы услуг, туризма4]]+Таблица2[[#This Row],[в отрасли сферы торговли, организациях финансового сектора5]]+Таблица2[[#This Row],[в отрасли правоохранительной сферы и управления6]]+Таблица2[[#This Row],[на предприятия оборонно-промышленного комплекса8]]+Таблица2[[#This Row],[в отрасли средств массовой информации7]]+Таблица2[[#This Row],[машиностроения (кроме оборонно-промышленного комплекса)9]]+Таблица2[[#This Row],[сельского хозяйства10]]+Таблица2[[#This Row],[металлургии 11]]+Таблица2[[#This Row],[железнодорожного транспорта12]]+Таблица2[[#This Row],[легкой промышленности13]]+Таблица2[[#This Row],[химической отрасли14]]+Таблица2[[#This Row],[атомной отрасли (кроме оборонно-промышленного комплекса)15]]+Таблица2[[#This Row],[фармацевтической отрасли16]]+Таблица2[[#This Row],[отрасли информационных технологий17]]+Таблица2[[#This Row],[радиоэлектроники (кроме оборонно-промышленного комплекса)18]]+Таблица2[[#This Row],[топливно-энергетического комплекса (кроме оборонно-промышленного комплекса)19]]+Таблица2[[#This Row],[транспортной отрасли20]]+Таблица2[[#This Row],[горнодобывающей отрасли21]]+Таблица2[[#This Row],[отрасли электротехнической промышленности (кроме оборонно-промышленного комплекса)22]]+Таблица2[[#This Row],[лесной промышленности23]]+Таблица2[[#This Row],[строительной отрасли24]]+Таблица2[[#This Row],[отрасли электронной промышленности (кроме оборонно-промышленного комплекса)25]]+Таблица2[[#This Row],[индустрии робототехники26]]+Таблица2[[#This Row],[в отрасли искусства27]]+Таблица2[[#This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спорт28]], "+", "ОШИБКА")</f>
        <v>+</v>
      </c>
      <c r="AS468" s="4">
        <v>4</v>
      </c>
      <c r="AT468" s="4">
        <v>2</v>
      </c>
      <c r="AU468" s="4">
        <v>0</v>
      </c>
      <c r="AV468" s="4">
        <v>0</v>
      </c>
      <c r="AW468" s="4">
        <v>4</v>
      </c>
      <c r="AX468" s="4">
        <v>2</v>
      </c>
      <c r="AY468" s="4">
        <v>0</v>
      </c>
      <c r="AZ468" s="4">
        <v>0</v>
      </c>
      <c r="BA468" s="4">
        <v>0</v>
      </c>
      <c r="BB468" s="4">
        <v>0</v>
      </c>
      <c r="BC468" s="4">
        <v>0</v>
      </c>
      <c r="BD468" s="4">
        <v>0</v>
      </c>
      <c r="BE468" s="4">
        <v>0</v>
      </c>
      <c r="BF468" s="4">
        <v>0</v>
      </c>
      <c r="BG468" s="4">
        <v>0</v>
      </c>
      <c r="BH468" s="4">
        <v>0</v>
      </c>
      <c r="BI468" s="4">
        <v>0</v>
      </c>
      <c r="BJ468" s="4">
        <v>0</v>
      </c>
      <c r="BK468" s="4">
        <v>0</v>
      </c>
      <c r="BL468" s="4">
        <v>0</v>
      </c>
      <c r="BM468" s="4">
        <v>0</v>
      </c>
      <c r="BN468" s="4">
        <v>0</v>
      </c>
      <c r="BO468" s="4">
        <v>0</v>
      </c>
      <c r="BP468" s="4">
        <v>0</v>
      </c>
      <c r="BQ468" s="4">
        <v>0</v>
      </c>
      <c r="BR468" s="4">
        <v>0</v>
      </c>
      <c r="BS468" s="4">
        <v>0</v>
      </c>
      <c r="BT468" s="4">
        <v>0</v>
      </c>
      <c r="BU468" s="4">
        <v>0</v>
      </c>
      <c r="BV468" s="4">
        <v>6</v>
      </c>
      <c r="BW468" s="4">
        <v>5</v>
      </c>
      <c r="BX468" s="4">
        <v>0</v>
      </c>
      <c r="BY468" s="4">
        <v>0</v>
      </c>
      <c r="BZ468" s="4">
        <v>0</v>
      </c>
      <c r="CA468" s="4">
        <v>0</v>
      </c>
      <c r="CB468" s="4">
        <v>0</v>
      </c>
      <c r="CC468" s="4">
        <v>0</v>
      </c>
      <c r="CD468" s="4">
        <v>0</v>
      </c>
      <c r="CE468" s="4">
        <v>0</v>
      </c>
      <c r="CF468" s="4">
        <v>0</v>
      </c>
      <c r="CG468" s="4">
        <v>0</v>
      </c>
      <c r="CH468" s="5" t="s">
        <v>457</v>
      </c>
      <c r="CI468" s="6" t="s">
        <v>457</v>
      </c>
    </row>
    <row r="469" spans="1:87" ht="75" hidden="1">
      <c r="A469" s="65" t="s">
        <v>459</v>
      </c>
      <c r="B469" s="3" t="s">
        <v>86</v>
      </c>
      <c r="C469" s="64">
        <v>86</v>
      </c>
      <c r="D469" s="64">
        <v>0</v>
      </c>
      <c r="E469" s="4">
        <v>86</v>
      </c>
      <c r="F469" s="33" t="str">
        <f>IF(Таблица2[[#This Row],[Выпуск 2024 г.]]=Таблица2[[#This Row],[Трудоустроены]]+Таблица2[[#This Row],[индивидуальные предприниматели или самозанятые]]+Таблица2[[#This Row],[Будут трудоустроены]]+Таблица2[[#This Row],[индивидуальные предприниматели или самозанятые29]]+Таблица2[[#This Row],[продолжат обучение без трудоустройства]]+Таблица2[[#This Row],[призваны в армию, будут призваны в армию]]+Таблица2[[#This Row],[находятся в отпуске по уходу за ребенком, будут находиться в отпуске по уходу за ребенком]]+Таблица2[[#This Row],[Зарегистрированы в центрах занятости в качестве безработных (получают пособие по безработице) и не планируют трудоустраиваться]]+Таблица2[[#This Row],[Не планируют трудоустраиваться, в том числе по причинам получения иных социальных льгот ]]+Таблица2[[#This Row],[Иные причины нахождения под риском нетрудоустройства]]+Таблица2[[#This Row],[Тяжелое состояние здоровья, не позволяющее трудоустраиваться]]+Таблица2[[#This Row],[Находятся под следствием, отбывают наказание]]+Таблица2[[#This Row],[Переезд за пределы Российской Федерации]]+Таблица2[[#This Row],[Не могут трудоустраиваться в связи с уходом за больными родственниками, в связи с иными семейными обстоятельствами]], "+", "Не сходится сумма")</f>
        <v>+</v>
      </c>
      <c r="G469" s="4">
        <v>0</v>
      </c>
      <c r="H469" s="33" t="str">
        <f>IF(Таблица2[[#This Row],[Из них (из 3): трудоустроены по получаемой профессии, специальности]]&lt;=Таблица2[[#This Row],[Трудоустроены]], "+", "Не сход 3 и 4")</f>
        <v>+</v>
      </c>
      <c r="I469" s="33" t="str">
        <f>IF(Таблица2[[#This Row],[Из них (из 3): продолжат обучение]]&lt;=Таблица2[[#This Row],[Трудоустроены]], "+", "Несход 3 и 5")</f>
        <v>+</v>
      </c>
      <c r="J469" s="33" t="str">
        <f>IF(Таблица2[[#This Row],[Трудоустроены]]=Таблица2[[#This Row],[в отрасли образования]]+Таблица2[[#This Row],[в медицинской отрасли]]+Таблица2[[#This Row],[в отрасли сферы услуг, туризма]]+Таблица2[[#This Row],[в отрасли сферы торговли, организациях финансового сектора]]+Таблица2[[#This Row],[в отрасли правоохранительной сферы и управления]]+Таблица2[[#This Row],[в отрасли средств массовой информации]]+Таблица2[[#This Row],[на предприятия оборонно-промышленного комплекса]]+Таблица2[[#This Row],[машиностроения (кроме оборонно-промышленного комплекса)]]+Таблица2[[#This Row],[сельского хозяйства]]+Таблица2[[#This Row],[металлургии ]]+Таблица2[[#This Row],[железнодорожного транспорта]]+Таблица2[[#This Row],[легкой промышленности]]+Таблица2[[#This Row],[химической отрасли]]+Таблица2[[#This Row],[атомной отрасли (кроме оборонно-промышленного комплекса)]]+Таблица2[[#This Row],[фармацевтической отрасли]]+Таблица2[[#This Row],[отрасли информационных технологий]]+Таблица2[[#This Row],[радиоэлектроники (кроме оборонно-промышленного комплекса)]]+Таблица2[[#This Row],[топливно-энергетического комплекса (кроме оборонно-промышленного комплекса)]]+Таблица2[[#This Row],[транспортной отрасли]]+Таблица2[[#This Row],[горнодобывающей отрасли]]+Таблица2[[#This Row],[отрасли электротехнической промышленности (кроме оборонно-промышленного комплекса)]]+Таблица2[[#This Row],[лесной промышленности]]+Таблица2[[#This Row],[строительной отрасли]]+Таблица2[[#This Row],[отрасли электронной промышленности (кроме оборонно-промышленного комплекса)]]+Таблица2[[#This Row],[индустрии робототехники]]+Таблица2[[#This Row],[в отрасли искусства]]+Таблица2[[#This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 "+", "ОШИБКА")</f>
        <v>+</v>
      </c>
      <c r="K469" s="4">
        <v>0</v>
      </c>
      <c r="L469" s="4">
        <v>0</v>
      </c>
      <c r="M469" s="4">
        <v>0</v>
      </c>
      <c r="N469" s="4">
        <v>0</v>
      </c>
      <c r="O469" s="4">
        <v>0</v>
      </c>
      <c r="P469" s="4">
        <v>0</v>
      </c>
      <c r="Q469" s="4">
        <v>0</v>
      </c>
      <c r="R469" s="4">
        <v>0</v>
      </c>
      <c r="S469" s="4">
        <v>0</v>
      </c>
      <c r="T469" s="4">
        <v>0</v>
      </c>
      <c r="U469" s="4">
        <v>0</v>
      </c>
      <c r="V469" s="4">
        <v>0</v>
      </c>
      <c r="W469" s="4">
        <v>0</v>
      </c>
      <c r="X469" s="4">
        <v>0</v>
      </c>
      <c r="Y469" s="4">
        <v>0</v>
      </c>
      <c r="Z469" s="4">
        <v>0</v>
      </c>
      <c r="AA469" s="4">
        <v>0</v>
      </c>
      <c r="AB469" s="4">
        <v>0</v>
      </c>
      <c r="AC469" s="4">
        <v>0</v>
      </c>
      <c r="AD469" s="4">
        <v>0</v>
      </c>
      <c r="AE469" s="4">
        <v>0</v>
      </c>
      <c r="AF469" s="4">
        <v>0</v>
      </c>
      <c r="AG469" s="4">
        <v>0</v>
      </c>
      <c r="AH469" s="4">
        <v>0</v>
      </c>
      <c r="AI469" s="4">
        <v>0</v>
      </c>
      <c r="AJ469" s="4">
        <v>0</v>
      </c>
      <c r="AK469" s="4">
        <v>0</v>
      </c>
      <c r="AL469" s="4">
        <v>0</v>
      </c>
      <c r="AM469" s="4">
        <v>0</v>
      </c>
      <c r="AN469" s="4">
        <v>0</v>
      </c>
      <c r="AO469" s="4">
        <v>78</v>
      </c>
      <c r="AP469" s="33" t="str">
        <f>IF(Таблица2[[#This Row],[из них (из 34): трудоустраиваются по полученной профессии, специальности]]&lt;=Таблица2[[#This Row],[Будут трудоустроены]], "+", "Не сход 34 и 35")</f>
        <v>+</v>
      </c>
      <c r="AQ469" s="33" t="str">
        <f>IF(Таблица2[[#This Row],[из них (из 34) продолжат обучение
]]&lt;=Таблица2[[#This Row],[Будут трудоустроены]], "+", "Не сход 34 и 36")</f>
        <v>+</v>
      </c>
      <c r="AR469" s="33" t="str">
        <f>IF(Таблица2[[#This Row],[Будут трудоустроены]]=Таблица2[[#This Row],[в отрасли образования2]]+Таблица2[[#This Row],[в медицинской отрасли3]]+Таблица2[[#This Row],[в отрасли сферы услуг, туризма4]]+Таблица2[[#This Row],[в отрасли сферы торговли, организациях финансового сектора5]]+Таблица2[[#This Row],[в отрасли правоохранительной сферы и управления6]]+Таблица2[[#This Row],[на предприятия оборонно-промышленного комплекса8]]+Таблица2[[#This Row],[в отрасли средств массовой информации7]]+Таблица2[[#This Row],[машиностроения (кроме оборонно-промышленного комплекса)9]]+Таблица2[[#This Row],[сельского хозяйства10]]+Таблица2[[#This Row],[металлургии 11]]+Таблица2[[#This Row],[железнодорожного транспорта12]]+Таблица2[[#This Row],[легкой промышленности13]]+Таблица2[[#This Row],[химической отрасли14]]+Таблица2[[#This Row],[атомной отрасли (кроме оборонно-промышленного комплекса)15]]+Таблица2[[#This Row],[фармацевтической отрасли16]]+Таблица2[[#This Row],[отрасли информационных технологий17]]+Таблица2[[#This Row],[радиоэлектроники (кроме оборонно-промышленного комплекса)18]]+Таблица2[[#This Row],[топливно-энергетического комплекса (кроме оборонно-промышленного комплекса)19]]+Таблица2[[#This Row],[транспортной отрасли20]]+Таблица2[[#This Row],[горнодобывающей отрасли21]]+Таблица2[[#This Row],[отрасли электротехнической промышленности (кроме оборонно-промышленного комплекса)22]]+Таблица2[[#This Row],[лесной промышленности23]]+Таблица2[[#This Row],[строительной отрасли24]]+Таблица2[[#This Row],[отрасли электронной промышленности (кроме оборонно-промышленного комплекса)25]]+Таблица2[[#This Row],[индустрии робототехники26]]+Таблица2[[#This Row],[в отрасли искусства27]]+Таблица2[[#This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спорт28]], "+", "ОШИБКА")</f>
        <v>+</v>
      </c>
      <c r="AS469" s="4">
        <v>34</v>
      </c>
      <c r="AT469" s="4">
        <v>34</v>
      </c>
      <c r="AU469" s="4">
        <v>0</v>
      </c>
      <c r="AV469" s="4">
        <v>78</v>
      </c>
      <c r="AW469" s="4">
        <v>0</v>
      </c>
      <c r="AX469" s="4">
        <v>0</v>
      </c>
      <c r="AY469" s="4">
        <v>0</v>
      </c>
      <c r="AZ469" s="4">
        <v>0</v>
      </c>
      <c r="BA469" s="4">
        <v>0</v>
      </c>
      <c r="BB469" s="4">
        <v>0</v>
      </c>
      <c r="BC469" s="4">
        <v>0</v>
      </c>
      <c r="BD469" s="4">
        <v>0</v>
      </c>
      <c r="BE469" s="4">
        <v>0</v>
      </c>
      <c r="BF469" s="4">
        <v>0</v>
      </c>
      <c r="BG469" s="4">
        <v>0</v>
      </c>
      <c r="BH469" s="4">
        <v>0</v>
      </c>
      <c r="BI469" s="4">
        <v>0</v>
      </c>
      <c r="BJ469" s="4">
        <v>0</v>
      </c>
      <c r="BK469" s="4">
        <v>0</v>
      </c>
      <c r="BL469" s="4">
        <v>0</v>
      </c>
      <c r="BM469" s="4">
        <v>0</v>
      </c>
      <c r="BN469" s="4">
        <v>0</v>
      </c>
      <c r="BO469" s="4">
        <v>0</v>
      </c>
      <c r="BP469" s="4">
        <v>0</v>
      </c>
      <c r="BQ469" s="4">
        <v>0</v>
      </c>
      <c r="BR469" s="4">
        <v>0</v>
      </c>
      <c r="BS469" s="4">
        <v>0</v>
      </c>
      <c r="BT469" s="4">
        <v>0</v>
      </c>
      <c r="BU469" s="4">
        <v>0</v>
      </c>
      <c r="BV469" s="4">
        <v>2</v>
      </c>
      <c r="BW469" s="4">
        <v>0</v>
      </c>
      <c r="BX469" s="4">
        <v>6</v>
      </c>
      <c r="BY469" s="4">
        <v>0</v>
      </c>
      <c r="BZ469" s="4">
        <v>0</v>
      </c>
      <c r="CA469" s="4">
        <v>0</v>
      </c>
      <c r="CB469" s="4">
        <v>0</v>
      </c>
      <c r="CC469" s="4">
        <v>0</v>
      </c>
      <c r="CD469" s="4">
        <v>0</v>
      </c>
      <c r="CE469" s="4">
        <v>0</v>
      </c>
      <c r="CF469" s="4">
        <v>0</v>
      </c>
      <c r="CG469" s="4">
        <v>0</v>
      </c>
      <c r="CH469" s="5">
        <v>0</v>
      </c>
      <c r="CI469" s="6">
        <v>0</v>
      </c>
    </row>
    <row r="470" spans="1:87" ht="75" hidden="1">
      <c r="A470" s="65" t="s">
        <v>459</v>
      </c>
      <c r="B470" s="3" t="s">
        <v>460</v>
      </c>
      <c r="C470" s="64">
        <v>21</v>
      </c>
      <c r="D470" s="64">
        <v>0</v>
      </c>
      <c r="E470" s="4">
        <v>21</v>
      </c>
      <c r="F470" s="33" t="str">
        <f>IF(Таблица2[[#This Row],[Выпуск 2024 г.]]=Таблица2[[#This Row],[Трудоустроены]]+Таблица2[[#This Row],[индивидуальные предприниматели или самозанятые]]+Таблица2[[#This Row],[Будут трудоустроены]]+Таблица2[[#This Row],[индивидуальные предприниматели или самозанятые29]]+Таблица2[[#This Row],[продолжат обучение без трудоустройства]]+Таблица2[[#This Row],[призваны в армию, будут призваны в армию]]+Таблица2[[#This Row],[находятся в отпуске по уходу за ребенком, будут находиться в отпуске по уходу за ребенком]]+Таблица2[[#This Row],[Зарегистрированы в центрах занятости в качестве безработных (получают пособие по безработице) и не планируют трудоустраиваться]]+Таблица2[[#This Row],[Не планируют трудоустраиваться, в том числе по причинам получения иных социальных льгот ]]+Таблица2[[#This Row],[Иные причины нахождения под риском нетрудоустройства]]+Таблица2[[#This Row],[Тяжелое состояние здоровья, не позволяющее трудоустраиваться]]+Таблица2[[#This Row],[Находятся под следствием, отбывают наказание]]+Таблица2[[#This Row],[Переезд за пределы Российской Федерации]]+Таблица2[[#This Row],[Не могут трудоустраиваться в связи с уходом за больными родственниками, в связи с иными семейными обстоятельствами]], "+", "Не сходится сумма")</f>
        <v>+</v>
      </c>
      <c r="G470" s="4">
        <v>0</v>
      </c>
      <c r="H470" s="33" t="str">
        <f>IF(Таблица2[[#This Row],[Из них (из 3): трудоустроены по получаемой профессии, специальности]]&lt;=Таблица2[[#This Row],[Трудоустроены]], "+", "Не сход 3 и 4")</f>
        <v>+</v>
      </c>
      <c r="I470" s="33" t="str">
        <f>IF(Таблица2[[#This Row],[Из них (из 3): продолжат обучение]]&lt;=Таблица2[[#This Row],[Трудоустроены]], "+", "Несход 3 и 5")</f>
        <v>+</v>
      </c>
      <c r="J470" s="33" t="str">
        <f>IF(Таблица2[[#This Row],[Трудоустроены]]=Таблица2[[#This Row],[в отрасли образования]]+Таблица2[[#This Row],[в медицинской отрасли]]+Таблица2[[#This Row],[в отрасли сферы услуг, туризма]]+Таблица2[[#This Row],[в отрасли сферы торговли, организациях финансового сектора]]+Таблица2[[#This Row],[в отрасли правоохранительной сферы и управления]]+Таблица2[[#This Row],[в отрасли средств массовой информации]]+Таблица2[[#This Row],[на предприятия оборонно-промышленного комплекса]]+Таблица2[[#This Row],[машиностроения (кроме оборонно-промышленного комплекса)]]+Таблица2[[#This Row],[сельского хозяйства]]+Таблица2[[#This Row],[металлургии ]]+Таблица2[[#This Row],[железнодорожного транспорта]]+Таблица2[[#This Row],[легкой промышленности]]+Таблица2[[#This Row],[химической отрасли]]+Таблица2[[#This Row],[атомной отрасли (кроме оборонно-промышленного комплекса)]]+Таблица2[[#This Row],[фармацевтической отрасли]]+Таблица2[[#This Row],[отрасли информационных технологий]]+Таблица2[[#This Row],[радиоэлектроники (кроме оборонно-промышленного комплекса)]]+Таблица2[[#This Row],[топливно-энергетического комплекса (кроме оборонно-промышленного комплекса)]]+Таблица2[[#This Row],[транспортной отрасли]]+Таблица2[[#This Row],[горнодобывающей отрасли]]+Таблица2[[#This Row],[отрасли электротехнической промышленности (кроме оборонно-промышленного комплекса)]]+Таблица2[[#This Row],[лесной промышленности]]+Таблица2[[#This Row],[строительной отрасли]]+Таблица2[[#This Row],[отрасли электронной промышленности (кроме оборонно-промышленного комплекса)]]+Таблица2[[#This Row],[индустрии робототехники]]+Таблица2[[#This Row],[в отрасли искусства]]+Таблица2[[#This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 "+", "ОШИБКА")</f>
        <v>+</v>
      </c>
      <c r="K470" s="4">
        <v>0</v>
      </c>
      <c r="L470" s="4">
        <v>0</v>
      </c>
      <c r="M470" s="4">
        <v>0</v>
      </c>
      <c r="N470" s="4">
        <v>0</v>
      </c>
      <c r="O470" s="4">
        <v>0</v>
      </c>
      <c r="P470" s="4">
        <v>0</v>
      </c>
      <c r="Q470" s="4">
        <v>0</v>
      </c>
      <c r="R470" s="4">
        <v>0</v>
      </c>
      <c r="S470" s="4">
        <v>0</v>
      </c>
      <c r="T470" s="4">
        <v>0</v>
      </c>
      <c r="U470" s="4">
        <v>0</v>
      </c>
      <c r="V470" s="4">
        <v>0</v>
      </c>
      <c r="W470" s="4">
        <v>0</v>
      </c>
      <c r="X470" s="4">
        <v>0</v>
      </c>
      <c r="Y470" s="4">
        <v>0</v>
      </c>
      <c r="Z470" s="4">
        <v>0</v>
      </c>
      <c r="AA470" s="4">
        <v>0</v>
      </c>
      <c r="AB470" s="4">
        <v>0</v>
      </c>
      <c r="AC470" s="4">
        <v>0</v>
      </c>
      <c r="AD470" s="4">
        <v>0</v>
      </c>
      <c r="AE470" s="4">
        <v>0</v>
      </c>
      <c r="AF470" s="4">
        <v>0</v>
      </c>
      <c r="AG470" s="4">
        <v>0</v>
      </c>
      <c r="AH470" s="4">
        <v>0</v>
      </c>
      <c r="AI470" s="4">
        <v>0</v>
      </c>
      <c r="AJ470" s="4">
        <v>0</v>
      </c>
      <c r="AK470" s="4">
        <v>0</v>
      </c>
      <c r="AL470" s="4">
        <v>0</v>
      </c>
      <c r="AM470" s="4">
        <v>0</v>
      </c>
      <c r="AN470" s="4">
        <v>0</v>
      </c>
      <c r="AO470" s="4">
        <v>20</v>
      </c>
      <c r="AP470" s="33" t="str">
        <f>IF(Таблица2[[#This Row],[из них (из 34): трудоустраиваются по полученной профессии, специальности]]&lt;=Таблица2[[#This Row],[Будут трудоустроены]], "+", "Не сход 34 и 35")</f>
        <v>+</v>
      </c>
      <c r="AQ470" s="33" t="str">
        <f>IF(Таблица2[[#This Row],[из них (из 34) продолжат обучение
]]&lt;=Таблица2[[#This Row],[Будут трудоустроены]], "+", "Не сход 34 и 36")</f>
        <v>+</v>
      </c>
      <c r="AR470" s="33" t="str">
        <f>IF(Таблица2[[#This Row],[Будут трудоустроены]]=Таблица2[[#This Row],[в отрасли образования2]]+Таблица2[[#This Row],[в медицинской отрасли3]]+Таблица2[[#This Row],[в отрасли сферы услуг, туризма4]]+Таблица2[[#This Row],[в отрасли сферы торговли, организациях финансового сектора5]]+Таблица2[[#This Row],[в отрасли правоохранительной сферы и управления6]]+Таблица2[[#This Row],[на предприятия оборонно-промышленного комплекса8]]+Таблица2[[#This Row],[в отрасли средств массовой информации7]]+Таблица2[[#This Row],[машиностроения (кроме оборонно-промышленного комплекса)9]]+Таблица2[[#This Row],[сельского хозяйства10]]+Таблица2[[#This Row],[металлургии 11]]+Таблица2[[#This Row],[железнодорожного транспорта12]]+Таблица2[[#This Row],[легкой промышленности13]]+Таблица2[[#This Row],[химической отрасли14]]+Таблица2[[#This Row],[атомной отрасли (кроме оборонно-промышленного комплекса)15]]+Таблица2[[#This Row],[фармацевтической отрасли16]]+Таблица2[[#This Row],[отрасли информационных технологий17]]+Таблица2[[#This Row],[радиоэлектроники (кроме оборонно-промышленного комплекса)18]]+Таблица2[[#This Row],[топливно-энергетического комплекса (кроме оборонно-промышленного комплекса)19]]+Таблица2[[#This Row],[транспортной отрасли20]]+Таблица2[[#This Row],[горнодобывающей отрасли21]]+Таблица2[[#This Row],[отрасли электротехнической промышленности (кроме оборонно-промышленного комплекса)22]]+Таблица2[[#This Row],[лесной промышленности23]]+Таблица2[[#This Row],[строительной отрасли24]]+Таблица2[[#This Row],[отрасли электронной промышленности (кроме оборонно-промышленного комплекса)25]]+Таблица2[[#This Row],[индустрии робототехники26]]+Таблица2[[#This Row],[в отрасли искусства27]]+Таблица2[[#This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спорт28]], "+", "ОШИБКА")</f>
        <v>+</v>
      </c>
      <c r="AS470" s="4">
        <v>2</v>
      </c>
      <c r="AT470" s="4">
        <v>2</v>
      </c>
      <c r="AU470" s="4">
        <v>0</v>
      </c>
      <c r="AV470" s="4">
        <v>20</v>
      </c>
      <c r="AW470" s="4">
        <v>0</v>
      </c>
      <c r="AX470" s="4">
        <v>0</v>
      </c>
      <c r="AY470" s="4">
        <v>0</v>
      </c>
      <c r="AZ470" s="4">
        <v>0</v>
      </c>
      <c r="BA470" s="4">
        <v>0</v>
      </c>
      <c r="BB470" s="4">
        <v>0</v>
      </c>
      <c r="BC470" s="4">
        <v>0</v>
      </c>
      <c r="BD470" s="4">
        <v>0</v>
      </c>
      <c r="BE470" s="4">
        <v>0</v>
      </c>
      <c r="BF470" s="4">
        <v>0</v>
      </c>
      <c r="BG470" s="4">
        <v>0</v>
      </c>
      <c r="BH470" s="4">
        <v>0</v>
      </c>
      <c r="BI470" s="4">
        <v>0</v>
      </c>
      <c r="BJ470" s="4">
        <v>0</v>
      </c>
      <c r="BK470" s="4">
        <v>0</v>
      </c>
      <c r="BL470" s="4">
        <v>0</v>
      </c>
      <c r="BM470" s="4">
        <v>0</v>
      </c>
      <c r="BN470" s="4">
        <v>0</v>
      </c>
      <c r="BO470" s="4">
        <v>0</v>
      </c>
      <c r="BP470" s="4">
        <v>0</v>
      </c>
      <c r="BQ470" s="4">
        <v>0</v>
      </c>
      <c r="BR470" s="4">
        <v>0</v>
      </c>
      <c r="BS470" s="4">
        <v>0</v>
      </c>
      <c r="BT470" s="4">
        <v>0</v>
      </c>
      <c r="BU470" s="4">
        <v>0</v>
      </c>
      <c r="BV470" s="4">
        <v>0</v>
      </c>
      <c r="BW470" s="4">
        <v>0</v>
      </c>
      <c r="BX470" s="4">
        <v>0</v>
      </c>
      <c r="BY470" s="4">
        <v>1</v>
      </c>
      <c r="BZ470" s="4">
        <v>0</v>
      </c>
      <c r="CA470" s="4">
        <v>0</v>
      </c>
      <c r="CB470" s="4">
        <v>0</v>
      </c>
      <c r="CC470" s="4">
        <v>0</v>
      </c>
      <c r="CD470" s="4">
        <v>0</v>
      </c>
      <c r="CE470" s="4">
        <v>0</v>
      </c>
      <c r="CF470" s="4">
        <v>0</v>
      </c>
      <c r="CG470" s="4">
        <v>0</v>
      </c>
      <c r="CH470" s="5">
        <v>0</v>
      </c>
      <c r="CI470" s="6">
        <v>0</v>
      </c>
    </row>
    <row r="471" spans="1:87" ht="75" hidden="1">
      <c r="A471" s="65" t="s">
        <v>459</v>
      </c>
      <c r="B471" s="3" t="s">
        <v>56</v>
      </c>
      <c r="C471" s="64">
        <v>114</v>
      </c>
      <c r="D471" s="64">
        <v>0</v>
      </c>
      <c r="E471" s="4">
        <v>114</v>
      </c>
      <c r="F471" s="33" t="str">
        <f>IF(Таблица2[[#This Row],[Выпуск 2024 г.]]=Таблица2[[#This Row],[Трудоустроены]]+Таблица2[[#This Row],[индивидуальные предприниматели или самозанятые]]+Таблица2[[#This Row],[Будут трудоустроены]]+Таблица2[[#This Row],[индивидуальные предприниматели или самозанятые29]]+Таблица2[[#This Row],[продолжат обучение без трудоустройства]]+Таблица2[[#This Row],[призваны в армию, будут призваны в армию]]+Таблица2[[#This Row],[находятся в отпуске по уходу за ребенком, будут находиться в отпуске по уходу за ребенком]]+Таблица2[[#This Row],[Зарегистрированы в центрах занятости в качестве безработных (получают пособие по безработице) и не планируют трудоустраиваться]]+Таблица2[[#This Row],[Не планируют трудоустраиваться, в том числе по причинам получения иных социальных льгот ]]+Таблица2[[#This Row],[Иные причины нахождения под риском нетрудоустройства]]+Таблица2[[#This Row],[Тяжелое состояние здоровья, не позволяющее трудоустраиваться]]+Таблица2[[#This Row],[Находятся под следствием, отбывают наказание]]+Таблица2[[#This Row],[Переезд за пределы Российской Федерации]]+Таблица2[[#This Row],[Не могут трудоустраиваться в связи с уходом за больными родственниками, в связи с иными семейными обстоятельствами]], "+", "Не сходится сумма")</f>
        <v>+</v>
      </c>
      <c r="G471" s="4">
        <v>0</v>
      </c>
      <c r="H471" s="33" t="str">
        <f>IF(Таблица2[[#This Row],[Из них (из 3): трудоустроены по получаемой профессии, специальности]]&lt;=Таблица2[[#This Row],[Трудоустроены]], "+", "Не сход 3 и 4")</f>
        <v>+</v>
      </c>
      <c r="I471" s="33" t="str">
        <f>IF(Таблица2[[#This Row],[Из них (из 3): продолжат обучение]]&lt;=Таблица2[[#This Row],[Трудоустроены]], "+", "Несход 3 и 5")</f>
        <v>+</v>
      </c>
      <c r="J471" s="33" t="str">
        <f>IF(Таблица2[[#This Row],[Трудоустроены]]=Таблица2[[#This Row],[в отрасли образования]]+Таблица2[[#This Row],[в медицинской отрасли]]+Таблица2[[#This Row],[в отрасли сферы услуг, туризма]]+Таблица2[[#This Row],[в отрасли сферы торговли, организациях финансового сектора]]+Таблица2[[#This Row],[в отрасли правоохранительной сферы и управления]]+Таблица2[[#This Row],[в отрасли средств массовой информации]]+Таблица2[[#This Row],[на предприятия оборонно-промышленного комплекса]]+Таблица2[[#This Row],[машиностроения (кроме оборонно-промышленного комплекса)]]+Таблица2[[#This Row],[сельского хозяйства]]+Таблица2[[#This Row],[металлургии ]]+Таблица2[[#This Row],[железнодорожного транспорта]]+Таблица2[[#This Row],[легкой промышленности]]+Таблица2[[#This Row],[химической отрасли]]+Таблица2[[#This Row],[атомной отрасли (кроме оборонно-промышленного комплекса)]]+Таблица2[[#This Row],[фармацевтической отрасли]]+Таблица2[[#This Row],[отрасли информационных технологий]]+Таблица2[[#This Row],[радиоэлектроники (кроме оборонно-промышленного комплекса)]]+Таблица2[[#This Row],[топливно-энергетического комплекса (кроме оборонно-промышленного комплекса)]]+Таблица2[[#This Row],[транспортной отрасли]]+Таблица2[[#This Row],[горнодобывающей отрасли]]+Таблица2[[#This Row],[отрасли электротехнической промышленности (кроме оборонно-промышленного комплекса)]]+Таблица2[[#This Row],[лесной промышленности]]+Таблица2[[#This Row],[строительной отрасли]]+Таблица2[[#This Row],[отрасли электронной промышленности (кроме оборонно-промышленного комплекса)]]+Таблица2[[#This Row],[индустрии робототехники]]+Таблица2[[#This Row],[в отрасли искусства]]+Таблица2[[#This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 "+", "ОШИБКА")</f>
        <v>+</v>
      </c>
      <c r="K471" s="4">
        <v>0</v>
      </c>
      <c r="L471" s="4">
        <v>0</v>
      </c>
      <c r="M471" s="4">
        <v>0</v>
      </c>
      <c r="N471" s="4">
        <v>0</v>
      </c>
      <c r="O471" s="4">
        <v>0</v>
      </c>
      <c r="P471" s="4">
        <v>0</v>
      </c>
      <c r="Q471" s="4">
        <v>0</v>
      </c>
      <c r="R471" s="4">
        <v>0</v>
      </c>
      <c r="S471" s="4">
        <v>0</v>
      </c>
      <c r="T471" s="4">
        <v>0</v>
      </c>
      <c r="U471" s="4">
        <v>0</v>
      </c>
      <c r="V471" s="4">
        <v>0</v>
      </c>
      <c r="W471" s="4">
        <v>0</v>
      </c>
      <c r="X471" s="4">
        <v>0</v>
      </c>
      <c r="Y471" s="4">
        <v>0</v>
      </c>
      <c r="Z471" s="4">
        <v>0</v>
      </c>
      <c r="AA471" s="4">
        <v>0</v>
      </c>
      <c r="AB471" s="4">
        <v>0</v>
      </c>
      <c r="AC471" s="4">
        <v>0</v>
      </c>
      <c r="AD471" s="4">
        <v>0</v>
      </c>
      <c r="AE471" s="4">
        <v>0</v>
      </c>
      <c r="AF471" s="4">
        <v>0</v>
      </c>
      <c r="AG471" s="4">
        <v>0</v>
      </c>
      <c r="AH471" s="4">
        <v>0</v>
      </c>
      <c r="AI471" s="4">
        <v>0</v>
      </c>
      <c r="AJ471" s="4">
        <v>0</v>
      </c>
      <c r="AK471" s="4">
        <v>0</v>
      </c>
      <c r="AL471" s="4">
        <v>0</v>
      </c>
      <c r="AM471" s="4">
        <v>0</v>
      </c>
      <c r="AN471" s="4">
        <v>0</v>
      </c>
      <c r="AO471" s="4">
        <v>103</v>
      </c>
      <c r="AP471" s="33" t="str">
        <f>IF(Таблица2[[#This Row],[из них (из 34): трудоустраиваются по полученной профессии, специальности]]&lt;=Таблица2[[#This Row],[Будут трудоустроены]], "+", "Не сход 34 и 35")</f>
        <v>+</v>
      </c>
      <c r="AQ471" s="33" t="str">
        <f>IF(Таблица2[[#This Row],[из них (из 34) продолжат обучение
]]&lt;=Таблица2[[#This Row],[Будут трудоустроены]], "+", "Не сход 34 и 36")</f>
        <v>+</v>
      </c>
      <c r="AR471" s="33" t="str">
        <f>IF(Таблица2[[#This Row],[Будут трудоустроены]]=Таблица2[[#This Row],[в отрасли образования2]]+Таблица2[[#This Row],[в медицинской отрасли3]]+Таблица2[[#This Row],[в отрасли сферы услуг, туризма4]]+Таблица2[[#This Row],[в отрасли сферы торговли, организациях финансового сектора5]]+Таблица2[[#This Row],[в отрасли правоохранительной сферы и управления6]]+Таблица2[[#This Row],[на предприятия оборонно-промышленного комплекса8]]+Таблица2[[#This Row],[в отрасли средств массовой информации7]]+Таблица2[[#This Row],[машиностроения (кроме оборонно-промышленного комплекса)9]]+Таблица2[[#This Row],[сельского хозяйства10]]+Таблица2[[#This Row],[металлургии 11]]+Таблица2[[#This Row],[железнодорожного транспорта12]]+Таблица2[[#This Row],[легкой промышленности13]]+Таблица2[[#This Row],[химической отрасли14]]+Таблица2[[#This Row],[атомной отрасли (кроме оборонно-промышленного комплекса)15]]+Таблица2[[#This Row],[фармацевтической отрасли16]]+Таблица2[[#This Row],[отрасли информационных технологий17]]+Таблица2[[#This Row],[радиоэлектроники (кроме оборонно-промышленного комплекса)18]]+Таблица2[[#This Row],[топливно-энергетического комплекса (кроме оборонно-промышленного комплекса)19]]+Таблица2[[#This Row],[транспортной отрасли20]]+Таблица2[[#This Row],[горнодобывающей отрасли21]]+Таблица2[[#This Row],[отрасли электротехнической промышленности (кроме оборонно-промышленного комплекса)22]]+Таблица2[[#This Row],[лесной промышленности23]]+Таблица2[[#This Row],[строительной отрасли24]]+Таблица2[[#This Row],[отрасли электронной промышленности (кроме оборонно-промышленного комплекса)25]]+Таблица2[[#This Row],[индустрии робототехники26]]+Таблица2[[#This Row],[в отрасли искусства27]]+Таблица2[[#This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спорт28]], "+", "ОШИБКА")</f>
        <v>+</v>
      </c>
      <c r="AS471" s="4">
        <v>68</v>
      </c>
      <c r="AT471" s="4">
        <v>24</v>
      </c>
      <c r="AU471" s="4">
        <v>0</v>
      </c>
      <c r="AV471" s="4">
        <v>35</v>
      </c>
      <c r="AW471" s="4">
        <v>0</v>
      </c>
      <c r="AX471" s="4">
        <v>0</v>
      </c>
      <c r="AY471" s="4">
        <v>0</v>
      </c>
      <c r="AZ471" s="4">
        <v>0</v>
      </c>
      <c r="BA471" s="4">
        <v>0</v>
      </c>
      <c r="BB471" s="4">
        <v>0</v>
      </c>
      <c r="BC471" s="4">
        <v>0</v>
      </c>
      <c r="BD471" s="4">
        <v>0</v>
      </c>
      <c r="BE471" s="4">
        <v>0</v>
      </c>
      <c r="BF471" s="4">
        <v>0</v>
      </c>
      <c r="BG471" s="4">
        <v>0</v>
      </c>
      <c r="BH471" s="4">
        <v>0</v>
      </c>
      <c r="BI471" s="4">
        <v>68</v>
      </c>
      <c r="BJ471" s="4">
        <v>0</v>
      </c>
      <c r="BK471" s="4">
        <v>0</v>
      </c>
      <c r="BL471" s="4">
        <v>0</v>
      </c>
      <c r="BM471" s="4">
        <v>0</v>
      </c>
      <c r="BN471" s="4">
        <v>0</v>
      </c>
      <c r="BO471" s="4">
        <v>0</v>
      </c>
      <c r="BP471" s="4">
        <v>0</v>
      </c>
      <c r="BQ471" s="4">
        <v>0</v>
      </c>
      <c r="BR471" s="4">
        <v>0</v>
      </c>
      <c r="BS471" s="4">
        <v>0</v>
      </c>
      <c r="BT471" s="4">
        <v>0</v>
      </c>
      <c r="BU471" s="4">
        <v>0</v>
      </c>
      <c r="BV471" s="4">
        <v>4</v>
      </c>
      <c r="BW471" s="4">
        <v>0</v>
      </c>
      <c r="BX471" s="4">
        <v>2</v>
      </c>
      <c r="BY471" s="4">
        <v>1</v>
      </c>
      <c r="BZ471" s="4">
        <v>0</v>
      </c>
      <c r="CA471" s="4">
        <v>0</v>
      </c>
      <c r="CB471" s="4">
        <v>0</v>
      </c>
      <c r="CC471" s="4">
        <v>0</v>
      </c>
      <c r="CD471" s="4">
        <v>0</v>
      </c>
      <c r="CE471" s="4">
        <v>0</v>
      </c>
      <c r="CF471" s="4">
        <v>4</v>
      </c>
      <c r="CG471" s="4">
        <v>0</v>
      </c>
      <c r="CH471" s="5">
        <v>0</v>
      </c>
      <c r="CI471" s="6">
        <v>0</v>
      </c>
    </row>
    <row r="472" spans="1:87" ht="75" hidden="1">
      <c r="A472" s="65" t="s">
        <v>459</v>
      </c>
      <c r="B472" s="3" t="s">
        <v>60</v>
      </c>
      <c r="C472" s="64">
        <v>44</v>
      </c>
      <c r="D472" s="64">
        <v>0</v>
      </c>
      <c r="E472" s="4">
        <v>44</v>
      </c>
      <c r="F472" s="33" t="str">
        <f>IF(Таблица2[[#This Row],[Выпуск 2024 г.]]=Таблица2[[#This Row],[Трудоустроены]]+Таблица2[[#This Row],[индивидуальные предприниматели или самозанятые]]+Таблица2[[#This Row],[Будут трудоустроены]]+Таблица2[[#This Row],[индивидуальные предприниматели или самозанятые29]]+Таблица2[[#This Row],[продолжат обучение без трудоустройства]]+Таблица2[[#This Row],[призваны в армию, будут призваны в армию]]+Таблица2[[#This Row],[находятся в отпуске по уходу за ребенком, будут находиться в отпуске по уходу за ребенком]]+Таблица2[[#This Row],[Зарегистрированы в центрах занятости в качестве безработных (получают пособие по безработице) и не планируют трудоустраиваться]]+Таблица2[[#This Row],[Не планируют трудоустраиваться, в том числе по причинам получения иных социальных льгот ]]+Таблица2[[#This Row],[Иные причины нахождения под риском нетрудоустройства]]+Таблица2[[#This Row],[Тяжелое состояние здоровья, не позволяющее трудоустраиваться]]+Таблица2[[#This Row],[Находятся под следствием, отбывают наказание]]+Таблица2[[#This Row],[Переезд за пределы Российской Федерации]]+Таблица2[[#This Row],[Не могут трудоустраиваться в связи с уходом за больными родственниками, в связи с иными семейными обстоятельствами]], "+", "Не сходится сумма")</f>
        <v>+</v>
      </c>
      <c r="G472" s="4">
        <v>0</v>
      </c>
      <c r="H472" s="33" t="str">
        <f>IF(Таблица2[[#This Row],[Из них (из 3): трудоустроены по получаемой профессии, специальности]]&lt;=Таблица2[[#This Row],[Трудоустроены]], "+", "Не сход 3 и 4")</f>
        <v>+</v>
      </c>
      <c r="I472" s="33" t="str">
        <f>IF(Таблица2[[#This Row],[Из них (из 3): продолжат обучение]]&lt;=Таблица2[[#This Row],[Трудоустроены]], "+", "Несход 3 и 5")</f>
        <v>+</v>
      </c>
      <c r="J472" s="33" t="str">
        <f>IF(Таблица2[[#This Row],[Трудоустроены]]=Таблица2[[#This Row],[в отрасли образования]]+Таблица2[[#This Row],[в медицинской отрасли]]+Таблица2[[#This Row],[в отрасли сферы услуг, туризма]]+Таблица2[[#This Row],[в отрасли сферы торговли, организациях финансового сектора]]+Таблица2[[#This Row],[в отрасли правоохранительной сферы и управления]]+Таблица2[[#This Row],[в отрасли средств массовой информации]]+Таблица2[[#This Row],[на предприятия оборонно-промышленного комплекса]]+Таблица2[[#This Row],[машиностроения (кроме оборонно-промышленного комплекса)]]+Таблица2[[#This Row],[сельского хозяйства]]+Таблица2[[#This Row],[металлургии ]]+Таблица2[[#This Row],[железнодорожного транспорта]]+Таблица2[[#This Row],[легкой промышленности]]+Таблица2[[#This Row],[химической отрасли]]+Таблица2[[#This Row],[атомной отрасли (кроме оборонно-промышленного комплекса)]]+Таблица2[[#This Row],[фармацевтической отрасли]]+Таблица2[[#This Row],[отрасли информационных технологий]]+Таблица2[[#This Row],[радиоэлектроники (кроме оборонно-промышленного комплекса)]]+Таблица2[[#This Row],[топливно-энергетического комплекса (кроме оборонно-промышленного комплекса)]]+Таблица2[[#This Row],[транспортной отрасли]]+Таблица2[[#This Row],[горнодобывающей отрасли]]+Таблица2[[#This Row],[отрасли электротехнической промышленности (кроме оборонно-промышленного комплекса)]]+Таблица2[[#This Row],[лесной промышленности]]+Таблица2[[#This Row],[строительной отрасли]]+Таблица2[[#This Row],[отрасли электронной промышленности (кроме оборонно-промышленного комплекса)]]+Таблица2[[#This Row],[индустрии робототехники]]+Таблица2[[#This Row],[в отрасли искусства]]+Таблица2[[#This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 "+", "ОШИБКА")</f>
        <v>+</v>
      </c>
      <c r="K472" s="4">
        <v>0</v>
      </c>
      <c r="L472" s="4">
        <v>0</v>
      </c>
      <c r="M472" s="4">
        <v>0</v>
      </c>
      <c r="N472" s="4">
        <v>0</v>
      </c>
      <c r="O472" s="4">
        <v>0</v>
      </c>
      <c r="P472" s="4">
        <v>0</v>
      </c>
      <c r="Q472" s="4">
        <v>0</v>
      </c>
      <c r="R472" s="4">
        <v>0</v>
      </c>
      <c r="S472" s="4">
        <v>0</v>
      </c>
      <c r="T472" s="4">
        <v>0</v>
      </c>
      <c r="U472" s="4">
        <v>0</v>
      </c>
      <c r="V472" s="4">
        <v>0</v>
      </c>
      <c r="W472" s="4">
        <v>0</v>
      </c>
      <c r="X472" s="4">
        <v>0</v>
      </c>
      <c r="Y472" s="4">
        <v>0</v>
      </c>
      <c r="Z472" s="4">
        <v>0</v>
      </c>
      <c r="AA472" s="4">
        <v>0</v>
      </c>
      <c r="AB472" s="4">
        <v>0</v>
      </c>
      <c r="AC472" s="4">
        <v>0</v>
      </c>
      <c r="AD472" s="4">
        <v>0</v>
      </c>
      <c r="AE472" s="4">
        <v>0</v>
      </c>
      <c r="AF472" s="4">
        <v>0</v>
      </c>
      <c r="AG472" s="4">
        <v>0</v>
      </c>
      <c r="AH472" s="4">
        <v>0</v>
      </c>
      <c r="AI472" s="4">
        <v>0</v>
      </c>
      <c r="AJ472" s="4">
        <v>0</v>
      </c>
      <c r="AK472" s="4">
        <v>0</v>
      </c>
      <c r="AL472" s="4">
        <v>0</v>
      </c>
      <c r="AM472" s="4">
        <v>0</v>
      </c>
      <c r="AN472" s="4">
        <v>0</v>
      </c>
      <c r="AO472" s="4">
        <v>43</v>
      </c>
      <c r="AP472" s="33" t="str">
        <f>IF(Таблица2[[#This Row],[из них (из 34): трудоустраиваются по полученной профессии, специальности]]&lt;=Таблица2[[#This Row],[Будут трудоустроены]], "+", "Не сход 34 и 35")</f>
        <v>+</v>
      </c>
      <c r="AQ472" s="33" t="str">
        <f>IF(Таблица2[[#This Row],[из них (из 34) продолжат обучение
]]&lt;=Таблица2[[#This Row],[Будут трудоустроены]], "+", "Не сход 34 и 36")</f>
        <v>+</v>
      </c>
      <c r="AR472" s="33" t="str">
        <f>IF(Таблица2[[#This Row],[Будут трудоустроены]]=Таблица2[[#This Row],[в отрасли образования2]]+Таблица2[[#This Row],[в медицинской отрасли3]]+Таблица2[[#This Row],[в отрасли сферы услуг, туризма4]]+Таблица2[[#This Row],[в отрасли сферы торговли, организациях финансового сектора5]]+Таблица2[[#This Row],[в отрасли правоохранительной сферы и управления6]]+Таблица2[[#This Row],[на предприятия оборонно-промышленного комплекса8]]+Таблица2[[#This Row],[в отрасли средств массовой информации7]]+Таблица2[[#This Row],[машиностроения (кроме оборонно-промышленного комплекса)9]]+Таблица2[[#This Row],[сельского хозяйства10]]+Таблица2[[#This Row],[металлургии 11]]+Таблица2[[#This Row],[железнодорожного транспорта12]]+Таблица2[[#This Row],[легкой промышленности13]]+Таблица2[[#This Row],[химической отрасли14]]+Таблица2[[#This Row],[атомной отрасли (кроме оборонно-промышленного комплекса)15]]+Таблица2[[#This Row],[фармацевтической отрасли16]]+Таблица2[[#This Row],[отрасли информационных технологий17]]+Таблица2[[#This Row],[радиоэлектроники (кроме оборонно-промышленного комплекса)18]]+Таблица2[[#This Row],[топливно-энергетического комплекса (кроме оборонно-промышленного комплекса)19]]+Таблица2[[#This Row],[транспортной отрасли20]]+Таблица2[[#This Row],[горнодобывающей отрасли21]]+Таблица2[[#This Row],[отрасли электротехнической промышленности (кроме оборонно-промышленного комплекса)22]]+Таблица2[[#This Row],[лесной промышленности23]]+Таблица2[[#This Row],[строительной отрасли24]]+Таблица2[[#This Row],[отрасли электронной промышленности (кроме оборонно-промышленного комплекса)25]]+Таблица2[[#This Row],[индустрии робототехники26]]+Таблица2[[#This Row],[в отрасли искусства27]]+Таблица2[[#This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спорт28]], "+", "ОШИБКА")</f>
        <v>+</v>
      </c>
      <c r="AS472" s="4">
        <v>19</v>
      </c>
      <c r="AT472" s="4">
        <v>19</v>
      </c>
      <c r="AU472" s="4">
        <v>0</v>
      </c>
      <c r="AV472" s="4">
        <v>19</v>
      </c>
      <c r="AW472" s="4">
        <v>24</v>
      </c>
      <c r="AX472" s="4">
        <v>0</v>
      </c>
      <c r="AY472" s="4">
        <v>0</v>
      </c>
      <c r="AZ472" s="4">
        <v>0</v>
      </c>
      <c r="BA472" s="4">
        <v>0</v>
      </c>
      <c r="BB472" s="4">
        <v>0</v>
      </c>
      <c r="BC472" s="4">
        <v>0</v>
      </c>
      <c r="BD472" s="4">
        <v>0</v>
      </c>
      <c r="BE472" s="4">
        <v>0</v>
      </c>
      <c r="BF472" s="4">
        <v>0</v>
      </c>
      <c r="BG472" s="4">
        <v>0</v>
      </c>
      <c r="BH472" s="4">
        <v>0</v>
      </c>
      <c r="BI472" s="4">
        <v>0</v>
      </c>
      <c r="BJ472" s="4">
        <v>0</v>
      </c>
      <c r="BK472" s="4">
        <v>0</v>
      </c>
      <c r="BL472" s="4">
        <v>0</v>
      </c>
      <c r="BM472" s="4">
        <v>0</v>
      </c>
      <c r="BN472" s="4">
        <v>0</v>
      </c>
      <c r="BO472" s="4">
        <v>0</v>
      </c>
      <c r="BP472" s="4">
        <v>0</v>
      </c>
      <c r="BQ472" s="4">
        <v>0</v>
      </c>
      <c r="BR472" s="4">
        <v>0</v>
      </c>
      <c r="BS472" s="4">
        <v>0</v>
      </c>
      <c r="BT472" s="4">
        <v>0</v>
      </c>
      <c r="BU472" s="4">
        <v>0</v>
      </c>
      <c r="BV472" s="4">
        <v>0</v>
      </c>
      <c r="BW472" s="4">
        <v>0</v>
      </c>
      <c r="BX472" s="4">
        <v>0</v>
      </c>
      <c r="BY472" s="4">
        <v>1</v>
      </c>
      <c r="BZ472" s="4">
        <v>0</v>
      </c>
      <c r="CA472" s="4">
        <v>0</v>
      </c>
      <c r="CB472" s="4">
        <v>0</v>
      </c>
      <c r="CC472" s="4">
        <v>0</v>
      </c>
      <c r="CD472" s="4">
        <v>0</v>
      </c>
      <c r="CE472" s="4">
        <v>0</v>
      </c>
      <c r="CF472" s="4">
        <v>0</v>
      </c>
      <c r="CG472" s="4">
        <v>0</v>
      </c>
      <c r="CH472" s="5">
        <v>0</v>
      </c>
      <c r="CI472" s="6">
        <v>0</v>
      </c>
    </row>
    <row r="473" spans="1:87" ht="37.5" hidden="1">
      <c r="A473" s="65" t="s">
        <v>461</v>
      </c>
      <c r="B473" s="3" t="s">
        <v>409</v>
      </c>
      <c r="C473" s="64">
        <v>7</v>
      </c>
      <c r="D473" s="64">
        <v>0</v>
      </c>
      <c r="E473" s="4">
        <v>7</v>
      </c>
      <c r="F473" s="33" t="str">
        <f>IF(Таблица2[[#This Row],[Выпуск 2024 г.]]=Таблица2[[#This Row],[Трудоустроены]]+Таблица2[[#This Row],[индивидуальные предприниматели или самозанятые]]+Таблица2[[#This Row],[Будут трудоустроены]]+Таблица2[[#This Row],[индивидуальные предприниматели или самозанятые29]]+Таблица2[[#This Row],[продолжат обучение без трудоустройства]]+Таблица2[[#This Row],[призваны в армию, будут призваны в армию]]+Таблица2[[#This Row],[находятся в отпуске по уходу за ребенком, будут находиться в отпуске по уходу за ребенком]]+Таблица2[[#This Row],[Зарегистрированы в центрах занятости в качестве безработных (получают пособие по безработице) и не планируют трудоустраиваться]]+Таблица2[[#This Row],[Не планируют трудоустраиваться, в том числе по причинам получения иных социальных льгот ]]+Таблица2[[#This Row],[Иные причины нахождения под риском нетрудоустройства]]+Таблица2[[#This Row],[Тяжелое состояние здоровья, не позволяющее трудоустраиваться]]+Таблица2[[#This Row],[Находятся под следствием, отбывают наказание]]+Таблица2[[#This Row],[Переезд за пределы Российской Федерации]]+Таблица2[[#This Row],[Не могут трудоустраиваться в связи с уходом за больными родственниками, в связи с иными семейными обстоятельствами]], "+", "Не сходится сумма")</f>
        <v>+</v>
      </c>
      <c r="G473" s="4">
        <v>3</v>
      </c>
      <c r="H473" s="33" t="str">
        <f>IF(Таблица2[[#This Row],[Из них (из 3): трудоустроены по получаемой профессии, специальности]]&lt;=Таблица2[[#This Row],[Трудоустроены]], "+", "Не сход 3 и 4")</f>
        <v>+</v>
      </c>
      <c r="I473" s="33" t="str">
        <f>IF(Таблица2[[#This Row],[Из них (из 3): продолжат обучение]]&lt;=Таблица2[[#This Row],[Трудоустроены]], "+", "Несход 3 и 5")</f>
        <v>+</v>
      </c>
      <c r="J473" s="33" t="str">
        <f>IF(Таблица2[[#This Row],[Трудоустроены]]=Таблица2[[#This Row],[в отрасли образования]]+Таблица2[[#This Row],[в медицинской отрасли]]+Таблица2[[#This Row],[в отрасли сферы услуг, туризма]]+Таблица2[[#This Row],[в отрасли сферы торговли, организациях финансового сектора]]+Таблица2[[#This Row],[в отрасли правоохранительной сферы и управления]]+Таблица2[[#This Row],[в отрасли средств массовой информации]]+Таблица2[[#This Row],[на предприятия оборонно-промышленного комплекса]]+Таблица2[[#This Row],[машиностроения (кроме оборонно-промышленного комплекса)]]+Таблица2[[#This Row],[сельского хозяйства]]+Таблица2[[#This Row],[металлургии ]]+Таблица2[[#This Row],[железнодорожного транспорта]]+Таблица2[[#This Row],[легкой промышленности]]+Таблица2[[#This Row],[химической отрасли]]+Таблица2[[#This Row],[атомной отрасли (кроме оборонно-промышленного комплекса)]]+Таблица2[[#This Row],[фармацевтической отрасли]]+Таблица2[[#This Row],[отрасли информационных технологий]]+Таблица2[[#This Row],[радиоэлектроники (кроме оборонно-промышленного комплекса)]]+Таблица2[[#This Row],[топливно-энергетического комплекса (кроме оборонно-промышленного комплекса)]]+Таблица2[[#This Row],[транспортной отрасли]]+Таблица2[[#This Row],[горнодобывающей отрасли]]+Таблица2[[#This Row],[отрасли электротехнической промышленности (кроме оборонно-промышленного комплекса)]]+Таблица2[[#This Row],[лесной промышленности]]+Таблица2[[#This Row],[строительной отрасли]]+Таблица2[[#This Row],[отрасли электронной промышленности (кроме оборонно-промышленного комплекса)]]+Таблица2[[#This Row],[индустрии робототехники]]+Таблица2[[#This Row],[в отрасли искусства]]+Таблица2[[#This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 "+", "ОШИБКА")</f>
        <v>+</v>
      </c>
      <c r="K473" s="4">
        <v>3</v>
      </c>
      <c r="L473" s="4">
        <v>3</v>
      </c>
      <c r="M473" s="4">
        <v>0</v>
      </c>
      <c r="N473" s="4">
        <v>0</v>
      </c>
      <c r="O473" s="4">
        <v>0</v>
      </c>
      <c r="P473" s="4">
        <v>0</v>
      </c>
      <c r="Q473" s="4">
        <v>0</v>
      </c>
      <c r="R473" s="4">
        <v>0</v>
      </c>
      <c r="S473" s="4">
        <v>0</v>
      </c>
      <c r="T473" s="4">
        <v>0</v>
      </c>
      <c r="U473" s="4">
        <v>0</v>
      </c>
      <c r="V473" s="4">
        <v>0</v>
      </c>
      <c r="W473" s="4">
        <v>0</v>
      </c>
      <c r="X473" s="4">
        <v>0</v>
      </c>
      <c r="Y473" s="4">
        <v>0</v>
      </c>
      <c r="Z473" s="4">
        <v>0</v>
      </c>
      <c r="AA473" s="4">
        <v>0</v>
      </c>
      <c r="AB473" s="4">
        <v>0</v>
      </c>
      <c r="AC473" s="4">
        <v>0</v>
      </c>
      <c r="AD473" s="4">
        <v>0</v>
      </c>
      <c r="AE473" s="4">
        <v>0</v>
      </c>
      <c r="AF473" s="4">
        <v>0</v>
      </c>
      <c r="AG473" s="4">
        <v>0</v>
      </c>
      <c r="AH473" s="4">
        <v>0</v>
      </c>
      <c r="AI473" s="4">
        <v>0</v>
      </c>
      <c r="AJ473" s="4">
        <v>0</v>
      </c>
      <c r="AK473" s="4">
        <v>0</v>
      </c>
      <c r="AL473" s="4">
        <v>3</v>
      </c>
      <c r="AM473" s="4">
        <v>0</v>
      </c>
      <c r="AN473" s="4">
        <v>0</v>
      </c>
      <c r="AO473" s="4">
        <v>4</v>
      </c>
      <c r="AP473" s="33" t="str">
        <f>IF(Таблица2[[#This Row],[из них (из 34): трудоустраиваются по полученной профессии, специальности]]&lt;=Таблица2[[#This Row],[Будут трудоустроены]], "+", "Не сход 34 и 35")</f>
        <v>+</v>
      </c>
      <c r="AQ473" s="33" t="str">
        <f>IF(Таблица2[[#This Row],[из них (из 34) продолжат обучение
]]&lt;=Таблица2[[#This Row],[Будут трудоустроены]], "+", "Не сход 34 и 36")</f>
        <v>+</v>
      </c>
      <c r="AR473" s="33" t="str">
        <f>IF(Таблица2[[#This Row],[Будут трудоустроены]]=Таблица2[[#This Row],[в отрасли образования2]]+Таблица2[[#This Row],[в медицинской отрасли3]]+Таблица2[[#This Row],[в отрасли сферы услуг, туризма4]]+Таблица2[[#This Row],[в отрасли сферы торговли, организациях финансового сектора5]]+Таблица2[[#This Row],[в отрасли правоохранительной сферы и управления6]]+Таблица2[[#This Row],[на предприятия оборонно-промышленного комплекса8]]+Таблица2[[#This Row],[в отрасли средств массовой информации7]]+Таблица2[[#This Row],[машиностроения (кроме оборонно-промышленного комплекса)9]]+Таблица2[[#This Row],[сельского хозяйства10]]+Таблица2[[#This Row],[металлургии 11]]+Таблица2[[#This Row],[железнодорожного транспорта12]]+Таблица2[[#This Row],[легкой промышленности13]]+Таблица2[[#This Row],[химической отрасли14]]+Таблица2[[#This Row],[атомной отрасли (кроме оборонно-промышленного комплекса)15]]+Таблица2[[#This Row],[фармацевтической отрасли16]]+Таблица2[[#This Row],[отрасли информационных технологий17]]+Таблица2[[#This Row],[радиоэлектроники (кроме оборонно-промышленного комплекса)18]]+Таблица2[[#This Row],[топливно-энергетического комплекса (кроме оборонно-промышленного комплекса)19]]+Таблица2[[#This Row],[транспортной отрасли20]]+Таблица2[[#This Row],[горнодобывающей отрасли21]]+Таблица2[[#This Row],[отрасли электротехнической промышленности (кроме оборонно-промышленного комплекса)22]]+Таблица2[[#This Row],[лесной промышленности23]]+Таблица2[[#This Row],[строительной отрасли24]]+Таблица2[[#This Row],[отрасли электронной промышленности (кроме оборонно-промышленного комплекса)25]]+Таблица2[[#This Row],[индустрии робототехники26]]+Таблица2[[#This Row],[в отрасли искусства27]]+Таблица2[[#This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спорт28]], "+", "ОШИБКА")</f>
        <v>+</v>
      </c>
      <c r="AS473" s="4">
        <v>3</v>
      </c>
      <c r="AT473" s="4">
        <v>3</v>
      </c>
      <c r="AU473" s="4">
        <v>1</v>
      </c>
      <c r="AV473" s="4">
        <v>0</v>
      </c>
      <c r="AW473" s="4">
        <v>0</v>
      </c>
      <c r="AX473" s="4">
        <v>0</v>
      </c>
      <c r="AY473" s="4">
        <v>0</v>
      </c>
      <c r="AZ473" s="4">
        <v>0</v>
      </c>
      <c r="BA473" s="4">
        <v>0</v>
      </c>
      <c r="BB473" s="4">
        <v>0</v>
      </c>
      <c r="BC473" s="4">
        <v>0</v>
      </c>
      <c r="BD473" s="4">
        <v>0</v>
      </c>
      <c r="BE473" s="4">
        <v>0</v>
      </c>
      <c r="BF473" s="4">
        <v>0</v>
      </c>
      <c r="BG473" s="4">
        <v>0</v>
      </c>
      <c r="BH473" s="4">
        <v>0</v>
      </c>
      <c r="BI473" s="4">
        <v>0</v>
      </c>
      <c r="BJ473" s="4">
        <v>0</v>
      </c>
      <c r="BK473" s="4">
        <v>0</v>
      </c>
      <c r="BL473" s="4">
        <v>0</v>
      </c>
      <c r="BM473" s="4">
        <v>0</v>
      </c>
      <c r="BN473" s="4">
        <v>0</v>
      </c>
      <c r="BO473" s="4">
        <v>0</v>
      </c>
      <c r="BP473" s="4">
        <v>0</v>
      </c>
      <c r="BQ473" s="4">
        <v>0</v>
      </c>
      <c r="BR473" s="4">
        <v>0</v>
      </c>
      <c r="BS473" s="4">
        <v>0</v>
      </c>
      <c r="BT473" s="4">
        <v>3</v>
      </c>
      <c r="BU473" s="4">
        <v>0</v>
      </c>
      <c r="BV473" s="4">
        <v>0</v>
      </c>
      <c r="BW473" s="4">
        <v>0</v>
      </c>
      <c r="BX473" s="4">
        <v>0</v>
      </c>
      <c r="BY473" s="4">
        <v>0</v>
      </c>
      <c r="BZ473" s="4">
        <v>0</v>
      </c>
      <c r="CA473" s="4">
        <v>0</v>
      </c>
      <c r="CB473" s="4">
        <v>0</v>
      </c>
      <c r="CC473" s="4">
        <v>0</v>
      </c>
      <c r="CD473" s="4">
        <v>0</v>
      </c>
      <c r="CE473" s="4">
        <v>0</v>
      </c>
      <c r="CF473" s="4">
        <v>0</v>
      </c>
      <c r="CG473" s="4">
        <v>0</v>
      </c>
      <c r="CH473" s="5">
        <v>0</v>
      </c>
      <c r="CI473" s="6">
        <v>0</v>
      </c>
    </row>
    <row r="474" spans="1:87" ht="37.5" hidden="1">
      <c r="A474" s="65" t="s">
        <v>461</v>
      </c>
      <c r="B474" s="3" t="s">
        <v>410</v>
      </c>
      <c r="C474" s="64">
        <v>1</v>
      </c>
      <c r="D474" s="64">
        <v>0</v>
      </c>
      <c r="E474" s="4">
        <v>1</v>
      </c>
      <c r="F474" s="33" t="str">
        <f>IF(Таблица2[[#This Row],[Выпуск 2024 г.]]=Таблица2[[#This Row],[Трудоустроены]]+Таблица2[[#This Row],[индивидуальные предприниматели или самозанятые]]+Таблица2[[#This Row],[Будут трудоустроены]]+Таблица2[[#This Row],[индивидуальные предприниматели или самозанятые29]]+Таблица2[[#This Row],[продолжат обучение без трудоустройства]]+Таблица2[[#This Row],[призваны в армию, будут призваны в армию]]+Таблица2[[#This Row],[находятся в отпуске по уходу за ребенком, будут находиться в отпуске по уходу за ребенком]]+Таблица2[[#This Row],[Зарегистрированы в центрах занятости в качестве безработных (получают пособие по безработице) и не планируют трудоустраиваться]]+Таблица2[[#This Row],[Не планируют трудоустраиваться, в том числе по причинам получения иных социальных льгот ]]+Таблица2[[#This Row],[Иные причины нахождения под риском нетрудоустройства]]+Таблица2[[#This Row],[Тяжелое состояние здоровья, не позволяющее трудоустраиваться]]+Таблица2[[#This Row],[Находятся под следствием, отбывают наказание]]+Таблица2[[#This Row],[Переезд за пределы Российской Федерации]]+Таблица2[[#This Row],[Не могут трудоустраиваться в связи с уходом за больными родственниками, в связи с иными семейными обстоятельствами]], "+", "Не сходится сумма")</f>
        <v>+</v>
      </c>
      <c r="G474" s="4">
        <v>1</v>
      </c>
      <c r="H474" s="33" t="str">
        <f>IF(Таблица2[[#This Row],[Из них (из 3): трудоустроены по получаемой профессии, специальности]]&lt;=Таблица2[[#This Row],[Трудоустроены]], "+", "Не сход 3 и 4")</f>
        <v>+</v>
      </c>
      <c r="I474" s="33" t="str">
        <f>IF(Таблица2[[#This Row],[Из них (из 3): продолжат обучение]]&lt;=Таблица2[[#This Row],[Трудоустроены]], "+", "Несход 3 и 5")</f>
        <v>+</v>
      </c>
      <c r="J474" s="33" t="str">
        <f>IF(Таблица2[[#This Row],[Трудоустроены]]=Таблица2[[#This Row],[в отрасли образования]]+Таблица2[[#This Row],[в медицинской отрасли]]+Таблица2[[#This Row],[в отрасли сферы услуг, туризма]]+Таблица2[[#This Row],[в отрасли сферы торговли, организациях финансового сектора]]+Таблица2[[#This Row],[в отрасли правоохранительной сферы и управления]]+Таблица2[[#This Row],[в отрасли средств массовой информации]]+Таблица2[[#This Row],[на предприятия оборонно-промышленного комплекса]]+Таблица2[[#This Row],[машиностроения (кроме оборонно-промышленного комплекса)]]+Таблица2[[#This Row],[сельского хозяйства]]+Таблица2[[#This Row],[металлургии ]]+Таблица2[[#This Row],[железнодорожного транспорта]]+Таблица2[[#This Row],[легкой промышленности]]+Таблица2[[#This Row],[химической отрасли]]+Таблица2[[#This Row],[атомной отрасли (кроме оборонно-промышленного комплекса)]]+Таблица2[[#This Row],[фармацевтической отрасли]]+Таблица2[[#This Row],[отрасли информационных технологий]]+Таблица2[[#This Row],[радиоэлектроники (кроме оборонно-промышленного комплекса)]]+Таблица2[[#This Row],[топливно-энергетического комплекса (кроме оборонно-промышленного комплекса)]]+Таблица2[[#This Row],[транспортной отрасли]]+Таблица2[[#This Row],[горнодобывающей отрасли]]+Таблица2[[#This Row],[отрасли электротехнической промышленности (кроме оборонно-промышленного комплекса)]]+Таблица2[[#This Row],[лесной промышленности]]+Таблица2[[#This Row],[строительной отрасли]]+Таблица2[[#This Row],[отрасли электронной промышленности (кроме оборонно-промышленного комплекса)]]+Таблица2[[#This Row],[индустрии робототехники]]+Таблица2[[#This Row],[в отрасли искусства]]+Таблица2[[#This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 "+", "ОШИБКА")</f>
        <v>+</v>
      </c>
      <c r="K474" s="4">
        <v>1</v>
      </c>
      <c r="L474" s="4">
        <v>0</v>
      </c>
      <c r="M474" s="4">
        <v>0</v>
      </c>
      <c r="N474" s="4">
        <v>0</v>
      </c>
      <c r="O474" s="4">
        <v>0</v>
      </c>
      <c r="P474" s="4">
        <v>0</v>
      </c>
      <c r="Q474" s="4">
        <v>0</v>
      </c>
      <c r="R474" s="4">
        <v>0</v>
      </c>
      <c r="S474" s="4">
        <v>0</v>
      </c>
      <c r="T474" s="4">
        <v>0</v>
      </c>
      <c r="U474" s="4">
        <v>0</v>
      </c>
      <c r="V474" s="4">
        <v>0</v>
      </c>
      <c r="W474" s="4">
        <v>0</v>
      </c>
      <c r="X474" s="4">
        <v>0</v>
      </c>
      <c r="Y474" s="4">
        <v>0</v>
      </c>
      <c r="Z474" s="4">
        <v>0</v>
      </c>
      <c r="AA474" s="4">
        <v>0</v>
      </c>
      <c r="AB474" s="4">
        <v>0</v>
      </c>
      <c r="AC474" s="4">
        <v>0</v>
      </c>
      <c r="AD474" s="4">
        <v>0</v>
      </c>
      <c r="AE474" s="4">
        <v>0</v>
      </c>
      <c r="AF474" s="4">
        <v>0</v>
      </c>
      <c r="AG474" s="4">
        <v>0</v>
      </c>
      <c r="AH474" s="4">
        <v>0</v>
      </c>
      <c r="AI474" s="4">
        <v>0</v>
      </c>
      <c r="AJ474" s="4">
        <v>0</v>
      </c>
      <c r="AK474" s="4">
        <v>0</v>
      </c>
      <c r="AL474" s="4">
        <v>1</v>
      </c>
      <c r="AM474" s="4">
        <v>0</v>
      </c>
      <c r="AN474" s="4">
        <v>0</v>
      </c>
      <c r="AO474" s="4">
        <v>0</v>
      </c>
      <c r="AP474" s="33" t="str">
        <f>IF(Таблица2[[#This Row],[из них (из 34): трудоустраиваются по полученной профессии, специальности]]&lt;=Таблица2[[#This Row],[Будут трудоустроены]], "+", "Не сход 34 и 35")</f>
        <v>+</v>
      </c>
      <c r="AQ474" s="33" t="str">
        <f>IF(Таблица2[[#This Row],[из них (из 34) продолжат обучение
]]&lt;=Таблица2[[#This Row],[Будут трудоустроены]], "+", "Не сход 34 и 36")</f>
        <v>+</v>
      </c>
      <c r="AR474" s="33" t="str">
        <f>IF(Таблица2[[#This Row],[Будут трудоустроены]]=Таблица2[[#This Row],[в отрасли образования2]]+Таблица2[[#This Row],[в медицинской отрасли3]]+Таблица2[[#This Row],[в отрасли сферы услуг, туризма4]]+Таблица2[[#This Row],[в отрасли сферы торговли, организациях финансового сектора5]]+Таблица2[[#This Row],[в отрасли правоохранительной сферы и управления6]]+Таблица2[[#This Row],[на предприятия оборонно-промышленного комплекса8]]+Таблица2[[#This Row],[в отрасли средств массовой информации7]]+Таблица2[[#This Row],[машиностроения (кроме оборонно-промышленного комплекса)9]]+Таблица2[[#This Row],[сельского хозяйства10]]+Таблица2[[#This Row],[металлургии 11]]+Таблица2[[#This Row],[железнодорожного транспорта12]]+Таблица2[[#This Row],[легкой промышленности13]]+Таблица2[[#This Row],[химической отрасли14]]+Таблица2[[#This Row],[атомной отрасли (кроме оборонно-промышленного комплекса)15]]+Таблица2[[#This Row],[фармацевтической отрасли16]]+Таблица2[[#This Row],[отрасли информационных технологий17]]+Таблица2[[#This Row],[радиоэлектроники (кроме оборонно-промышленного комплекса)18]]+Таблица2[[#This Row],[топливно-энергетического комплекса (кроме оборонно-промышленного комплекса)19]]+Таблица2[[#This Row],[транспортной отрасли20]]+Таблица2[[#This Row],[горнодобывающей отрасли21]]+Таблица2[[#This Row],[отрасли электротехнической промышленности (кроме оборонно-промышленного комплекса)22]]+Таблица2[[#This Row],[лесной промышленности23]]+Таблица2[[#This Row],[строительной отрасли24]]+Таблица2[[#This Row],[отрасли электронной промышленности (кроме оборонно-промышленного комплекса)25]]+Таблица2[[#This Row],[индустрии робототехники26]]+Таблица2[[#This Row],[в отрасли искусства27]]+Таблица2[[#This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спорт28]], "+", "ОШИБКА")</f>
        <v>+</v>
      </c>
      <c r="AS474" s="4">
        <v>0</v>
      </c>
      <c r="AT474" s="4">
        <v>0</v>
      </c>
      <c r="AU474" s="4">
        <v>0</v>
      </c>
      <c r="AV474" s="4">
        <v>0</v>
      </c>
      <c r="AW474" s="4">
        <v>0</v>
      </c>
      <c r="AX474" s="4">
        <v>0</v>
      </c>
      <c r="AY474" s="4">
        <v>0</v>
      </c>
      <c r="AZ474" s="4">
        <v>0</v>
      </c>
      <c r="BA474" s="4">
        <v>0</v>
      </c>
      <c r="BB474" s="4">
        <v>0</v>
      </c>
      <c r="BC474" s="4">
        <v>0</v>
      </c>
      <c r="BD474" s="4">
        <v>0</v>
      </c>
      <c r="BE474" s="4">
        <v>0</v>
      </c>
      <c r="BF474" s="4">
        <v>0</v>
      </c>
      <c r="BG474" s="4">
        <v>0</v>
      </c>
      <c r="BH474" s="4">
        <v>0</v>
      </c>
      <c r="BI474" s="4">
        <v>0</v>
      </c>
      <c r="BJ474" s="4">
        <v>0</v>
      </c>
      <c r="BK474" s="4">
        <v>0</v>
      </c>
      <c r="BL474" s="4">
        <v>0</v>
      </c>
      <c r="BM474" s="4">
        <v>0</v>
      </c>
      <c r="BN474" s="4">
        <v>0</v>
      </c>
      <c r="BO474" s="4">
        <v>0</v>
      </c>
      <c r="BP474" s="4">
        <v>0</v>
      </c>
      <c r="BQ474" s="4">
        <v>0</v>
      </c>
      <c r="BR474" s="4">
        <v>0</v>
      </c>
      <c r="BS474" s="4">
        <v>0</v>
      </c>
      <c r="BT474" s="4">
        <v>0</v>
      </c>
      <c r="BU474" s="4">
        <v>0</v>
      </c>
      <c r="BV474" s="4">
        <v>0</v>
      </c>
      <c r="BW474" s="4">
        <v>0</v>
      </c>
      <c r="BX474" s="4">
        <v>0</v>
      </c>
      <c r="BY474" s="4">
        <v>0</v>
      </c>
      <c r="BZ474" s="4">
        <v>0</v>
      </c>
      <c r="CA474" s="4">
        <v>0</v>
      </c>
      <c r="CB474" s="4">
        <v>0</v>
      </c>
      <c r="CC474" s="4">
        <v>0</v>
      </c>
      <c r="CD474" s="4">
        <v>0</v>
      </c>
      <c r="CE474" s="4">
        <v>0</v>
      </c>
      <c r="CF474" s="4">
        <v>0</v>
      </c>
      <c r="CG474" s="4">
        <v>0</v>
      </c>
      <c r="CH474" s="5">
        <v>0</v>
      </c>
      <c r="CI474" s="6">
        <v>0</v>
      </c>
    </row>
    <row r="475" spans="1:87" ht="37.5" hidden="1">
      <c r="A475" s="65" t="s">
        <v>461</v>
      </c>
      <c r="B475" s="3" t="s">
        <v>411</v>
      </c>
      <c r="C475" s="64">
        <v>1</v>
      </c>
      <c r="D475" s="64">
        <v>0</v>
      </c>
      <c r="E475" s="4">
        <v>1</v>
      </c>
      <c r="F475" s="33" t="str">
        <f>IF(Таблица2[[#This Row],[Выпуск 2024 г.]]=Таблица2[[#This Row],[Трудоустроены]]+Таблица2[[#This Row],[индивидуальные предприниматели или самозанятые]]+Таблица2[[#This Row],[Будут трудоустроены]]+Таблица2[[#This Row],[индивидуальные предприниматели или самозанятые29]]+Таблица2[[#This Row],[продолжат обучение без трудоустройства]]+Таблица2[[#This Row],[призваны в армию, будут призваны в армию]]+Таблица2[[#This Row],[находятся в отпуске по уходу за ребенком, будут находиться в отпуске по уходу за ребенком]]+Таблица2[[#This Row],[Зарегистрированы в центрах занятости в качестве безработных (получают пособие по безработице) и не планируют трудоустраиваться]]+Таблица2[[#This Row],[Не планируют трудоустраиваться, в том числе по причинам получения иных социальных льгот ]]+Таблица2[[#This Row],[Иные причины нахождения под риском нетрудоустройства]]+Таблица2[[#This Row],[Тяжелое состояние здоровья, не позволяющее трудоустраиваться]]+Таблица2[[#This Row],[Находятся под следствием, отбывают наказание]]+Таблица2[[#This Row],[Переезд за пределы Российской Федерации]]+Таблица2[[#This Row],[Не могут трудоустраиваться в связи с уходом за больными родственниками, в связи с иными семейными обстоятельствами]], "+", "Не сходится сумма")</f>
        <v>+</v>
      </c>
      <c r="G475" s="4">
        <v>1</v>
      </c>
      <c r="H475" s="33" t="str">
        <f>IF(Таблица2[[#This Row],[Из них (из 3): трудоустроены по получаемой профессии, специальности]]&lt;=Таблица2[[#This Row],[Трудоустроены]], "+", "Не сход 3 и 4")</f>
        <v>+</v>
      </c>
      <c r="I475" s="33" t="str">
        <f>IF(Таблица2[[#This Row],[Из них (из 3): продолжат обучение]]&lt;=Таблица2[[#This Row],[Трудоустроены]], "+", "Несход 3 и 5")</f>
        <v>+</v>
      </c>
      <c r="J475" s="33" t="str">
        <f>IF(Таблица2[[#This Row],[Трудоустроены]]=Таблица2[[#This Row],[в отрасли образования]]+Таблица2[[#This Row],[в медицинской отрасли]]+Таблица2[[#This Row],[в отрасли сферы услуг, туризма]]+Таблица2[[#This Row],[в отрасли сферы торговли, организациях финансового сектора]]+Таблица2[[#This Row],[в отрасли правоохранительной сферы и управления]]+Таблица2[[#This Row],[в отрасли средств массовой информации]]+Таблица2[[#This Row],[на предприятия оборонно-промышленного комплекса]]+Таблица2[[#This Row],[машиностроения (кроме оборонно-промышленного комплекса)]]+Таблица2[[#This Row],[сельского хозяйства]]+Таблица2[[#This Row],[металлургии ]]+Таблица2[[#This Row],[железнодорожного транспорта]]+Таблица2[[#This Row],[легкой промышленности]]+Таблица2[[#This Row],[химической отрасли]]+Таблица2[[#This Row],[атомной отрасли (кроме оборонно-промышленного комплекса)]]+Таблица2[[#This Row],[фармацевтической отрасли]]+Таблица2[[#This Row],[отрасли информационных технологий]]+Таблица2[[#This Row],[радиоэлектроники (кроме оборонно-промышленного комплекса)]]+Таблица2[[#This Row],[топливно-энергетического комплекса (кроме оборонно-промышленного комплекса)]]+Таблица2[[#This Row],[транспортной отрасли]]+Таблица2[[#This Row],[горнодобывающей отрасли]]+Таблица2[[#This Row],[отрасли электротехнической промышленности (кроме оборонно-промышленного комплекса)]]+Таблица2[[#This Row],[лесной промышленности]]+Таблица2[[#This Row],[строительной отрасли]]+Таблица2[[#This Row],[отрасли электронной промышленности (кроме оборонно-промышленного комплекса)]]+Таблица2[[#This Row],[индустрии робототехники]]+Таблица2[[#This Row],[в отрасли искусства]]+Таблица2[[#This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 "+", "ОШИБКА")</f>
        <v>+</v>
      </c>
      <c r="K475" s="4">
        <v>1</v>
      </c>
      <c r="L475" s="4">
        <v>0</v>
      </c>
      <c r="M475" s="4">
        <v>0</v>
      </c>
      <c r="N475" s="4">
        <v>0</v>
      </c>
      <c r="O475" s="4">
        <v>0</v>
      </c>
      <c r="P475" s="4">
        <v>0</v>
      </c>
      <c r="Q475" s="4">
        <v>0</v>
      </c>
      <c r="R475" s="4">
        <v>0</v>
      </c>
      <c r="S475" s="4">
        <v>0</v>
      </c>
      <c r="T475" s="4">
        <v>0</v>
      </c>
      <c r="U475" s="4">
        <v>0</v>
      </c>
      <c r="V475" s="4">
        <v>0</v>
      </c>
      <c r="W475" s="4">
        <v>0</v>
      </c>
      <c r="X475" s="4">
        <v>0</v>
      </c>
      <c r="Y475" s="4">
        <v>0</v>
      </c>
      <c r="Z475" s="4">
        <v>0</v>
      </c>
      <c r="AA475" s="4">
        <v>0</v>
      </c>
      <c r="AB475" s="4">
        <v>0</v>
      </c>
      <c r="AC475" s="4">
        <v>0</v>
      </c>
      <c r="AD475" s="4">
        <v>0</v>
      </c>
      <c r="AE475" s="4">
        <v>0</v>
      </c>
      <c r="AF475" s="4">
        <v>0</v>
      </c>
      <c r="AG475" s="4">
        <v>0</v>
      </c>
      <c r="AH475" s="4">
        <v>0</v>
      </c>
      <c r="AI475" s="4">
        <v>0</v>
      </c>
      <c r="AJ475" s="4">
        <v>0</v>
      </c>
      <c r="AK475" s="4">
        <v>0</v>
      </c>
      <c r="AL475" s="4">
        <v>1</v>
      </c>
      <c r="AM475" s="4">
        <v>0</v>
      </c>
      <c r="AN475" s="4">
        <v>0</v>
      </c>
      <c r="AO475" s="4">
        <v>0</v>
      </c>
      <c r="AP475" s="33" t="str">
        <f>IF(Таблица2[[#This Row],[из них (из 34): трудоустраиваются по полученной профессии, специальности]]&lt;=Таблица2[[#This Row],[Будут трудоустроены]], "+", "Не сход 34 и 35")</f>
        <v>+</v>
      </c>
      <c r="AQ475" s="33" t="str">
        <f>IF(Таблица2[[#This Row],[из них (из 34) продолжат обучение
]]&lt;=Таблица2[[#This Row],[Будут трудоустроены]], "+", "Не сход 34 и 36")</f>
        <v>+</v>
      </c>
      <c r="AR475" s="33" t="str">
        <f>IF(Таблица2[[#This Row],[Будут трудоустроены]]=Таблица2[[#This Row],[в отрасли образования2]]+Таблица2[[#This Row],[в медицинской отрасли3]]+Таблица2[[#This Row],[в отрасли сферы услуг, туризма4]]+Таблица2[[#This Row],[в отрасли сферы торговли, организациях финансового сектора5]]+Таблица2[[#This Row],[в отрасли правоохранительной сферы и управления6]]+Таблица2[[#This Row],[на предприятия оборонно-промышленного комплекса8]]+Таблица2[[#This Row],[в отрасли средств массовой информации7]]+Таблица2[[#This Row],[машиностроения (кроме оборонно-промышленного комплекса)9]]+Таблица2[[#This Row],[сельского хозяйства10]]+Таблица2[[#This Row],[металлургии 11]]+Таблица2[[#This Row],[железнодорожного транспорта12]]+Таблица2[[#This Row],[легкой промышленности13]]+Таблица2[[#This Row],[химической отрасли14]]+Таблица2[[#This Row],[атомной отрасли (кроме оборонно-промышленного комплекса)15]]+Таблица2[[#This Row],[фармацевтической отрасли16]]+Таблица2[[#This Row],[отрасли информационных технологий17]]+Таблица2[[#This Row],[радиоэлектроники (кроме оборонно-промышленного комплекса)18]]+Таблица2[[#This Row],[топливно-энергетического комплекса (кроме оборонно-промышленного комплекса)19]]+Таблица2[[#This Row],[транспортной отрасли20]]+Таблица2[[#This Row],[горнодобывающей отрасли21]]+Таблица2[[#This Row],[отрасли электротехнической промышленности (кроме оборонно-промышленного комплекса)22]]+Таблица2[[#This Row],[лесной промышленности23]]+Таблица2[[#This Row],[строительной отрасли24]]+Таблица2[[#This Row],[отрасли электронной промышленности (кроме оборонно-промышленного комплекса)25]]+Таблица2[[#This Row],[индустрии робототехники26]]+Таблица2[[#This Row],[в отрасли искусства27]]+Таблица2[[#This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спорт28]], "+", "ОШИБКА")</f>
        <v>+</v>
      </c>
      <c r="AS475" s="4">
        <v>0</v>
      </c>
      <c r="AT475" s="4">
        <v>0</v>
      </c>
      <c r="AU475" s="4">
        <v>0</v>
      </c>
      <c r="AV475" s="4">
        <v>0</v>
      </c>
      <c r="AW475" s="4">
        <v>0</v>
      </c>
      <c r="AX475" s="4">
        <v>0</v>
      </c>
      <c r="AY475" s="4">
        <v>0</v>
      </c>
      <c r="AZ475" s="4">
        <v>0</v>
      </c>
      <c r="BA475" s="4">
        <v>0</v>
      </c>
      <c r="BB475" s="4">
        <v>0</v>
      </c>
      <c r="BC475" s="4">
        <v>0</v>
      </c>
      <c r="BD475" s="4">
        <v>0</v>
      </c>
      <c r="BE475" s="4">
        <v>0</v>
      </c>
      <c r="BF475" s="4">
        <v>0</v>
      </c>
      <c r="BG475" s="4">
        <v>0</v>
      </c>
      <c r="BH475" s="4">
        <v>0</v>
      </c>
      <c r="BI475" s="4">
        <v>0</v>
      </c>
      <c r="BJ475" s="4">
        <v>0</v>
      </c>
      <c r="BK475" s="4">
        <v>0</v>
      </c>
      <c r="BL475" s="4">
        <v>0</v>
      </c>
      <c r="BM475" s="4">
        <v>0</v>
      </c>
      <c r="BN475" s="4">
        <v>0</v>
      </c>
      <c r="BO475" s="4">
        <v>0</v>
      </c>
      <c r="BP475" s="4">
        <v>0</v>
      </c>
      <c r="BQ475" s="4">
        <v>0</v>
      </c>
      <c r="BR475" s="4">
        <v>0</v>
      </c>
      <c r="BS475" s="4">
        <v>0</v>
      </c>
      <c r="BT475" s="4">
        <v>0</v>
      </c>
      <c r="BU475" s="4">
        <v>0</v>
      </c>
      <c r="BV475" s="4">
        <v>0</v>
      </c>
      <c r="BW475" s="4">
        <v>0</v>
      </c>
      <c r="BX475" s="4">
        <v>0</v>
      </c>
      <c r="BY475" s="4">
        <v>0</v>
      </c>
      <c r="BZ475" s="4">
        <v>0</v>
      </c>
      <c r="CA475" s="4">
        <v>0</v>
      </c>
      <c r="CB475" s="4">
        <v>0</v>
      </c>
      <c r="CC475" s="4">
        <v>0</v>
      </c>
      <c r="CD475" s="4">
        <v>0</v>
      </c>
      <c r="CE475" s="4">
        <v>0</v>
      </c>
      <c r="CF475" s="4">
        <v>0</v>
      </c>
      <c r="CG475" s="4">
        <v>0</v>
      </c>
      <c r="CH475" s="5">
        <v>0</v>
      </c>
      <c r="CI475" s="6">
        <v>0</v>
      </c>
    </row>
    <row r="476" spans="1:87" ht="37.5" hidden="1">
      <c r="A476" s="65" t="s">
        <v>461</v>
      </c>
      <c r="B476" s="3" t="s">
        <v>413</v>
      </c>
      <c r="C476" s="64">
        <v>1</v>
      </c>
      <c r="D476" s="64">
        <v>0</v>
      </c>
      <c r="E476" s="4">
        <v>1</v>
      </c>
      <c r="F476" s="33" t="str">
        <f>IF(Таблица2[[#This Row],[Выпуск 2024 г.]]=Таблица2[[#This Row],[Трудоустроены]]+Таблица2[[#This Row],[индивидуальные предприниматели или самозанятые]]+Таблица2[[#This Row],[Будут трудоустроены]]+Таблица2[[#This Row],[индивидуальные предприниматели или самозанятые29]]+Таблица2[[#This Row],[продолжат обучение без трудоустройства]]+Таблица2[[#This Row],[призваны в армию, будут призваны в армию]]+Таблица2[[#This Row],[находятся в отпуске по уходу за ребенком, будут находиться в отпуске по уходу за ребенком]]+Таблица2[[#This Row],[Зарегистрированы в центрах занятости в качестве безработных (получают пособие по безработице) и не планируют трудоустраиваться]]+Таблица2[[#This Row],[Не планируют трудоустраиваться, в том числе по причинам получения иных социальных льгот ]]+Таблица2[[#This Row],[Иные причины нахождения под риском нетрудоустройства]]+Таблица2[[#This Row],[Тяжелое состояние здоровья, не позволяющее трудоустраиваться]]+Таблица2[[#This Row],[Находятся под следствием, отбывают наказание]]+Таблица2[[#This Row],[Переезд за пределы Российской Федерации]]+Таблица2[[#This Row],[Не могут трудоустраиваться в связи с уходом за больными родственниками, в связи с иными семейными обстоятельствами]], "+", "Не сходится сумма")</f>
        <v>+</v>
      </c>
      <c r="G476" s="4">
        <v>1</v>
      </c>
      <c r="H476" s="33" t="str">
        <f>IF(Таблица2[[#This Row],[Из них (из 3): трудоустроены по получаемой профессии, специальности]]&lt;=Таблица2[[#This Row],[Трудоустроены]], "+", "Не сход 3 и 4")</f>
        <v>+</v>
      </c>
      <c r="I476" s="33" t="str">
        <f>IF(Таблица2[[#This Row],[Из них (из 3): продолжат обучение]]&lt;=Таблица2[[#This Row],[Трудоустроены]], "+", "Несход 3 и 5")</f>
        <v>+</v>
      </c>
      <c r="J476" s="33" t="str">
        <f>IF(Таблица2[[#This Row],[Трудоустроены]]=Таблица2[[#This Row],[в отрасли образования]]+Таблица2[[#This Row],[в медицинской отрасли]]+Таблица2[[#This Row],[в отрасли сферы услуг, туризма]]+Таблица2[[#This Row],[в отрасли сферы торговли, организациях финансового сектора]]+Таблица2[[#This Row],[в отрасли правоохранительной сферы и управления]]+Таблица2[[#This Row],[в отрасли средств массовой информации]]+Таблица2[[#This Row],[на предприятия оборонно-промышленного комплекса]]+Таблица2[[#This Row],[машиностроения (кроме оборонно-промышленного комплекса)]]+Таблица2[[#This Row],[сельского хозяйства]]+Таблица2[[#This Row],[металлургии ]]+Таблица2[[#This Row],[железнодорожного транспорта]]+Таблица2[[#This Row],[легкой промышленности]]+Таблица2[[#This Row],[химической отрасли]]+Таблица2[[#This Row],[атомной отрасли (кроме оборонно-промышленного комплекса)]]+Таблица2[[#This Row],[фармацевтической отрасли]]+Таблица2[[#This Row],[отрасли информационных технологий]]+Таблица2[[#This Row],[радиоэлектроники (кроме оборонно-промышленного комплекса)]]+Таблица2[[#This Row],[топливно-энергетического комплекса (кроме оборонно-промышленного комплекса)]]+Таблица2[[#This Row],[транспортной отрасли]]+Таблица2[[#This Row],[горнодобывающей отрасли]]+Таблица2[[#This Row],[отрасли электротехнической промышленности (кроме оборонно-промышленного комплекса)]]+Таблица2[[#This Row],[лесной промышленности]]+Таблица2[[#This Row],[строительной отрасли]]+Таблица2[[#This Row],[отрасли электронной промышленности (кроме оборонно-промышленного комплекса)]]+Таблица2[[#This Row],[индустрии робототехники]]+Таблица2[[#This Row],[в отрасли искусства]]+Таблица2[[#This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 "+", "ОШИБКА")</f>
        <v>+</v>
      </c>
      <c r="K476" s="4">
        <v>1</v>
      </c>
      <c r="L476" s="4">
        <v>0</v>
      </c>
      <c r="M476" s="4">
        <v>0</v>
      </c>
      <c r="N476" s="4">
        <v>0</v>
      </c>
      <c r="O476" s="4">
        <v>0</v>
      </c>
      <c r="P476" s="4">
        <v>0</v>
      </c>
      <c r="Q476" s="4">
        <v>0</v>
      </c>
      <c r="R476" s="4">
        <v>0</v>
      </c>
      <c r="S476" s="4">
        <v>0</v>
      </c>
      <c r="T476" s="4">
        <v>0</v>
      </c>
      <c r="U476" s="4">
        <v>0</v>
      </c>
      <c r="V476" s="4">
        <v>0</v>
      </c>
      <c r="W476" s="4">
        <v>0</v>
      </c>
      <c r="X476" s="4">
        <v>0</v>
      </c>
      <c r="Y476" s="4">
        <v>0</v>
      </c>
      <c r="Z476" s="4">
        <v>0</v>
      </c>
      <c r="AA476" s="4">
        <v>0</v>
      </c>
      <c r="AB476" s="4">
        <v>0</v>
      </c>
      <c r="AC476" s="4">
        <v>0</v>
      </c>
      <c r="AD476" s="4">
        <v>0</v>
      </c>
      <c r="AE476" s="4">
        <v>0</v>
      </c>
      <c r="AF476" s="4">
        <v>0</v>
      </c>
      <c r="AG476" s="4">
        <v>0</v>
      </c>
      <c r="AH476" s="4">
        <v>0</v>
      </c>
      <c r="AI476" s="4">
        <v>0</v>
      </c>
      <c r="AJ476" s="4">
        <v>0</v>
      </c>
      <c r="AK476" s="4">
        <v>0</v>
      </c>
      <c r="AL476" s="4">
        <v>1</v>
      </c>
      <c r="AM476" s="4">
        <v>0</v>
      </c>
      <c r="AN476" s="4">
        <v>0</v>
      </c>
      <c r="AO476" s="4">
        <v>0</v>
      </c>
      <c r="AP476" s="33" t="str">
        <f>IF(Таблица2[[#This Row],[из них (из 34): трудоустраиваются по полученной профессии, специальности]]&lt;=Таблица2[[#This Row],[Будут трудоустроены]], "+", "Не сход 34 и 35")</f>
        <v>+</v>
      </c>
      <c r="AQ476" s="33" t="str">
        <f>IF(Таблица2[[#This Row],[из них (из 34) продолжат обучение
]]&lt;=Таблица2[[#This Row],[Будут трудоустроены]], "+", "Не сход 34 и 36")</f>
        <v>+</v>
      </c>
      <c r="AR476" s="33" t="str">
        <f>IF(Таблица2[[#This Row],[Будут трудоустроены]]=Таблица2[[#This Row],[в отрасли образования2]]+Таблица2[[#This Row],[в медицинской отрасли3]]+Таблица2[[#This Row],[в отрасли сферы услуг, туризма4]]+Таблица2[[#This Row],[в отрасли сферы торговли, организациях финансового сектора5]]+Таблица2[[#This Row],[в отрасли правоохранительной сферы и управления6]]+Таблица2[[#This Row],[на предприятия оборонно-промышленного комплекса8]]+Таблица2[[#This Row],[в отрасли средств массовой информации7]]+Таблица2[[#This Row],[машиностроения (кроме оборонно-промышленного комплекса)9]]+Таблица2[[#This Row],[сельского хозяйства10]]+Таблица2[[#This Row],[металлургии 11]]+Таблица2[[#This Row],[железнодорожного транспорта12]]+Таблица2[[#This Row],[легкой промышленности13]]+Таблица2[[#This Row],[химической отрасли14]]+Таблица2[[#This Row],[атомной отрасли (кроме оборонно-промышленного комплекса)15]]+Таблица2[[#This Row],[фармацевтической отрасли16]]+Таблица2[[#This Row],[отрасли информационных технологий17]]+Таблица2[[#This Row],[радиоэлектроники (кроме оборонно-промышленного комплекса)18]]+Таблица2[[#This Row],[топливно-энергетического комплекса (кроме оборонно-промышленного комплекса)19]]+Таблица2[[#This Row],[транспортной отрасли20]]+Таблица2[[#This Row],[горнодобывающей отрасли21]]+Таблица2[[#This Row],[отрасли электротехнической промышленности (кроме оборонно-промышленного комплекса)22]]+Таблица2[[#This Row],[лесной промышленности23]]+Таблица2[[#This Row],[строительной отрасли24]]+Таблица2[[#This Row],[отрасли электронной промышленности (кроме оборонно-промышленного комплекса)25]]+Таблица2[[#This Row],[индустрии робототехники26]]+Таблица2[[#This Row],[в отрасли искусства27]]+Таблица2[[#This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спорт28]], "+", "ОШИБКА")</f>
        <v>+</v>
      </c>
      <c r="AS476" s="4">
        <v>0</v>
      </c>
      <c r="AT476" s="4">
        <v>0</v>
      </c>
      <c r="AU476" s="4">
        <v>0</v>
      </c>
      <c r="AV476" s="4">
        <v>0</v>
      </c>
      <c r="AW476" s="4">
        <v>0</v>
      </c>
      <c r="AX476" s="4">
        <v>0</v>
      </c>
      <c r="AY476" s="4">
        <v>0</v>
      </c>
      <c r="AZ476" s="4">
        <v>0</v>
      </c>
      <c r="BA476" s="4">
        <v>0</v>
      </c>
      <c r="BB476" s="4">
        <v>0</v>
      </c>
      <c r="BC476" s="4">
        <v>0</v>
      </c>
      <c r="BD476" s="4">
        <v>0</v>
      </c>
      <c r="BE476" s="4">
        <v>0</v>
      </c>
      <c r="BF476" s="4">
        <v>0</v>
      </c>
      <c r="BG476" s="4">
        <v>0</v>
      </c>
      <c r="BH476" s="4">
        <v>0</v>
      </c>
      <c r="BI476" s="4">
        <v>0</v>
      </c>
      <c r="BJ476" s="4">
        <v>0</v>
      </c>
      <c r="BK476" s="4">
        <v>0</v>
      </c>
      <c r="BL476" s="4">
        <v>0</v>
      </c>
      <c r="BM476" s="4">
        <v>0</v>
      </c>
      <c r="BN476" s="4">
        <v>0</v>
      </c>
      <c r="BO476" s="4">
        <v>0</v>
      </c>
      <c r="BP476" s="4">
        <v>0</v>
      </c>
      <c r="BQ476" s="4">
        <v>0</v>
      </c>
      <c r="BR476" s="4">
        <v>0</v>
      </c>
      <c r="BS476" s="4">
        <v>0</v>
      </c>
      <c r="BT476" s="4">
        <v>0</v>
      </c>
      <c r="BU476" s="4">
        <v>0</v>
      </c>
      <c r="BV476" s="4">
        <v>0</v>
      </c>
      <c r="BW476" s="4">
        <v>0</v>
      </c>
      <c r="BX476" s="4">
        <v>0</v>
      </c>
      <c r="BY476" s="4">
        <v>0</v>
      </c>
      <c r="BZ476" s="4">
        <v>0</v>
      </c>
      <c r="CA476" s="4">
        <v>0</v>
      </c>
      <c r="CB476" s="4">
        <v>0</v>
      </c>
      <c r="CC476" s="4">
        <v>0</v>
      </c>
      <c r="CD476" s="4">
        <v>0</v>
      </c>
      <c r="CE476" s="4">
        <v>0</v>
      </c>
      <c r="CF476" s="4">
        <v>0</v>
      </c>
      <c r="CG476" s="4">
        <v>0</v>
      </c>
      <c r="CH476" s="5">
        <v>0</v>
      </c>
      <c r="CI476" s="6">
        <v>0</v>
      </c>
    </row>
    <row r="477" spans="1:87" ht="37.5" hidden="1">
      <c r="A477" s="65" t="s">
        <v>461</v>
      </c>
      <c r="B477" s="3" t="s">
        <v>50</v>
      </c>
      <c r="C477" s="64">
        <v>4</v>
      </c>
      <c r="D477" s="64">
        <v>0</v>
      </c>
      <c r="E477" s="4">
        <v>4</v>
      </c>
      <c r="F477" s="33" t="str">
        <f>IF(Таблица2[[#This Row],[Выпуск 2024 г.]]=Таблица2[[#This Row],[Трудоустроены]]+Таблица2[[#This Row],[индивидуальные предприниматели или самозанятые]]+Таблица2[[#This Row],[Будут трудоустроены]]+Таблица2[[#This Row],[индивидуальные предприниматели или самозанятые29]]+Таблица2[[#This Row],[продолжат обучение без трудоустройства]]+Таблица2[[#This Row],[призваны в армию, будут призваны в армию]]+Таблица2[[#This Row],[находятся в отпуске по уходу за ребенком, будут находиться в отпуске по уходу за ребенком]]+Таблица2[[#This Row],[Зарегистрированы в центрах занятости в качестве безработных (получают пособие по безработице) и не планируют трудоустраиваться]]+Таблица2[[#This Row],[Не планируют трудоустраиваться, в том числе по причинам получения иных социальных льгот ]]+Таблица2[[#This Row],[Иные причины нахождения под риском нетрудоустройства]]+Таблица2[[#This Row],[Тяжелое состояние здоровья, не позволяющее трудоустраиваться]]+Таблица2[[#This Row],[Находятся под следствием, отбывают наказание]]+Таблица2[[#This Row],[Переезд за пределы Российской Федерации]]+Таблица2[[#This Row],[Не могут трудоустраиваться в связи с уходом за больными родственниками, в связи с иными семейными обстоятельствами]], "+", "Не сходится сумма")</f>
        <v>+</v>
      </c>
      <c r="G477" s="4">
        <v>3</v>
      </c>
      <c r="H477" s="33" t="str">
        <f>IF(Таблица2[[#This Row],[Из них (из 3): трудоустроены по получаемой профессии, специальности]]&lt;=Таблица2[[#This Row],[Трудоустроены]], "+", "Не сход 3 и 4")</f>
        <v>+</v>
      </c>
      <c r="I477" s="33" t="str">
        <f>IF(Таблица2[[#This Row],[Из них (из 3): продолжат обучение]]&lt;=Таблица2[[#This Row],[Трудоустроены]], "+", "Несход 3 и 5")</f>
        <v>+</v>
      </c>
      <c r="J477" s="33" t="str">
        <f>IF(Таблица2[[#This Row],[Трудоустроены]]=Таблица2[[#This Row],[в отрасли образования]]+Таблица2[[#This Row],[в медицинской отрасли]]+Таблица2[[#This Row],[в отрасли сферы услуг, туризма]]+Таблица2[[#This Row],[в отрасли сферы торговли, организациях финансового сектора]]+Таблица2[[#This Row],[в отрасли правоохранительной сферы и управления]]+Таблица2[[#This Row],[в отрасли средств массовой информации]]+Таблица2[[#This Row],[на предприятия оборонно-промышленного комплекса]]+Таблица2[[#This Row],[машиностроения (кроме оборонно-промышленного комплекса)]]+Таблица2[[#This Row],[сельского хозяйства]]+Таблица2[[#This Row],[металлургии ]]+Таблица2[[#This Row],[железнодорожного транспорта]]+Таблица2[[#This Row],[легкой промышленности]]+Таблица2[[#This Row],[химической отрасли]]+Таблица2[[#This Row],[атомной отрасли (кроме оборонно-промышленного комплекса)]]+Таблица2[[#This Row],[фармацевтической отрасли]]+Таблица2[[#This Row],[отрасли информационных технологий]]+Таблица2[[#This Row],[радиоэлектроники (кроме оборонно-промышленного комплекса)]]+Таблица2[[#This Row],[топливно-энергетического комплекса (кроме оборонно-промышленного комплекса)]]+Таблица2[[#This Row],[транспортной отрасли]]+Таблица2[[#This Row],[горнодобывающей отрасли]]+Таблица2[[#This Row],[отрасли электротехнической промышленности (кроме оборонно-промышленного комплекса)]]+Таблица2[[#This Row],[лесной промышленности]]+Таблица2[[#This Row],[строительной отрасли]]+Таблица2[[#This Row],[отрасли электронной промышленности (кроме оборонно-промышленного комплекса)]]+Таблица2[[#This Row],[индустрии робототехники]]+Таблица2[[#This Row],[в отрасли искусства]]+Таблица2[[#This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 "+", "ОШИБКА")</f>
        <v>+</v>
      </c>
      <c r="K477" s="4">
        <v>3</v>
      </c>
      <c r="L477" s="4">
        <v>1</v>
      </c>
      <c r="M477" s="4">
        <v>0</v>
      </c>
      <c r="N477" s="4">
        <v>0</v>
      </c>
      <c r="O477" s="4">
        <v>0</v>
      </c>
      <c r="P477" s="4">
        <v>0</v>
      </c>
      <c r="Q477" s="4">
        <v>0</v>
      </c>
      <c r="R477" s="4">
        <v>0</v>
      </c>
      <c r="S477" s="4">
        <v>0</v>
      </c>
      <c r="T477" s="4">
        <v>0</v>
      </c>
      <c r="U477" s="4">
        <v>0</v>
      </c>
      <c r="V477" s="4">
        <v>0</v>
      </c>
      <c r="W477" s="4">
        <v>0</v>
      </c>
      <c r="X477" s="4">
        <v>0</v>
      </c>
      <c r="Y477" s="4">
        <v>0</v>
      </c>
      <c r="Z477" s="4">
        <v>0</v>
      </c>
      <c r="AA477" s="4">
        <v>0</v>
      </c>
      <c r="AB477" s="4">
        <v>0</v>
      </c>
      <c r="AC477" s="4">
        <v>0</v>
      </c>
      <c r="AD477" s="4">
        <v>0</v>
      </c>
      <c r="AE477" s="4">
        <v>0</v>
      </c>
      <c r="AF477" s="4">
        <v>0</v>
      </c>
      <c r="AG477" s="4">
        <v>0</v>
      </c>
      <c r="AH477" s="4">
        <v>0</v>
      </c>
      <c r="AI477" s="4">
        <v>0</v>
      </c>
      <c r="AJ477" s="4">
        <v>0</v>
      </c>
      <c r="AK477" s="4">
        <v>0</v>
      </c>
      <c r="AL477" s="4">
        <v>3</v>
      </c>
      <c r="AM477" s="4">
        <v>0</v>
      </c>
      <c r="AN477" s="4">
        <v>0</v>
      </c>
      <c r="AO477" s="4">
        <v>1</v>
      </c>
      <c r="AP477" s="33" t="str">
        <f>IF(Таблица2[[#This Row],[из них (из 34): трудоустраиваются по полученной профессии, специальности]]&lt;=Таблица2[[#This Row],[Будут трудоустроены]], "+", "Не сход 34 и 35")</f>
        <v>+</v>
      </c>
      <c r="AQ477" s="33" t="str">
        <f>IF(Таблица2[[#This Row],[из них (из 34) продолжат обучение
]]&lt;=Таблица2[[#This Row],[Будут трудоустроены]], "+", "Не сход 34 и 36")</f>
        <v>+</v>
      </c>
      <c r="AR477" s="33" t="str">
        <f>IF(Таблица2[[#This Row],[Будут трудоустроены]]=Таблица2[[#This Row],[в отрасли образования2]]+Таблица2[[#This Row],[в медицинской отрасли3]]+Таблица2[[#This Row],[в отрасли сферы услуг, туризма4]]+Таблица2[[#This Row],[в отрасли сферы торговли, организациях финансового сектора5]]+Таблица2[[#This Row],[в отрасли правоохранительной сферы и управления6]]+Таблица2[[#This Row],[на предприятия оборонно-промышленного комплекса8]]+Таблица2[[#This Row],[в отрасли средств массовой информации7]]+Таблица2[[#This Row],[машиностроения (кроме оборонно-промышленного комплекса)9]]+Таблица2[[#This Row],[сельского хозяйства10]]+Таблица2[[#This Row],[металлургии 11]]+Таблица2[[#This Row],[железнодорожного транспорта12]]+Таблица2[[#This Row],[легкой промышленности13]]+Таблица2[[#This Row],[химической отрасли14]]+Таблица2[[#This Row],[атомной отрасли (кроме оборонно-промышленного комплекса)15]]+Таблица2[[#This Row],[фармацевтической отрасли16]]+Таблица2[[#This Row],[отрасли информационных технологий17]]+Таблица2[[#This Row],[радиоэлектроники (кроме оборонно-промышленного комплекса)18]]+Таблица2[[#This Row],[топливно-энергетического комплекса (кроме оборонно-промышленного комплекса)19]]+Таблица2[[#This Row],[транспортной отрасли20]]+Таблица2[[#This Row],[горнодобывающей отрасли21]]+Таблица2[[#This Row],[отрасли электротехнической промышленности (кроме оборонно-промышленного комплекса)22]]+Таблица2[[#This Row],[лесной промышленности23]]+Таблица2[[#This Row],[строительной отрасли24]]+Таблица2[[#This Row],[отрасли электронной промышленности (кроме оборонно-промышленного комплекса)25]]+Таблица2[[#This Row],[индустрии робототехники26]]+Таблица2[[#This Row],[в отрасли искусства27]]+Таблица2[[#This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спорт28]], "+", "ОШИБКА")</f>
        <v>+</v>
      </c>
      <c r="AS477" s="4">
        <v>1</v>
      </c>
      <c r="AT477" s="4">
        <v>1</v>
      </c>
      <c r="AU477" s="4">
        <v>0</v>
      </c>
      <c r="AV477" s="4">
        <v>0</v>
      </c>
      <c r="AW477" s="4">
        <v>0</v>
      </c>
      <c r="AX477" s="4">
        <v>0</v>
      </c>
      <c r="AY477" s="4">
        <v>0</v>
      </c>
      <c r="AZ477" s="4">
        <v>0</v>
      </c>
      <c r="BA477" s="4">
        <v>0</v>
      </c>
      <c r="BB477" s="4">
        <v>0</v>
      </c>
      <c r="BC477" s="4">
        <v>0</v>
      </c>
      <c r="BD477" s="4">
        <v>0</v>
      </c>
      <c r="BE477" s="4">
        <v>0</v>
      </c>
      <c r="BF477" s="4">
        <v>0</v>
      </c>
      <c r="BG477" s="4">
        <v>0</v>
      </c>
      <c r="BH477" s="4">
        <v>0</v>
      </c>
      <c r="BI477" s="4">
        <v>0</v>
      </c>
      <c r="BJ477" s="4">
        <v>0</v>
      </c>
      <c r="BK477" s="4">
        <v>0</v>
      </c>
      <c r="BL477" s="4">
        <v>0</v>
      </c>
      <c r="BM477" s="4">
        <v>0</v>
      </c>
      <c r="BN477" s="4">
        <v>0</v>
      </c>
      <c r="BO477" s="4">
        <v>0</v>
      </c>
      <c r="BP477" s="4">
        <v>0</v>
      </c>
      <c r="BQ477" s="4">
        <v>0</v>
      </c>
      <c r="BR477" s="4">
        <v>0</v>
      </c>
      <c r="BS477" s="4">
        <v>0</v>
      </c>
      <c r="BT477" s="4">
        <v>1</v>
      </c>
      <c r="BU477" s="4">
        <v>0</v>
      </c>
      <c r="BV477" s="4">
        <v>0</v>
      </c>
      <c r="BW477" s="4">
        <v>0</v>
      </c>
      <c r="BX477" s="4">
        <v>0</v>
      </c>
      <c r="BY477" s="4">
        <v>0</v>
      </c>
      <c r="BZ477" s="4">
        <v>0</v>
      </c>
      <c r="CA477" s="4">
        <v>0</v>
      </c>
      <c r="CB477" s="4">
        <v>0</v>
      </c>
      <c r="CC477" s="4">
        <v>0</v>
      </c>
      <c r="CD477" s="4">
        <v>0</v>
      </c>
      <c r="CE477" s="4">
        <v>0</v>
      </c>
      <c r="CF477" s="4">
        <v>0</v>
      </c>
      <c r="CG477" s="4">
        <v>0</v>
      </c>
      <c r="CH477" s="5">
        <v>0</v>
      </c>
      <c r="CI477" s="6">
        <v>0</v>
      </c>
    </row>
    <row r="478" spans="1:87" ht="37.5" hidden="1">
      <c r="A478" s="65" t="s">
        <v>462</v>
      </c>
      <c r="B478" s="3" t="s">
        <v>1</v>
      </c>
      <c r="C478" s="64">
        <v>16</v>
      </c>
      <c r="D478" s="64">
        <v>0</v>
      </c>
      <c r="E478" s="4">
        <v>16</v>
      </c>
      <c r="F478" s="33" t="str">
        <f>IF(Таблица2[[#This Row],[Выпуск 2024 г.]]=Таблица2[[#This Row],[Трудоустроены]]+Таблица2[[#This Row],[индивидуальные предприниматели или самозанятые]]+Таблица2[[#This Row],[Будут трудоустроены]]+Таблица2[[#This Row],[индивидуальные предприниматели или самозанятые29]]+Таблица2[[#This Row],[продолжат обучение без трудоустройства]]+Таблица2[[#This Row],[призваны в армию, будут призваны в армию]]+Таблица2[[#This Row],[находятся в отпуске по уходу за ребенком, будут находиться в отпуске по уходу за ребенком]]+Таблица2[[#This Row],[Зарегистрированы в центрах занятости в качестве безработных (получают пособие по безработице) и не планируют трудоустраиваться]]+Таблица2[[#This Row],[Не планируют трудоустраиваться, в том числе по причинам получения иных социальных льгот ]]+Таблица2[[#This Row],[Иные причины нахождения под риском нетрудоустройства]]+Таблица2[[#This Row],[Тяжелое состояние здоровья, не позволяющее трудоустраиваться]]+Таблица2[[#This Row],[Находятся под следствием, отбывают наказание]]+Таблица2[[#This Row],[Переезд за пределы Российской Федерации]]+Таблица2[[#This Row],[Не могут трудоустраиваться в связи с уходом за больными родственниками, в связи с иными семейными обстоятельствами]], "+", "Не сходится сумма")</f>
        <v>+</v>
      </c>
      <c r="G478" s="4">
        <v>0</v>
      </c>
      <c r="H478" s="33" t="str">
        <f>IF(Таблица2[[#This Row],[Из них (из 3): трудоустроены по получаемой профессии, специальности]]&lt;=Таблица2[[#This Row],[Трудоустроены]], "+", "Не сход 3 и 4")</f>
        <v>+</v>
      </c>
      <c r="I478" s="33" t="str">
        <f>IF(Таблица2[[#This Row],[Из них (из 3): продолжат обучение]]&lt;=Таблица2[[#This Row],[Трудоустроены]], "+", "Несход 3 и 5")</f>
        <v>+</v>
      </c>
      <c r="J478" s="33" t="str">
        <f>IF(Таблица2[[#This Row],[Трудоустроены]]=Таблица2[[#This Row],[в отрасли образования]]+Таблица2[[#This Row],[в медицинской отрасли]]+Таблица2[[#This Row],[в отрасли сферы услуг, туризма]]+Таблица2[[#This Row],[в отрасли сферы торговли, организациях финансового сектора]]+Таблица2[[#This Row],[в отрасли правоохранительной сферы и управления]]+Таблица2[[#This Row],[в отрасли средств массовой информации]]+Таблица2[[#This Row],[на предприятия оборонно-промышленного комплекса]]+Таблица2[[#This Row],[машиностроения (кроме оборонно-промышленного комплекса)]]+Таблица2[[#This Row],[сельского хозяйства]]+Таблица2[[#This Row],[металлургии ]]+Таблица2[[#This Row],[железнодорожного транспорта]]+Таблица2[[#This Row],[легкой промышленности]]+Таблица2[[#This Row],[химической отрасли]]+Таблица2[[#This Row],[атомной отрасли (кроме оборонно-промышленного комплекса)]]+Таблица2[[#This Row],[фармацевтической отрасли]]+Таблица2[[#This Row],[отрасли информационных технологий]]+Таблица2[[#This Row],[радиоэлектроники (кроме оборонно-промышленного комплекса)]]+Таблица2[[#This Row],[топливно-энергетического комплекса (кроме оборонно-промышленного комплекса)]]+Таблица2[[#This Row],[транспортной отрасли]]+Таблица2[[#This Row],[горнодобывающей отрасли]]+Таблица2[[#This Row],[отрасли электротехнической промышленности (кроме оборонно-промышленного комплекса)]]+Таблица2[[#This Row],[лесной промышленности]]+Таблица2[[#This Row],[строительной отрасли]]+Таблица2[[#This Row],[отрасли электронной промышленности (кроме оборонно-промышленного комплекса)]]+Таблица2[[#This Row],[индустрии робототехники]]+Таблица2[[#This Row],[в отрасли искусства]]+Таблица2[[#This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 "+", "ОШИБКА")</f>
        <v>+</v>
      </c>
      <c r="K478" s="4">
        <v>0</v>
      </c>
      <c r="L478" s="4">
        <v>0</v>
      </c>
      <c r="M478" s="4">
        <v>0</v>
      </c>
      <c r="N478" s="4">
        <v>0</v>
      </c>
      <c r="O478" s="4">
        <v>0</v>
      </c>
      <c r="P478" s="4">
        <v>0</v>
      </c>
      <c r="Q478" s="4">
        <v>0</v>
      </c>
      <c r="R478" s="4">
        <v>0</v>
      </c>
      <c r="S478" s="4">
        <v>0</v>
      </c>
      <c r="T478" s="4">
        <v>0</v>
      </c>
      <c r="U478" s="4">
        <v>0</v>
      </c>
      <c r="V478" s="4">
        <v>0</v>
      </c>
      <c r="W478" s="4">
        <v>0</v>
      </c>
      <c r="X478" s="4">
        <v>0</v>
      </c>
      <c r="Y478" s="4">
        <v>0</v>
      </c>
      <c r="Z478" s="4">
        <v>0</v>
      </c>
      <c r="AA478" s="4">
        <v>0</v>
      </c>
      <c r="AB478" s="4">
        <v>0</v>
      </c>
      <c r="AC478" s="4">
        <v>0</v>
      </c>
      <c r="AD478" s="4">
        <v>0</v>
      </c>
      <c r="AE478" s="4">
        <v>0</v>
      </c>
      <c r="AF478" s="4">
        <v>0</v>
      </c>
      <c r="AG478" s="4">
        <v>0</v>
      </c>
      <c r="AH478" s="4">
        <v>0</v>
      </c>
      <c r="AI478" s="4">
        <v>0</v>
      </c>
      <c r="AJ478" s="4">
        <v>0</v>
      </c>
      <c r="AK478" s="4">
        <v>0</v>
      </c>
      <c r="AL478" s="4">
        <v>0</v>
      </c>
      <c r="AM478" s="4">
        <v>0</v>
      </c>
      <c r="AN478" s="4">
        <v>0</v>
      </c>
      <c r="AO478" s="4">
        <v>2</v>
      </c>
      <c r="AP478" s="33" t="str">
        <f>IF(Таблица2[[#This Row],[из них (из 34): трудоустраиваются по полученной профессии, специальности]]&lt;=Таблица2[[#This Row],[Будут трудоустроены]], "+", "Не сход 34 и 35")</f>
        <v>+</v>
      </c>
      <c r="AQ478" s="33" t="str">
        <f>IF(Таблица2[[#This Row],[из них (из 34) продолжат обучение
]]&lt;=Таблица2[[#This Row],[Будут трудоустроены]], "+", "Не сход 34 и 36")</f>
        <v>+</v>
      </c>
      <c r="AR478" s="33" t="str">
        <f>IF(Таблица2[[#This Row],[Будут трудоустроены]]=Таблица2[[#This Row],[в отрасли образования2]]+Таблица2[[#This Row],[в медицинской отрасли3]]+Таблица2[[#This Row],[в отрасли сферы услуг, туризма4]]+Таблица2[[#This Row],[в отрасли сферы торговли, организациях финансового сектора5]]+Таблица2[[#This Row],[в отрасли правоохранительной сферы и управления6]]+Таблица2[[#This Row],[на предприятия оборонно-промышленного комплекса8]]+Таблица2[[#This Row],[в отрасли средств массовой информации7]]+Таблица2[[#This Row],[машиностроения (кроме оборонно-промышленного комплекса)9]]+Таблица2[[#This Row],[сельского хозяйства10]]+Таблица2[[#This Row],[металлургии 11]]+Таблица2[[#This Row],[железнодорожного транспорта12]]+Таблица2[[#This Row],[легкой промышленности13]]+Таблица2[[#This Row],[химической отрасли14]]+Таблица2[[#This Row],[атомной отрасли (кроме оборонно-промышленного комплекса)15]]+Таблица2[[#This Row],[фармацевтической отрасли16]]+Таблица2[[#This Row],[отрасли информационных технологий17]]+Таблица2[[#This Row],[радиоэлектроники (кроме оборонно-промышленного комплекса)18]]+Таблица2[[#This Row],[топливно-энергетического комплекса (кроме оборонно-промышленного комплекса)19]]+Таблица2[[#This Row],[транспортной отрасли20]]+Таблица2[[#This Row],[горнодобывающей отрасли21]]+Таблица2[[#This Row],[отрасли электротехнической промышленности (кроме оборонно-промышленного комплекса)22]]+Таблица2[[#This Row],[лесной промышленности23]]+Таблица2[[#This Row],[строительной отрасли24]]+Таблица2[[#This Row],[отрасли электронной промышленности (кроме оборонно-промышленного комплекса)25]]+Таблица2[[#This Row],[индустрии робототехники26]]+Таблица2[[#This Row],[в отрасли искусства27]]+Таблица2[[#This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спорт28]], "+", "ОШИБКА")</f>
        <v>+</v>
      </c>
      <c r="AS478" s="4">
        <v>1</v>
      </c>
      <c r="AT478" s="4">
        <v>1</v>
      </c>
      <c r="AU478" s="4">
        <v>2</v>
      </c>
      <c r="AV478" s="4">
        <v>0</v>
      </c>
      <c r="AW478" s="4">
        <v>0</v>
      </c>
      <c r="AX478" s="4">
        <v>0</v>
      </c>
      <c r="AY478" s="4">
        <v>0</v>
      </c>
      <c r="AZ478" s="4">
        <v>0</v>
      </c>
      <c r="BA478" s="4">
        <v>0</v>
      </c>
      <c r="BB478" s="4">
        <v>0</v>
      </c>
      <c r="BC478" s="4">
        <v>0</v>
      </c>
      <c r="BD478" s="4">
        <v>0</v>
      </c>
      <c r="BE478" s="4">
        <v>0</v>
      </c>
      <c r="BF478" s="4">
        <v>0</v>
      </c>
      <c r="BG478" s="4">
        <v>0</v>
      </c>
      <c r="BH478" s="4">
        <v>0</v>
      </c>
      <c r="BI478" s="4">
        <v>0</v>
      </c>
      <c r="BJ478" s="4">
        <v>0</v>
      </c>
      <c r="BK478" s="4">
        <v>0</v>
      </c>
      <c r="BL478" s="4">
        <v>0</v>
      </c>
      <c r="BM478" s="4">
        <v>0</v>
      </c>
      <c r="BN478" s="4">
        <v>0</v>
      </c>
      <c r="BO478" s="4">
        <v>0</v>
      </c>
      <c r="BP478" s="4">
        <v>0</v>
      </c>
      <c r="BQ478" s="4">
        <v>0</v>
      </c>
      <c r="BR478" s="4">
        <v>0</v>
      </c>
      <c r="BS478" s="4">
        <v>0</v>
      </c>
      <c r="BT478" s="4">
        <v>0</v>
      </c>
      <c r="BU478" s="4">
        <v>0</v>
      </c>
      <c r="BV478" s="4">
        <v>2</v>
      </c>
      <c r="BW478" s="4">
        <v>0</v>
      </c>
      <c r="BX478" s="4">
        <v>11</v>
      </c>
      <c r="BY478" s="4">
        <v>1</v>
      </c>
      <c r="BZ478" s="4">
        <v>0</v>
      </c>
      <c r="CA478" s="4">
        <v>0</v>
      </c>
      <c r="CB478" s="4">
        <v>0</v>
      </c>
      <c r="CC478" s="4">
        <v>0</v>
      </c>
      <c r="CD478" s="4">
        <v>0</v>
      </c>
      <c r="CE478" s="4">
        <v>0</v>
      </c>
      <c r="CF478" s="4">
        <v>0</v>
      </c>
      <c r="CG478" s="4">
        <v>0</v>
      </c>
      <c r="CH478" s="5">
        <v>0</v>
      </c>
      <c r="CI478" s="6">
        <v>0</v>
      </c>
    </row>
    <row r="479" spans="1:87" ht="37.5" hidden="1">
      <c r="A479" s="65" t="s">
        <v>462</v>
      </c>
      <c r="B479" s="3" t="s">
        <v>5</v>
      </c>
      <c r="C479" s="64">
        <v>18</v>
      </c>
      <c r="D479" s="64">
        <v>0</v>
      </c>
      <c r="E479" s="4">
        <v>18</v>
      </c>
      <c r="F479" s="33" t="str">
        <f>IF(Таблица2[[#This Row],[Выпуск 2024 г.]]=Таблица2[[#This Row],[Трудоустроены]]+Таблица2[[#This Row],[индивидуальные предприниматели или самозанятые]]+Таблица2[[#This Row],[Будут трудоустроены]]+Таблица2[[#This Row],[индивидуальные предприниматели или самозанятые29]]+Таблица2[[#This Row],[продолжат обучение без трудоустройства]]+Таблица2[[#This Row],[призваны в армию, будут призваны в армию]]+Таблица2[[#This Row],[находятся в отпуске по уходу за ребенком, будут находиться в отпуске по уходу за ребенком]]+Таблица2[[#This Row],[Зарегистрированы в центрах занятости в качестве безработных (получают пособие по безработице) и не планируют трудоустраиваться]]+Таблица2[[#This Row],[Не планируют трудоустраиваться, в том числе по причинам получения иных социальных льгот ]]+Таблица2[[#This Row],[Иные причины нахождения под риском нетрудоустройства]]+Таблица2[[#This Row],[Тяжелое состояние здоровья, не позволяющее трудоустраиваться]]+Таблица2[[#This Row],[Находятся под следствием, отбывают наказание]]+Таблица2[[#This Row],[Переезд за пределы Российской Федерации]]+Таблица2[[#This Row],[Не могут трудоустраиваться в связи с уходом за больными родственниками, в связи с иными семейными обстоятельствами]], "+", "Не сходится сумма")</f>
        <v>+</v>
      </c>
      <c r="G479" s="4">
        <v>0</v>
      </c>
      <c r="H479" s="33" t="str">
        <f>IF(Таблица2[[#This Row],[Из них (из 3): трудоустроены по получаемой профессии, специальности]]&lt;=Таблица2[[#This Row],[Трудоустроены]], "+", "Не сход 3 и 4")</f>
        <v>+</v>
      </c>
      <c r="I479" s="33" t="str">
        <f>IF(Таблица2[[#This Row],[Из них (из 3): продолжат обучение]]&lt;=Таблица2[[#This Row],[Трудоустроены]], "+", "Несход 3 и 5")</f>
        <v>+</v>
      </c>
      <c r="J479" s="33" t="str">
        <f>IF(Таблица2[[#This Row],[Трудоустроены]]=Таблица2[[#This Row],[в отрасли образования]]+Таблица2[[#This Row],[в медицинской отрасли]]+Таблица2[[#This Row],[в отрасли сферы услуг, туризма]]+Таблица2[[#This Row],[в отрасли сферы торговли, организациях финансового сектора]]+Таблица2[[#This Row],[в отрасли правоохранительной сферы и управления]]+Таблица2[[#This Row],[в отрасли средств массовой информации]]+Таблица2[[#This Row],[на предприятия оборонно-промышленного комплекса]]+Таблица2[[#This Row],[машиностроения (кроме оборонно-промышленного комплекса)]]+Таблица2[[#This Row],[сельского хозяйства]]+Таблица2[[#This Row],[металлургии ]]+Таблица2[[#This Row],[железнодорожного транспорта]]+Таблица2[[#This Row],[легкой промышленности]]+Таблица2[[#This Row],[химической отрасли]]+Таблица2[[#This Row],[атомной отрасли (кроме оборонно-промышленного комплекса)]]+Таблица2[[#This Row],[фармацевтической отрасли]]+Таблица2[[#This Row],[отрасли информационных технологий]]+Таблица2[[#This Row],[радиоэлектроники (кроме оборонно-промышленного комплекса)]]+Таблица2[[#This Row],[топливно-энергетического комплекса (кроме оборонно-промышленного комплекса)]]+Таблица2[[#This Row],[транспортной отрасли]]+Таблица2[[#This Row],[горнодобывающей отрасли]]+Таблица2[[#This Row],[отрасли электротехнической промышленности (кроме оборонно-промышленного комплекса)]]+Таблица2[[#This Row],[лесной промышленности]]+Таблица2[[#This Row],[строительной отрасли]]+Таблица2[[#This Row],[отрасли электронной промышленности (кроме оборонно-промышленного комплекса)]]+Таблица2[[#This Row],[индустрии робототехники]]+Таблица2[[#This Row],[в отрасли искусства]]+Таблица2[[#This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 "+", "ОШИБКА")</f>
        <v>+</v>
      </c>
      <c r="K479" s="4">
        <v>0</v>
      </c>
      <c r="L479" s="4">
        <v>0</v>
      </c>
      <c r="M479" s="4">
        <v>0</v>
      </c>
      <c r="N479" s="4">
        <v>0</v>
      </c>
      <c r="O479" s="4">
        <v>0</v>
      </c>
      <c r="P479" s="4">
        <v>0</v>
      </c>
      <c r="Q479" s="4">
        <v>0</v>
      </c>
      <c r="R479" s="4">
        <v>0</v>
      </c>
      <c r="S479" s="4">
        <v>0</v>
      </c>
      <c r="T479" s="4">
        <v>0</v>
      </c>
      <c r="U479" s="4">
        <v>0</v>
      </c>
      <c r="V479" s="4">
        <v>0</v>
      </c>
      <c r="W479" s="4">
        <v>0</v>
      </c>
      <c r="X479" s="4">
        <v>0</v>
      </c>
      <c r="Y479" s="4">
        <v>0</v>
      </c>
      <c r="Z479" s="4">
        <v>0</v>
      </c>
      <c r="AA479" s="4">
        <v>0</v>
      </c>
      <c r="AB479" s="4">
        <v>0</v>
      </c>
      <c r="AC479" s="4">
        <v>0</v>
      </c>
      <c r="AD479" s="4">
        <v>0</v>
      </c>
      <c r="AE479" s="4">
        <v>0</v>
      </c>
      <c r="AF479" s="4">
        <v>0</v>
      </c>
      <c r="AG479" s="4">
        <v>0</v>
      </c>
      <c r="AH479" s="4">
        <v>0</v>
      </c>
      <c r="AI479" s="4">
        <v>0</v>
      </c>
      <c r="AJ479" s="4">
        <v>0</v>
      </c>
      <c r="AK479" s="4">
        <v>0</v>
      </c>
      <c r="AL479" s="4">
        <v>0</v>
      </c>
      <c r="AM479" s="4">
        <v>0</v>
      </c>
      <c r="AN479" s="4">
        <v>0</v>
      </c>
      <c r="AO479" s="4">
        <v>11</v>
      </c>
      <c r="AP479" s="33" t="str">
        <f>IF(Таблица2[[#This Row],[из них (из 34): трудоустраиваются по полученной профессии, специальности]]&lt;=Таблица2[[#This Row],[Будут трудоустроены]], "+", "Не сход 34 и 35")</f>
        <v>+</v>
      </c>
      <c r="AQ479" s="33" t="str">
        <f>IF(Таблица2[[#This Row],[из них (из 34) продолжат обучение
]]&lt;=Таблица2[[#This Row],[Будут трудоустроены]], "+", "Не сход 34 и 36")</f>
        <v>+</v>
      </c>
      <c r="AR479" s="33" t="str">
        <f>IF(Таблица2[[#This Row],[Будут трудоустроены]]=Таблица2[[#This Row],[в отрасли образования2]]+Таблица2[[#This Row],[в медицинской отрасли3]]+Таблица2[[#This Row],[в отрасли сферы услуг, туризма4]]+Таблица2[[#This Row],[в отрасли сферы торговли, организациях финансового сектора5]]+Таблица2[[#This Row],[в отрасли правоохранительной сферы и управления6]]+Таблица2[[#This Row],[на предприятия оборонно-промышленного комплекса8]]+Таблица2[[#This Row],[в отрасли средств массовой информации7]]+Таблица2[[#This Row],[машиностроения (кроме оборонно-промышленного комплекса)9]]+Таблица2[[#This Row],[сельского хозяйства10]]+Таблица2[[#This Row],[металлургии 11]]+Таблица2[[#This Row],[железнодорожного транспорта12]]+Таблица2[[#This Row],[легкой промышленности13]]+Таблица2[[#This Row],[химической отрасли14]]+Таблица2[[#This Row],[атомной отрасли (кроме оборонно-промышленного комплекса)15]]+Таблица2[[#This Row],[фармацевтической отрасли16]]+Таблица2[[#This Row],[отрасли информационных технологий17]]+Таблица2[[#This Row],[радиоэлектроники (кроме оборонно-промышленного комплекса)18]]+Таблица2[[#This Row],[топливно-энергетического комплекса (кроме оборонно-промышленного комплекса)19]]+Таблица2[[#This Row],[транспортной отрасли20]]+Таблица2[[#This Row],[горнодобывающей отрасли21]]+Таблица2[[#This Row],[отрасли электротехнической промышленности (кроме оборонно-промышленного комплекса)22]]+Таблица2[[#This Row],[лесной промышленности23]]+Таблица2[[#This Row],[строительной отрасли24]]+Таблица2[[#This Row],[отрасли электронной промышленности (кроме оборонно-промышленного комплекса)25]]+Таблица2[[#This Row],[индустрии робототехники26]]+Таблица2[[#This Row],[в отрасли искусства27]]+Таблица2[[#This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спорт28]], "+", "ОШИБКА")</f>
        <v>+</v>
      </c>
      <c r="AS479" s="4">
        <v>5</v>
      </c>
      <c r="AT479" s="4">
        <v>5</v>
      </c>
      <c r="AU479" s="4">
        <v>6</v>
      </c>
      <c r="AV479" s="4">
        <v>0</v>
      </c>
      <c r="AW479" s="4">
        <v>1</v>
      </c>
      <c r="AX479" s="4">
        <v>4</v>
      </c>
      <c r="AY479" s="4">
        <v>0</v>
      </c>
      <c r="AZ479" s="4">
        <v>0</v>
      </c>
      <c r="BA479" s="4">
        <v>0</v>
      </c>
      <c r="BB479" s="4">
        <v>0</v>
      </c>
      <c r="BC479" s="4">
        <v>0</v>
      </c>
      <c r="BD479" s="4">
        <v>0</v>
      </c>
      <c r="BE479" s="4">
        <v>0</v>
      </c>
      <c r="BF479" s="4">
        <v>0</v>
      </c>
      <c r="BG479" s="4">
        <v>0</v>
      </c>
      <c r="BH479" s="4">
        <v>0</v>
      </c>
      <c r="BI479" s="4">
        <v>0</v>
      </c>
      <c r="BJ479" s="4">
        <v>0</v>
      </c>
      <c r="BK479" s="4">
        <v>0</v>
      </c>
      <c r="BL479" s="4">
        <v>0</v>
      </c>
      <c r="BM479" s="4">
        <v>0</v>
      </c>
      <c r="BN479" s="4">
        <v>0</v>
      </c>
      <c r="BO479" s="4">
        <v>0</v>
      </c>
      <c r="BP479" s="4">
        <v>0</v>
      </c>
      <c r="BQ479" s="4">
        <v>0</v>
      </c>
      <c r="BR479" s="4">
        <v>0</v>
      </c>
      <c r="BS479" s="4">
        <v>0</v>
      </c>
      <c r="BT479" s="4">
        <v>0</v>
      </c>
      <c r="BU479" s="4">
        <v>0</v>
      </c>
      <c r="BV479" s="4">
        <v>0</v>
      </c>
      <c r="BW479" s="4">
        <v>6</v>
      </c>
      <c r="BX479" s="4">
        <v>1</v>
      </c>
      <c r="BY479" s="4">
        <v>0</v>
      </c>
      <c r="BZ479" s="4">
        <v>0</v>
      </c>
      <c r="CA479" s="4">
        <v>0</v>
      </c>
      <c r="CB479" s="4">
        <v>0</v>
      </c>
      <c r="CC479" s="4">
        <v>0</v>
      </c>
      <c r="CD479" s="4">
        <v>0</v>
      </c>
      <c r="CE479" s="4">
        <v>0</v>
      </c>
      <c r="CF479" s="4">
        <v>0</v>
      </c>
      <c r="CG479" s="4">
        <v>0</v>
      </c>
      <c r="CH479" s="5">
        <v>0</v>
      </c>
      <c r="CI479" s="6">
        <v>0</v>
      </c>
    </row>
    <row r="480" spans="1:87" ht="37.5" hidden="1">
      <c r="A480" s="65" t="s">
        <v>462</v>
      </c>
      <c r="B480" s="3" t="s">
        <v>8</v>
      </c>
      <c r="C480" s="64">
        <v>16</v>
      </c>
      <c r="D480" s="64">
        <v>0</v>
      </c>
      <c r="E480" s="4">
        <v>16</v>
      </c>
      <c r="F480" s="33" t="str">
        <f>IF(Таблица2[[#This Row],[Выпуск 2024 г.]]=Таблица2[[#This Row],[Трудоустроены]]+Таблица2[[#This Row],[индивидуальные предприниматели или самозанятые]]+Таблица2[[#This Row],[Будут трудоустроены]]+Таблица2[[#This Row],[индивидуальные предприниматели или самозанятые29]]+Таблица2[[#This Row],[продолжат обучение без трудоустройства]]+Таблица2[[#This Row],[призваны в армию, будут призваны в армию]]+Таблица2[[#This Row],[находятся в отпуске по уходу за ребенком, будут находиться в отпуске по уходу за ребенком]]+Таблица2[[#This Row],[Зарегистрированы в центрах занятости в качестве безработных (получают пособие по безработице) и не планируют трудоустраиваться]]+Таблица2[[#This Row],[Не планируют трудоустраиваться, в том числе по причинам получения иных социальных льгот ]]+Таблица2[[#This Row],[Иные причины нахождения под риском нетрудоустройства]]+Таблица2[[#This Row],[Тяжелое состояние здоровья, не позволяющее трудоустраиваться]]+Таблица2[[#This Row],[Находятся под следствием, отбывают наказание]]+Таблица2[[#This Row],[Переезд за пределы Российской Федерации]]+Таблица2[[#This Row],[Не могут трудоустраиваться в связи с уходом за больными родственниками, в связи с иными семейными обстоятельствами]], "+", "Не сходится сумма")</f>
        <v>+</v>
      </c>
      <c r="G480" s="4">
        <v>0</v>
      </c>
      <c r="H480" s="33" t="str">
        <f>IF(Таблица2[[#This Row],[Из них (из 3): трудоустроены по получаемой профессии, специальности]]&lt;=Таблица2[[#This Row],[Трудоустроены]], "+", "Не сход 3 и 4")</f>
        <v>+</v>
      </c>
      <c r="I480" s="33" t="str">
        <f>IF(Таблица2[[#This Row],[Из них (из 3): продолжат обучение]]&lt;=Таблица2[[#This Row],[Трудоустроены]], "+", "Несход 3 и 5")</f>
        <v>+</v>
      </c>
      <c r="J480" s="33" t="str">
        <f>IF(Таблица2[[#This Row],[Трудоустроены]]=Таблица2[[#This Row],[в отрасли образования]]+Таблица2[[#This Row],[в медицинской отрасли]]+Таблица2[[#This Row],[в отрасли сферы услуг, туризма]]+Таблица2[[#This Row],[в отрасли сферы торговли, организациях финансового сектора]]+Таблица2[[#This Row],[в отрасли правоохранительной сферы и управления]]+Таблица2[[#This Row],[в отрасли средств массовой информации]]+Таблица2[[#This Row],[на предприятия оборонно-промышленного комплекса]]+Таблица2[[#This Row],[машиностроения (кроме оборонно-промышленного комплекса)]]+Таблица2[[#This Row],[сельского хозяйства]]+Таблица2[[#This Row],[металлургии ]]+Таблица2[[#This Row],[железнодорожного транспорта]]+Таблица2[[#This Row],[легкой промышленности]]+Таблица2[[#This Row],[химической отрасли]]+Таблица2[[#This Row],[атомной отрасли (кроме оборонно-промышленного комплекса)]]+Таблица2[[#This Row],[фармацевтической отрасли]]+Таблица2[[#This Row],[отрасли информационных технологий]]+Таблица2[[#This Row],[радиоэлектроники (кроме оборонно-промышленного комплекса)]]+Таблица2[[#This Row],[топливно-энергетического комплекса (кроме оборонно-промышленного комплекса)]]+Таблица2[[#This Row],[транспортной отрасли]]+Таблица2[[#This Row],[горнодобывающей отрасли]]+Таблица2[[#This Row],[отрасли электротехнической промышленности (кроме оборонно-промышленного комплекса)]]+Таблица2[[#This Row],[лесной промышленности]]+Таблица2[[#This Row],[строительной отрасли]]+Таблица2[[#This Row],[отрасли электронной промышленности (кроме оборонно-промышленного комплекса)]]+Таблица2[[#This Row],[индустрии робототехники]]+Таблица2[[#This Row],[в отрасли искусства]]+Таблица2[[#This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 "+", "ОШИБКА")</f>
        <v>+</v>
      </c>
      <c r="K480" s="4">
        <v>0</v>
      </c>
      <c r="L480" s="4">
        <v>0</v>
      </c>
      <c r="M480" s="4">
        <v>0</v>
      </c>
      <c r="N480" s="4">
        <v>0</v>
      </c>
      <c r="O480" s="4">
        <v>0</v>
      </c>
      <c r="P480" s="4">
        <v>0</v>
      </c>
      <c r="Q480" s="4">
        <v>0</v>
      </c>
      <c r="R480" s="4">
        <v>0</v>
      </c>
      <c r="S480" s="4">
        <v>0</v>
      </c>
      <c r="T480" s="4">
        <v>0</v>
      </c>
      <c r="U480" s="4">
        <v>0</v>
      </c>
      <c r="V480" s="4">
        <v>0</v>
      </c>
      <c r="W480" s="4">
        <v>0</v>
      </c>
      <c r="X480" s="4">
        <v>0</v>
      </c>
      <c r="Y480" s="4">
        <v>0</v>
      </c>
      <c r="Z480" s="4">
        <v>0</v>
      </c>
      <c r="AA480" s="4">
        <v>0</v>
      </c>
      <c r="AB480" s="4">
        <v>0</v>
      </c>
      <c r="AC480" s="4">
        <v>0</v>
      </c>
      <c r="AD480" s="4">
        <v>0</v>
      </c>
      <c r="AE480" s="4">
        <v>0</v>
      </c>
      <c r="AF480" s="4">
        <v>0</v>
      </c>
      <c r="AG480" s="4">
        <v>0</v>
      </c>
      <c r="AH480" s="4">
        <v>0</v>
      </c>
      <c r="AI480" s="4">
        <v>0</v>
      </c>
      <c r="AJ480" s="4">
        <v>0</v>
      </c>
      <c r="AK480" s="4">
        <v>0</v>
      </c>
      <c r="AL480" s="4">
        <v>0</v>
      </c>
      <c r="AM480" s="4">
        <v>0</v>
      </c>
      <c r="AN480" s="4">
        <v>0</v>
      </c>
      <c r="AO480" s="4">
        <v>16</v>
      </c>
      <c r="AP480" s="33" t="str">
        <f>IF(Таблица2[[#This Row],[из них (из 34): трудоустраиваются по полученной профессии, специальности]]&lt;=Таблица2[[#This Row],[Будут трудоустроены]], "+", "Не сход 34 и 35")</f>
        <v>+</v>
      </c>
      <c r="AQ480" s="33" t="str">
        <f>IF(Таблица2[[#This Row],[из них (из 34) продолжат обучение
]]&lt;=Таблица2[[#This Row],[Будут трудоустроены]], "+", "Не сход 34 и 36")</f>
        <v>+</v>
      </c>
      <c r="AR480" s="33" t="str">
        <f>IF(Таблица2[[#This Row],[Будут трудоустроены]]=Таблица2[[#This Row],[в отрасли образования2]]+Таблица2[[#This Row],[в медицинской отрасли3]]+Таблица2[[#This Row],[в отрасли сферы услуг, туризма4]]+Таблица2[[#This Row],[в отрасли сферы торговли, организациях финансового сектора5]]+Таблица2[[#This Row],[в отрасли правоохранительной сферы и управления6]]+Таблица2[[#This Row],[на предприятия оборонно-промышленного комплекса8]]+Таблица2[[#This Row],[в отрасли средств массовой информации7]]+Таблица2[[#This Row],[машиностроения (кроме оборонно-промышленного комплекса)9]]+Таблица2[[#This Row],[сельского хозяйства10]]+Таблица2[[#This Row],[металлургии 11]]+Таблица2[[#This Row],[железнодорожного транспорта12]]+Таблица2[[#This Row],[легкой промышленности13]]+Таблица2[[#This Row],[химической отрасли14]]+Таблица2[[#This Row],[атомной отрасли (кроме оборонно-промышленного комплекса)15]]+Таблица2[[#This Row],[фармацевтической отрасли16]]+Таблица2[[#This Row],[отрасли информационных технологий17]]+Таблица2[[#This Row],[радиоэлектроники (кроме оборонно-промышленного комплекса)18]]+Таблица2[[#This Row],[топливно-энергетического комплекса (кроме оборонно-промышленного комплекса)19]]+Таблица2[[#This Row],[транспортной отрасли20]]+Таблица2[[#This Row],[горнодобывающей отрасли21]]+Таблица2[[#This Row],[отрасли электротехнической промышленности (кроме оборонно-промышленного комплекса)22]]+Таблица2[[#This Row],[лесной промышленности23]]+Таблица2[[#This Row],[строительной отрасли24]]+Таблица2[[#This Row],[отрасли электронной промышленности (кроме оборонно-промышленного комплекса)25]]+Таблица2[[#This Row],[индустрии робототехники26]]+Таблица2[[#This Row],[в отрасли искусства27]]+Таблица2[[#This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спорт28]], "+", "ОШИБКА")</f>
        <v>+</v>
      </c>
      <c r="AS480" s="4">
        <v>4</v>
      </c>
      <c r="AT480" s="4">
        <v>4</v>
      </c>
      <c r="AU480" s="4">
        <v>0</v>
      </c>
      <c r="AV480" s="4">
        <v>0</v>
      </c>
      <c r="AW480" s="4">
        <v>3</v>
      </c>
      <c r="AX480" s="4">
        <v>0</v>
      </c>
      <c r="AY480" s="4">
        <v>0</v>
      </c>
      <c r="AZ480" s="4">
        <v>0</v>
      </c>
      <c r="BA480" s="4">
        <v>0</v>
      </c>
      <c r="BB480" s="4">
        <v>0</v>
      </c>
      <c r="BC480" s="4">
        <v>13</v>
      </c>
      <c r="BD480" s="4">
        <v>0</v>
      </c>
      <c r="BE480" s="4">
        <v>0</v>
      </c>
      <c r="BF480" s="4">
        <v>0</v>
      </c>
      <c r="BG480" s="4">
        <v>0</v>
      </c>
      <c r="BH480" s="4">
        <v>0</v>
      </c>
      <c r="BI480" s="4">
        <v>0</v>
      </c>
      <c r="BJ480" s="4">
        <v>0</v>
      </c>
      <c r="BK480" s="4">
        <v>0</v>
      </c>
      <c r="BL480" s="4">
        <v>0</v>
      </c>
      <c r="BM480" s="4">
        <v>0</v>
      </c>
      <c r="BN480" s="4">
        <v>0</v>
      </c>
      <c r="BO480" s="4">
        <v>0</v>
      </c>
      <c r="BP480" s="4">
        <v>0</v>
      </c>
      <c r="BQ480" s="4">
        <v>0</v>
      </c>
      <c r="BR480" s="4">
        <v>0</v>
      </c>
      <c r="BS480" s="4">
        <v>0</v>
      </c>
      <c r="BT480" s="4">
        <v>0</v>
      </c>
      <c r="BU480" s="4">
        <v>0</v>
      </c>
      <c r="BV480" s="4">
        <v>0</v>
      </c>
      <c r="BW480" s="4">
        <v>0</v>
      </c>
      <c r="BX480" s="4">
        <v>0</v>
      </c>
      <c r="BY480" s="4">
        <v>0</v>
      </c>
      <c r="BZ480" s="4">
        <v>0</v>
      </c>
      <c r="CA480" s="4">
        <v>0</v>
      </c>
      <c r="CB480" s="4">
        <v>0</v>
      </c>
      <c r="CC480" s="4">
        <v>0</v>
      </c>
      <c r="CD480" s="4">
        <v>0</v>
      </c>
      <c r="CE480" s="4">
        <v>0</v>
      </c>
      <c r="CF480" s="4">
        <v>0</v>
      </c>
      <c r="CG480" s="4">
        <v>0</v>
      </c>
      <c r="CH480" s="5">
        <v>0</v>
      </c>
      <c r="CI480" s="6">
        <v>0</v>
      </c>
    </row>
    <row r="481" spans="1:87" ht="37.5" hidden="1">
      <c r="A481" s="65" t="s">
        <v>463</v>
      </c>
      <c r="B481" s="3" t="s">
        <v>464</v>
      </c>
      <c r="C481" s="64">
        <v>23</v>
      </c>
      <c r="D481" s="64">
        <v>20</v>
      </c>
      <c r="E481" s="4">
        <v>23</v>
      </c>
      <c r="F481" s="33" t="str">
        <f>IF(Таблица2[[#This Row],[Выпуск 2024 г.]]=Таблица2[[#This Row],[Трудоустроены]]+Таблица2[[#This Row],[индивидуальные предприниматели или самозанятые]]+Таблица2[[#This Row],[Будут трудоустроены]]+Таблица2[[#This Row],[индивидуальные предприниматели или самозанятые29]]+Таблица2[[#This Row],[продолжат обучение без трудоустройства]]+Таблица2[[#This Row],[призваны в армию, будут призваны в армию]]+Таблица2[[#This Row],[находятся в отпуске по уходу за ребенком, будут находиться в отпуске по уходу за ребенком]]+Таблица2[[#This Row],[Зарегистрированы в центрах занятости в качестве безработных (получают пособие по безработице) и не планируют трудоустраиваться]]+Таблица2[[#This Row],[Не планируют трудоустраиваться, в том числе по причинам получения иных социальных льгот ]]+Таблица2[[#This Row],[Иные причины нахождения под риском нетрудоустройства]]+Таблица2[[#This Row],[Тяжелое состояние здоровья, не позволяющее трудоустраиваться]]+Таблица2[[#This Row],[Находятся под следствием, отбывают наказание]]+Таблица2[[#This Row],[Переезд за пределы Российской Федерации]]+Таблица2[[#This Row],[Не могут трудоустраиваться в связи с уходом за больными родственниками, в связи с иными семейными обстоятельствами]], "+", "Не сходится сумма")</f>
        <v>+</v>
      </c>
      <c r="G481" s="4">
        <v>3</v>
      </c>
      <c r="H481" s="33" t="str">
        <f>IF(Таблица2[[#This Row],[Из них (из 3): трудоустроены по получаемой профессии, специальности]]&lt;=Таблица2[[#This Row],[Трудоустроены]], "+", "Не сход 3 и 4")</f>
        <v>+</v>
      </c>
      <c r="I481" s="33" t="str">
        <f>IF(Таблица2[[#This Row],[Из них (из 3): продолжат обучение]]&lt;=Таблица2[[#This Row],[Трудоустроены]], "+", "Несход 3 и 5")</f>
        <v>+</v>
      </c>
      <c r="J481" s="33" t="str">
        <f>IF(Таблица2[[#This Row],[Трудоустроены]]=Таблица2[[#This Row],[в отрасли образования]]+Таблица2[[#This Row],[в медицинской отрасли]]+Таблица2[[#This Row],[в отрасли сферы услуг, туризма]]+Таблица2[[#This Row],[в отрасли сферы торговли, организациях финансового сектора]]+Таблица2[[#This Row],[в отрасли правоохранительной сферы и управления]]+Таблица2[[#This Row],[в отрасли средств массовой информации]]+Таблица2[[#This Row],[на предприятия оборонно-промышленного комплекса]]+Таблица2[[#This Row],[машиностроения (кроме оборонно-промышленного комплекса)]]+Таблица2[[#This Row],[сельского хозяйства]]+Таблица2[[#This Row],[металлургии ]]+Таблица2[[#This Row],[железнодорожного транспорта]]+Таблица2[[#This Row],[легкой промышленности]]+Таблица2[[#This Row],[химической отрасли]]+Таблица2[[#This Row],[атомной отрасли (кроме оборонно-промышленного комплекса)]]+Таблица2[[#This Row],[фармацевтической отрасли]]+Таблица2[[#This Row],[отрасли информационных технологий]]+Таблица2[[#This Row],[радиоэлектроники (кроме оборонно-промышленного комплекса)]]+Таблица2[[#This Row],[топливно-энергетического комплекса (кроме оборонно-промышленного комплекса)]]+Таблица2[[#This Row],[транспортной отрасли]]+Таблица2[[#This Row],[горнодобывающей отрасли]]+Таблица2[[#This Row],[отрасли электротехнической промышленности (кроме оборонно-промышленного комплекса)]]+Таблица2[[#This Row],[лесной промышленности]]+Таблица2[[#This Row],[строительной отрасли]]+Таблица2[[#This Row],[отрасли электронной промышленности (кроме оборонно-промышленного комплекса)]]+Таблица2[[#This Row],[индустрии робототехники]]+Таблица2[[#This Row],[в отрасли искусства]]+Таблица2[[#This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 "+", "ОШИБКА")</f>
        <v>+</v>
      </c>
      <c r="K481" s="4">
        <v>3</v>
      </c>
      <c r="L481" s="4">
        <v>0</v>
      </c>
      <c r="M481" s="4">
        <v>0</v>
      </c>
      <c r="N481" s="4">
        <v>0</v>
      </c>
      <c r="O481" s="4">
        <v>0</v>
      </c>
      <c r="P481" s="4">
        <v>0</v>
      </c>
      <c r="Q481" s="4">
        <v>0</v>
      </c>
      <c r="R481" s="4">
        <v>0</v>
      </c>
      <c r="S481" s="4">
        <v>0</v>
      </c>
      <c r="T481" s="4">
        <v>0</v>
      </c>
      <c r="U481" s="4">
        <v>0</v>
      </c>
      <c r="V481" s="4">
        <v>0</v>
      </c>
      <c r="W481" s="4">
        <v>0</v>
      </c>
      <c r="X481" s="4">
        <v>0</v>
      </c>
      <c r="Y481" s="4">
        <v>0</v>
      </c>
      <c r="Z481" s="4">
        <v>0</v>
      </c>
      <c r="AA481" s="4">
        <v>0</v>
      </c>
      <c r="AB481" s="4">
        <v>0</v>
      </c>
      <c r="AC481" s="4">
        <v>0</v>
      </c>
      <c r="AD481" s="4">
        <v>3</v>
      </c>
      <c r="AE481" s="4">
        <v>0</v>
      </c>
      <c r="AF481" s="4">
        <v>0</v>
      </c>
      <c r="AG481" s="4">
        <v>0</v>
      </c>
      <c r="AH481" s="4">
        <v>0</v>
      </c>
      <c r="AI481" s="4">
        <v>0</v>
      </c>
      <c r="AJ481" s="4">
        <v>0</v>
      </c>
      <c r="AK481" s="4">
        <v>0</v>
      </c>
      <c r="AL481" s="4">
        <v>0</v>
      </c>
      <c r="AM481" s="4">
        <v>0</v>
      </c>
      <c r="AN481" s="4">
        <v>0</v>
      </c>
      <c r="AO481" s="4">
        <v>2</v>
      </c>
      <c r="AP481" s="33" t="str">
        <f>IF(Таблица2[[#This Row],[из них (из 34): трудоустраиваются по полученной профессии, специальности]]&lt;=Таблица2[[#This Row],[Будут трудоустроены]], "+", "Не сход 34 и 35")</f>
        <v>+</v>
      </c>
      <c r="AQ481" s="33" t="str">
        <f>IF(Таблица2[[#This Row],[из них (из 34) продолжат обучение
]]&lt;=Таблица2[[#This Row],[Будут трудоустроены]], "+", "Не сход 34 и 36")</f>
        <v>+</v>
      </c>
      <c r="AR481" s="33" t="str">
        <f>IF(Таблица2[[#This Row],[Будут трудоустроены]]=Таблица2[[#This Row],[в отрасли образования2]]+Таблица2[[#This Row],[в медицинской отрасли3]]+Таблица2[[#This Row],[в отрасли сферы услуг, туризма4]]+Таблица2[[#This Row],[в отрасли сферы торговли, организациях финансового сектора5]]+Таблица2[[#This Row],[в отрасли правоохранительной сферы и управления6]]+Таблица2[[#This Row],[на предприятия оборонно-промышленного комплекса8]]+Таблица2[[#This Row],[в отрасли средств массовой информации7]]+Таблица2[[#This Row],[машиностроения (кроме оборонно-промышленного комплекса)9]]+Таблица2[[#This Row],[сельского хозяйства10]]+Таблица2[[#This Row],[металлургии 11]]+Таблица2[[#This Row],[железнодорожного транспорта12]]+Таблица2[[#This Row],[легкой промышленности13]]+Таблица2[[#This Row],[химической отрасли14]]+Таблица2[[#This Row],[атомной отрасли (кроме оборонно-промышленного комплекса)15]]+Таблица2[[#This Row],[фармацевтической отрасли16]]+Таблица2[[#This Row],[отрасли информационных технологий17]]+Таблица2[[#This Row],[радиоэлектроники (кроме оборонно-промышленного комплекса)18]]+Таблица2[[#This Row],[топливно-энергетического комплекса (кроме оборонно-промышленного комплекса)19]]+Таблица2[[#This Row],[транспортной отрасли20]]+Таблица2[[#This Row],[горнодобывающей отрасли21]]+Таблица2[[#This Row],[отрасли электротехнической промышленности (кроме оборонно-промышленного комплекса)22]]+Таблица2[[#This Row],[лесной промышленности23]]+Таблица2[[#This Row],[строительной отрасли24]]+Таблица2[[#This Row],[отрасли электронной промышленности (кроме оборонно-промышленного комплекса)25]]+Таблица2[[#This Row],[индустрии робототехники26]]+Таблица2[[#This Row],[в отрасли искусства27]]+Таблица2[[#This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спорт28]], "+", "ОШИБКА")</f>
        <v>+</v>
      </c>
      <c r="AS481" s="4">
        <v>2</v>
      </c>
      <c r="AT481" s="4">
        <v>0</v>
      </c>
      <c r="AU481" s="4">
        <v>0</v>
      </c>
      <c r="AV481" s="4">
        <v>0</v>
      </c>
      <c r="AW481" s="4">
        <v>0</v>
      </c>
      <c r="AX481" s="4">
        <v>0</v>
      </c>
      <c r="AY481" s="4">
        <v>0</v>
      </c>
      <c r="AZ481" s="4">
        <v>0</v>
      </c>
      <c r="BA481" s="4">
        <v>0</v>
      </c>
      <c r="BB481" s="4">
        <v>0</v>
      </c>
      <c r="BC481" s="4">
        <v>0</v>
      </c>
      <c r="BD481" s="4">
        <v>0</v>
      </c>
      <c r="BE481" s="4">
        <v>0</v>
      </c>
      <c r="BF481" s="4">
        <v>0</v>
      </c>
      <c r="BG481" s="4">
        <v>0</v>
      </c>
      <c r="BH481" s="4">
        <v>0</v>
      </c>
      <c r="BI481" s="4">
        <v>0</v>
      </c>
      <c r="BJ481" s="4">
        <v>0</v>
      </c>
      <c r="BK481" s="4">
        <v>0</v>
      </c>
      <c r="BL481" s="4">
        <v>2</v>
      </c>
      <c r="BM481" s="4">
        <v>0</v>
      </c>
      <c r="BN481" s="4">
        <v>0</v>
      </c>
      <c r="BO481" s="4">
        <v>0</v>
      </c>
      <c r="BP481" s="4">
        <v>0</v>
      </c>
      <c r="BQ481" s="4">
        <v>0</v>
      </c>
      <c r="BR481" s="4">
        <v>0</v>
      </c>
      <c r="BS481" s="4">
        <v>0</v>
      </c>
      <c r="BT481" s="4">
        <v>0</v>
      </c>
      <c r="BU481" s="4">
        <v>0</v>
      </c>
      <c r="BV481" s="4">
        <v>0</v>
      </c>
      <c r="BW481" s="4">
        <v>0</v>
      </c>
      <c r="BX481" s="4">
        <v>18</v>
      </c>
      <c r="BY481" s="4">
        <v>0</v>
      </c>
      <c r="BZ481" s="4">
        <v>0</v>
      </c>
      <c r="CA481" s="4">
        <v>0</v>
      </c>
      <c r="CB481" s="4">
        <v>0</v>
      </c>
      <c r="CC481" s="4">
        <v>0</v>
      </c>
      <c r="CD481" s="4">
        <v>0</v>
      </c>
      <c r="CE481" s="4">
        <v>0</v>
      </c>
      <c r="CF481" s="4">
        <v>0</v>
      </c>
      <c r="CG481" s="4">
        <v>0</v>
      </c>
      <c r="CH481" s="7" t="s">
        <v>465</v>
      </c>
      <c r="CI481" s="14" t="s">
        <v>466</v>
      </c>
    </row>
    <row r="482" spans="1:87" ht="56.25" hidden="1">
      <c r="A482" s="65" t="s">
        <v>463</v>
      </c>
      <c r="B482" s="3" t="s">
        <v>368</v>
      </c>
      <c r="C482" s="64">
        <v>21</v>
      </c>
      <c r="D482" s="64">
        <v>3</v>
      </c>
      <c r="E482" s="4">
        <v>21</v>
      </c>
      <c r="F482" s="33" t="str">
        <f>IF(Таблица2[[#This Row],[Выпуск 2024 г.]]=Таблица2[[#This Row],[Трудоустроены]]+Таблица2[[#This Row],[индивидуальные предприниматели или самозанятые]]+Таблица2[[#This Row],[Будут трудоустроены]]+Таблица2[[#This Row],[индивидуальные предприниматели или самозанятые29]]+Таблица2[[#This Row],[продолжат обучение без трудоустройства]]+Таблица2[[#This Row],[призваны в армию, будут призваны в армию]]+Таблица2[[#This Row],[находятся в отпуске по уходу за ребенком, будут находиться в отпуске по уходу за ребенком]]+Таблица2[[#This Row],[Зарегистрированы в центрах занятости в качестве безработных (получают пособие по безработице) и не планируют трудоустраиваться]]+Таблица2[[#This Row],[Не планируют трудоустраиваться, в том числе по причинам получения иных социальных льгот ]]+Таблица2[[#This Row],[Иные причины нахождения под риском нетрудоустройства]]+Таблица2[[#This Row],[Тяжелое состояние здоровья, не позволяющее трудоустраиваться]]+Таблица2[[#This Row],[Находятся под следствием, отбывают наказание]]+Таблица2[[#This Row],[Переезд за пределы Российской Федерации]]+Таблица2[[#This Row],[Не могут трудоустраиваться в связи с уходом за больными родственниками, в связи с иными семейными обстоятельствами]], "+", "Не сходится сумма")</f>
        <v>+</v>
      </c>
      <c r="G482" s="4">
        <v>0</v>
      </c>
      <c r="H482" s="33" t="str">
        <f>IF(Таблица2[[#This Row],[Из них (из 3): трудоустроены по получаемой профессии, специальности]]&lt;=Таблица2[[#This Row],[Трудоустроены]], "+", "Не сход 3 и 4")</f>
        <v>+</v>
      </c>
      <c r="I482" s="33" t="str">
        <f>IF(Таблица2[[#This Row],[Из них (из 3): продолжат обучение]]&lt;=Таблица2[[#This Row],[Трудоустроены]], "+", "Несход 3 и 5")</f>
        <v>+</v>
      </c>
      <c r="J482" s="33" t="str">
        <f>IF(Таблица2[[#This Row],[Трудоустроены]]=Таблица2[[#This Row],[в отрасли образования]]+Таблица2[[#This Row],[в медицинской отрасли]]+Таблица2[[#This Row],[в отрасли сферы услуг, туризма]]+Таблица2[[#This Row],[в отрасли сферы торговли, организациях финансового сектора]]+Таблица2[[#This Row],[в отрасли правоохранительной сферы и управления]]+Таблица2[[#This Row],[в отрасли средств массовой информации]]+Таблица2[[#This Row],[на предприятия оборонно-промышленного комплекса]]+Таблица2[[#This Row],[машиностроения (кроме оборонно-промышленного комплекса)]]+Таблица2[[#This Row],[сельского хозяйства]]+Таблица2[[#This Row],[металлургии ]]+Таблица2[[#This Row],[железнодорожного транспорта]]+Таблица2[[#This Row],[легкой промышленности]]+Таблица2[[#This Row],[химической отрасли]]+Таблица2[[#This Row],[атомной отрасли (кроме оборонно-промышленного комплекса)]]+Таблица2[[#This Row],[фармацевтической отрасли]]+Таблица2[[#This Row],[отрасли информационных технологий]]+Таблица2[[#This Row],[радиоэлектроники (кроме оборонно-промышленного комплекса)]]+Таблица2[[#This Row],[топливно-энергетического комплекса (кроме оборонно-промышленного комплекса)]]+Таблица2[[#This Row],[транспортной отрасли]]+Таблица2[[#This Row],[горнодобывающей отрасли]]+Таблица2[[#This Row],[отрасли электротехнической промышленности (кроме оборонно-промышленного комплекса)]]+Таблица2[[#This Row],[лесной промышленности]]+Таблица2[[#This Row],[строительной отрасли]]+Таблица2[[#This Row],[отрасли электронной промышленности (кроме оборонно-промышленного комплекса)]]+Таблица2[[#This Row],[индустрии робототехники]]+Таблица2[[#This Row],[в отрасли искусства]]+Таблица2[[#This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 "+", "ОШИБКА")</f>
        <v>+</v>
      </c>
      <c r="K482" s="4">
        <v>0</v>
      </c>
      <c r="L482" s="4">
        <v>0</v>
      </c>
      <c r="M482" s="4">
        <v>0</v>
      </c>
      <c r="N482" s="4">
        <v>0</v>
      </c>
      <c r="O482" s="4">
        <v>0</v>
      </c>
      <c r="P482" s="4">
        <v>0</v>
      </c>
      <c r="Q482" s="4">
        <v>0</v>
      </c>
      <c r="R482" s="4">
        <v>0</v>
      </c>
      <c r="S482" s="4">
        <v>0</v>
      </c>
      <c r="T482" s="4">
        <v>0</v>
      </c>
      <c r="U482" s="4">
        <v>0</v>
      </c>
      <c r="V482" s="4">
        <v>0</v>
      </c>
      <c r="W482" s="4">
        <v>0</v>
      </c>
      <c r="X482" s="4">
        <v>0</v>
      </c>
      <c r="Y482" s="4">
        <v>0</v>
      </c>
      <c r="Z482" s="4">
        <v>0</v>
      </c>
      <c r="AA482" s="4">
        <v>0</v>
      </c>
      <c r="AB482" s="4">
        <v>0</v>
      </c>
      <c r="AC482" s="4">
        <v>0</v>
      </c>
      <c r="AD482" s="4">
        <v>0</v>
      </c>
      <c r="AE482" s="4">
        <v>0</v>
      </c>
      <c r="AF482" s="4">
        <v>0</v>
      </c>
      <c r="AG482" s="4">
        <v>0</v>
      </c>
      <c r="AH482" s="4">
        <v>0</v>
      </c>
      <c r="AI482" s="4">
        <v>0</v>
      </c>
      <c r="AJ482" s="4">
        <v>0</v>
      </c>
      <c r="AK482" s="4">
        <v>0</v>
      </c>
      <c r="AL482" s="4">
        <v>0</v>
      </c>
      <c r="AM482" s="4">
        <v>0</v>
      </c>
      <c r="AN482" s="4">
        <v>0</v>
      </c>
      <c r="AO482" s="4">
        <v>1</v>
      </c>
      <c r="AP482" s="33" t="str">
        <f>IF(Таблица2[[#This Row],[из них (из 34): трудоустраиваются по полученной профессии, специальности]]&lt;=Таблица2[[#This Row],[Будут трудоустроены]], "+", "Не сход 34 и 35")</f>
        <v>+</v>
      </c>
      <c r="AQ482" s="33" t="str">
        <f>IF(Таблица2[[#This Row],[из них (из 34) продолжат обучение
]]&lt;=Таблица2[[#This Row],[Будут трудоустроены]], "+", "Не сход 34 и 36")</f>
        <v>+</v>
      </c>
      <c r="AR482" s="33" t="str">
        <f>IF(Таблица2[[#This Row],[Будут трудоустроены]]=Таблица2[[#This Row],[в отрасли образования2]]+Таблица2[[#This Row],[в медицинской отрасли3]]+Таблица2[[#This Row],[в отрасли сферы услуг, туризма4]]+Таблица2[[#This Row],[в отрасли сферы торговли, организациях финансового сектора5]]+Таблица2[[#This Row],[в отрасли правоохранительной сферы и управления6]]+Таблица2[[#This Row],[на предприятия оборонно-промышленного комплекса8]]+Таблица2[[#This Row],[в отрасли средств массовой информации7]]+Таблица2[[#This Row],[машиностроения (кроме оборонно-промышленного комплекса)9]]+Таблица2[[#This Row],[сельского хозяйства10]]+Таблица2[[#This Row],[металлургии 11]]+Таблица2[[#This Row],[железнодорожного транспорта12]]+Таблица2[[#This Row],[легкой промышленности13]]+Таблица2[[#This Row],[химической отрасли14]]+Таблица2[[#This Row],[атомной отрасли (кроме оборонно-промышленного комплекса)15]]+Таблица2[[#This Row],[фармацевтической отрасли16]]+Таблица2[[#This Row],[отрасли информационных технологий17]]+Таблица2[[#This Row],[радиоэлектроники (кроме оборонно-промышленного комплекса)18]]+Таблица2[[#This Row],[топливно-энергетического комплекса (кроме оборонно-промышленного комплекса)19]]+Таблица2[[#This Row],[транспортной отрасли20]]+Таблица2[[#This Row],[горнодобывающей отрасли21]]+Таблица2[[#This Row],[отрасли электротехнической промышленности (кроме оборонно-промышленного комплекса)22]]+Таблица2[[#This Row],[лесной промышленности23]]+Таблица2[[#This Row],[строительной отрасли24]]+Таблица2[[#This Row],[отрасли электронной промышленности (кроме оборонно-промышленного комплекса)25]]+Таблица2[[#This Row],[индустрии робототехники26]]+Таблица2[[#This Row],[в отрасли искусства27]]+Таблица2[[#This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спорт28]], "+", "ОШИБКА")</f>
        <v>+</v>
      </c>
      <c r="AS482" s="4">
        <v>1</v>
      </c>
      <c r="AT482" s="4">
        <v>0</v>
      </c>
      <c r="AU482" s="4">
        <v>0</v>
      </c>
      <c r="AV482" s="4">
        <v>0</v>
      </c>
      <c r="AW482" s="4">
        <v>0</v>
      </c>
      <c r="AX482" s="4">
        <v>0</v>
      </c>
      <c r="AY482" s="4">
        <v>0</v>
      </c>
      <c r="AZ482" s="4">
        <v>0</v>
      </c>
      <c r="BA482" s="4">
        <v>0</v>
      </c>
      <c r="BB482" s="4">
        <v>0</v>
      </c>
      <c r="BC482" s="4">
        <v>0</v>
      </c>
      <c r="BD482" s="4">
        <v>0</v>
      </c>
      <c r="BE482" s="4">
        <v>0</v>
      </c>
      <c r="BF482" s="4">
        <v>0</v>
      </c>
      <c r="BG482" s="4">
        <v>0</v>
      </c>
      <c r="BH482" s="4">
        <v>0</v>
      </c>
      <c r="BI482" s="4">
        <v>0</v>
      </c>
      <c r="BJ482" s="4">
        <v>0</v>
      </c>
      <c r="BK482" s="4">
        <v>0</v>
      </c>
      <c r="BL482" s="4">
        <v>1</v>
      </c>
      <c r="BM482" s="4">
        <v>0</v>
      </c>
      <c r="BN482" s="4">
        <v>0</v>
      </c>
      <c r="BO482" s="4">
        <v>0</v>
      </c>
      <c r="BP482" s="4">
        <v>0</v>
      </c>
      <c r="BQ482" s="4">
        <v>0</v>
      </c>
      <c r="BR482" s="4">
        <v>0</v>
      </c>
      <c r="BS482" s="4">
        <v>0</v>
      </c>
      <c r="BT482" s="4">
        <v>0</v>
      </c>
      <c r="BU482" s="4">
        <v>0</v>
      </c>
      <c r="BV482" s="4">
        <v>0</v>
      </c>
      <c r="BW482" s="4">
        <v>0</v>
      </c>
      <c r="BX482" s="18">
        <v>20</v>
      </c>
      <c r="BY482" s="4">
        <v>0</v>
      </c>
      <c r="BZ482" s="4">
        <v>0</v>
      </c>
      <c r="CA482" s="4">
        <v>0</v>
      </c>
      <c r="CB482" s="4">
        <v>0</v>
      </c>
      <c r="CC482" s="4">
        <v>0</v>
      </c>
      <c r="CD482" s="4">
        <v>0</v>
      </c>
      <c r="CE482" s="4">
        <v>0</v>
      </c>
      <c r="CF482" s="4">
        <v>0</v>
      </c>
      <c r="CG482" s="4">
        <v>0</v>
      </c>
      <c r="CH482" s="7" t="s">
        <v>467</v>
      </c>
      <c r="CI482" s="6" t="s">
        <v>468</v>
      </c>
    </row>
    <row r="483" spans="1:87" ht="18.75" hidden="1">
      <c r="A483" s="65" t="s">
        <v>463</v>
      </c>
      <c r="B483" s="3" t="s">
        <v>469</v>
      </c>
      <c r="C483" s="64">
        <v>17</v>
      </c>
      <c r="D483" s="64">
        <v>7</v>
      </c>
      <c r="E483" s="4">
        <v>17</v>
      </c>
      <c r="F483" s="33" t="str">
        <f>IF(Таблица2[[#This Row],[Выпуск 2024 г.]]=Таблица2[[#This Row],[Трудоустроены]]+Таблица2[[#This Row],[индивидуальные предприниматели или самозанятые]]+Таблица2[[#This Row],[Будут трудоустроены]]+Таблица2[[#This Row],[индивидуальные предприниматели или самозанятые29]]+Таблица2[[#This Row],[продолжат обучение без трудоустройства]]+Таблица2[[#This Row],[призваны в армию, будут призваны в армию]]+Таблица2[[#This Row],[находятся в отпуске по уходу за ребенком, будут находиться в отпуске по уходу за ребенком]]+Таблица2[[#This Row],[Зарегистрированы в центрах занятости в качестве безработных (получают пособие по безработице) и не планируют трудоустраиваться]]+Таблица2[[#This Row],[Не планируют трудоустраиваться, в том числе по причинам получения иных социальных льгот ]]+Таблица2[[#This Row],[Иные причины нахождения под риском нетрудоустройства]]+Таблица2[[#This Row],[Тяжелое состояние здоровья, не позволяющее трудоустраиваться]]+Таблица2[[#This Row],[Находятся под следствием, отбывают наказание]]+Таблица2[[#This Row],[Переезд за пределы Российской Федерации]]+Таблица2[[#This Row],[Не могут трудоустраиваться в связи с уходом за больными родственниками, в связи с иными семейными обстоятельствами]], "+", "Не сходится сумма")</f>
        <v>+</v>
      </c>
      <c r="G483" s="4">
        <v>10</v>
      </c>
      <c r="H483" s="33" t="str">
        <f>IF(Таблица2[[#This Row],[Из них (из 3): трудоустроены по получаемой профессии, специальности]]&lt;=Таблица2[[#This Row],[Трудоустроены]], "+", "Не сход 3 и 4")</f>
        <v>+</v>
      </c>
      <c r="I483" s="33" t="str">
        <f>IF(Таблица2[[#This Row],[Из них (из 3): продолжат обучение]]&lt;=Таблица2[[#This Row],[Трудоустроены]], "+", "Несход 3 и 5")</f>
        <v>+</v>
      </c>
      <c r="J483" s="33" t="str">
        <f>IF(Таблица2[[#This Row],[Трудоустроены]]=Таблица2[[#This Row],[в отрасли образования]]+Таблица2[[#This Row],[в медицинской отрасли]]+Таблица2[[#This Row],[в отрасли сферы услуг, туризма]]+Таблица2[[#This Row],[в отрасли сферы торговли, организациях финансового сектора]]+Таблица2[[#This Row],[в отрасли правоохранительной сферы и управления]]+Таблица2[[#This Row],[в отрасли средств массовой информации]]+Таблица2[[#This Row],[на предприятия оборонно-промышленного комплекса]]+Таблица2[[#This Row],[машиностроения (кроме оборонно-промышленного комплекса)]]+Таблица2[[#This Row],[сельского хозяйства]]+Таблица2[[#This Row],[металлургии ]]+Таблица2[[#This Row],[железнодорожного транспорта]]+Таблица2[[#This Row],[легкой промышленности]]+Таблица2[[#This Row],[химической отрасли]]+Таблица2[[#This Row],[атомной отрасли (кроме оборонно-промышленного комплекса)]]+Таблица2[[#This Row],[фармацевтической отрасли]]+Таблица2[[#This Row],[отрасли информационных технологий]]+Таблица2[[#This Row],[радиоэлектроники (кроме оборонно-промышленного комплекса)]]+Таблица2[[#This Row],[топливно-энергетического комплекса (кроме оборонно-промышленного комплекса)]]+Таблица2[[#This Row],[транспортной отрасли]]+Таблица2[[#This Row],[горнодобывающей отрасли]]+Таблица2[[#This Row],[отрасли электротехнической промышленности (кроме оборонно-промышленного комплекса)]]+Таблица2[[#This Row],[лесной промышленности]]+Таблица2[[#This Row],[строительной отрасли]]+Таблица2[[#This Row],[отрасли электронной промышленности (кроме оборонно-промышленного комплекса)]]+Таблица2[[#This Row],[индустрии робототехники]]+Таблица2[[#This Row],[в отрасли искусства]]+Таблица2[[#This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 "+", "ОШИБКА")</f>
        <v>+</v>
      </c>
      <c r="K483" s="4">
        <v>0</v>
      </c>
      <c r="L483" s="4">
        <v>0</v>
      </c>
      <c r="M483" s="4">
        <v>0</v>
      </c>
      <c r="N483" s="4">
        <v>0</v>
      </c>
      <c r="O483" s="4">
        <v>0</v>
      </c>
      <c r="P483" s="4">
        <v>0</v>
      </c>
      <c r="Q483" s="4">
        <v>0</v>
      </c>
      <c r="R483" s="4">
        <v>0</v>
      </c>
      <c r="S483" s="4">
        <v>0</v>
      </c>
      <c r="T483" s="4">
        <v>0</v>
      </c>
      <c r="U483" s="4">
        <v>0</v>
      </c>
      <c r="V483" s="4">
        <v>0</v>
      </c>
      <c r="W483" s="4">
        <v>0</v>
      </c>
      <c r="X483" s="4">
        <v>0</v>
      </c>
      <c r="Y483" s="4">
        <v>0</v>
      </c>
      <c r="Z483" s="4">
        <v>0</v>
      </c>
      <c r="AA483" s="4">
        <v>0</v>
      </c>
      <c r="AB483" s="4">
        <v>0</v>
      </c>
      <c r="AC483" s="4">
        <v>0</v>
      </c>
      <c r="AD483" s="4">
        <v>10</v>
      </c>
      <c r="AE483" s="4">
        <v>0</v>
      </c>
      <c r="AF483" s="4">
        <v>0</v>
      </c>
      <c r="AG483" s="4">
        <v>0</v>
      </c>
      <c r="AH483" s="4">
        <v>0</v>
      </c>
      <c r="AI483" s="4">
        <v>0</v>
      </c>
      <c r="AJ483" s="4">
        <v>0</v>
      </c>
      <c r="AK483" s="4">
        <v>0</v>
      </c>
      <c r="AL483" s="4">
        <v>0</v>
      </c>
      <c r="AM483" s="4">
        <v>0</v>
      </c>
      <c r="AN483" s="4">
        <v>0</v>
      </c>
      <c r="AO483" s="18">
        <v>7</v>
      </c>
      <c r="AP483" s="33" t="str">
        <f>IF(Таблица2[[#This Row],[из них (из 34): трудоустраиваются по полученной профессии, специальности]]&lt;=Таблица2[[#This Row],[Будут трудоустроены]], "+", "Не сход 34 и 35")</f>
        <v>+</v>
      </c>
      <c r="AQ483" s="33" t="str">
        <f>IF(Таблица2[[#This Row],[из них (из 34) продолжат обучение
]]&lt;=Таблица2[[#This Row],[Будут трудоустроены]], "+", "Не сход 34 и 36")</f>
        <v>+</v>
      </c>
      <c r="AR483" s="33" t="str">
        <f>IF(Таблица2[[#This Row],[Будут трудоустроены]]=Таблица2[[#This Row],[в отрасли образования2]]+Таблица2[[#This Row],[в медицинской отрасли3]]+Таблица2[[#This Row],[в отрасли сферы услуг, туризма4]]+Таблица2[[#This Row],[в отрасли сферы торговли, организациях финансового сектора5]]+Таблица2[[#This Row],[в отрасли правоохранительной сферы и управления6]]+Таблица2[[#This Row],[на предприятия оборонно-промышленного комплекса8]]+Таблица2[[#This Row],[в отрасли средств массовой информации7]]+Таблица2[[#This Row],[машиностроения (кроме оборонно-промышленного комплекса)9]]+Таблица2[[#This Row],[сельского хозяйства10]]+Таблица2[[#This Row],[металлургии 11]]+Таблица2[[#This Row],[железнодорожного транспорта12]]+Таблица2[[#This Row],[легкой промышленности13]]+Таблица2[[#This Row],[химической отрасли14]]+Таблица2[[#This Row],[атомной отрасли (кроме оборонно-промышленного комплекса)15]]+Таблица2[[#This Row],[фармацевтической отрасли16]]+Таблица2[[#This Row],[отрасли информационных технологий17]]+Таблица2[[#This Row],[радиоэлектроники (кроме оборонно-промышленного комплекса)18]]+Таблица2[[#This Row],[топливно-энергетического комплекса (кроме оборонно-промышленного комплекса)19]]+Таблица2[[#This Row],[транспортной отрасли20]]+Таблица2[[#This Row],[горнодобывающей отрасли21]]+Таблица2[[#This Row],[отрасли электротехнической промышленности (кроме оборонно-промышленного комплекса)22]]+Таблица2[[#This Row],[лесной промышленности23]]+Таблица2[[#This Row],[строительной отрасли24]]+Таблица2[[#This Row],[отрасли электронной промышленности (кроме оборонно-промышленного комплекса)25]]+Таблица2[[#This Row],[индустрии робототехники26]]+Таблица2[[#This Row],[в отрасли искусства27]]+Таблица2[[#This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спорт28]], "+", "ОШИБКА")</f>
        <v>+</v>
      </c>
      <c r="AS483" s="18">
        <v>7</v>
      </c>
      <c r="AT483" s="4">
        <v>0</v>
      </c>
      <c r="AU483" s="4">
        <v>0</v>
      </c>
      <c r="AV483" s="4">
        <v>0</v>
      </c>
      <c r="AW483" s="4">
        <v>0</v>
      </c>
      <c r="AX483" s="4">
        <v>0</v>
      </c>
      <c r="AY483" s="4">
        <v>0</v>
      </c>
      <c r="AZ483" s="4">
        <v>0</v>
      </c>
      <c r="BA483" s="4">
        <v>0</v>
      </c>
      <c r="BB483" s="4">
        <v>0</v>
      </c>
      <c r="BC483" s="4">
        <v>0</v>
      </c>
      <c r="BD483" s="4">
        <v>0</v>
      </c>
      <c r="BE483" s="4">
        <v>0</v>
      </c>
      <c r="BF483" s="4">
        <v>0</v>
      </c>
      <c r="BG483" s="4">
        <v>0</v>
      </c>
      <c r="BH483" s="4">
        <v>0</v>
      </c>
      <c r="BI483" s="4">
        <v>0</v>
      </c>
      <c r="BJ483" s="4">
        <v>0</v>
      </c>
      <c r="BK483" s="4">
        <v>0</v>
      </c>
      <c r="BL483" s="18">
        <v>7</v>
      </c>
      <c r="BM483" s="4">
        <v>0</v>
      </c>
      <c r="BN483" s="4">
        <v>0</v>
      </c>
      <c r="BO483" s="4">
        <v>0</v>
      </c>
      <c r="BP483" s="4">
        <v>0</v>
      </c>
      <c r="BQ483" s="4">
        <v>0</v>
      </c>
      <c r="BR483" s="4">
        <v>0</v>
      </c>
      <c r="BS483" s="4">
        <v>0</v>
      </c>
      <c r="BT483" s="4">
        <v>0</v>
      </c>
      <c r="BU483" s="4">
        <v>0</v>
      </c>
      <c r="BV483" s="4">
        <v>0</v>
      </c>
      <c r="BW483" s="4">
        <v>0</v>
      </c>
      <c r="BX483" s="4">
        <v>0</v>
      </c>
      <c r="BY483" s="4">
        <v>0</v>
      </c>
      <c r="BZ483" s="4">
        <v>0</v>
      </c>
      <c r="CA483" s="4">
        <v>0</v>
      </c>
      <c r="CB483" s="4">
        <v>0</v>
      </c>
      <c r="CC483" s="4">
        <v>0</v>
      </c>
      <c r="CD483" s="4">
        <v>0</v>
      </c>
      <c r="CE483" s="4">
        <v>0</v>
      </c>
      <c r="CF483" s="4">
        <v>0</v>
      </c>
      <c r="CG483" s="4">
        <v>0</v>
      </c>
      <c r="CH483" s="7" t="s">
        <v>470</v>
      </c>
      <c r="CI483" s="6" t="s">
        <v>471</v>
      </c>
    </row>
    <row r="484" spans="1:87" ht="37.5" hidden="1">
      <c r="A484" s="65" t="s">
        <v>463</v>
      </c>
      <c r="B484" s="3" t="s">
        <v>299</v>
      </c>
      <c r="C484" s="64">
        <v>18</v>
      </c>
      <c r="D484" s="64">
        <v>1</v>
      </c>
      <c r="E484" s="4">
        <v>18</v>
      </c>
      <c r="F484" s="33" t="str">
        <f>IF(Таблица2[[#This Row],[Выпуск 2024 г.]]=Таблица2[[#This Row],[Трудоустроены]]+Таблица2[[#This Row],[индивидуальные предприниматели или самозанятые]]+Таблица2[[#This Row],[Будут трудоустроены]]+Таблица2[[#This Row],[индивидуальные предприниматели или самозанятые29]]+Таблица2[[#This Row],[продолжат обучение без трудоустройства]]+Таблица2[[#This Row],[призваны в армию, будут призваны в армию]]+Таблица2[[#This Row],[находятся в отпуске по уходу за ребенком, будут находиться в отпуске по уходу за ребенком]]+Таблица2[[#This Row],[Зарегистрированы в центрах занятости в качестве безработных (получают пособие по безработице) и не планируют трудоустраиваться]]+Таблица2[[#This Row],[Не планируют трудоустраиваться, в том числе по причинам получения иных социальных льгот ]]+Таблица2[[#This Row],[Иные причины нахождения под риском нетрудоустройства]]+Таблица2[[#This Row],[Тяжелое состояние здоровья, не позволяющее трудоустраиваться]]+Таблица2[[#This Row],[Находятся под следствием, отбывают наказание]]+Таблица2[[#This Row],[Переезд за пределы Российской Федерации]]+Таблица2[[#This Row],[Не могут трудоустраиваться в связи с уходом за больными родственниками, в связи с иными семейными обстоятельствами]], "+", "Не сходится сумма")</f>
        <v>+</v>
      </c>
      <c r="G484" s="4">
        <v>0</v>
      </c>
      <c r="H484" s="33" t="str">
        <f>IF(Таблица2[[#This Row],[Из них (из 3): трудоустроены по получаемой профессии, специальности]]&lt;=Таблица2[[#This Row],[Трудоустроены]], "+", "Не сход 3 и 4")</f>
        <v>+</v>
      </c>
      <c r="I484" s="33" t="str">
        <f>IF(Таблица2[[#This Row],[Из них (из 3): продолжат обучение]]&lt;=Таблица2[[#This Row],[Трудоустроены]], "+", "Несход 3 и 5")</f>
        <v>+</v>
      </c>
      <c r="J484" s="33" t="str">
        <f>IF(Таблица2[[#This Row],[Трудоустроены]]=Таблица2[[#This Row],[в отрасли образования]]+Таблица2[[#This Row],[в медицинской отрасли]]+Таблица2[[#This Row],[в отрасли сферы услуг, туризма]]+Таблица2[[#This Row],[в отрасли сферы торговли, организациях финансового сектора]]+Таблица2[[#This Row],[в отрасли правоохранительной сферы и управления]]+Таблица2[[#This Row],[в отрасли средств массовой информации]]+Таблица2[[#This Row],[на предприятия оборонно-промышленного комплекса]]+Таблица2[[#This Row],[машиностроения (кроме оборонно-промышленного комплекса)]]+Таблица2[[#This Row],[сельского хозяйства]]+Таблица2[[#This Row],[металлургии ]]+Таблица2[[#This Row],[железнодорожного транспорта]]+Таблица2[[#This Row],[легкой промышленности]]+Таблица2[[#This Row],[химической отрасли]]+Таблица2[[#This Row],[атомной отрасли (кроме оборонно-промышленного комплекса)]]+Таблица2[[#This Row],[фармацевтической отрасли]]+Таблица2[[#This Row],[отрасли информационных технологий]]+Таблица2[[#This Row],[радиоэлектроники (кроме оборонно-промышленного комплекса)]]+Таблица2[[#This Row],[топливно-энергетического комплекса (кроме оборонно-промышленного комплекса)]]+Таблица2[[#This Row],[транспортной отрасли]]+Таблица2[[#This Row],[горнодобывающей отрасли]]+Таблица2[[#This Row],[отрасли электротехнической промышленности (кроме оборонно-промышленного комплекса)]]+Таблица2[[#This Row],[лесной промышленности]]+Таблица2[[#This Row],[строительной отрасли]]+Таблица2[[#This Row],[отрасли электронной промышленности (кроме оборонно-промышленного комплекса)]]+Таблица2[[#This Row],[индустрии робототехники]]+Таблица2[[#This Row],[в отрасли искусства]]+Таблица2[[#This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 "+", "ОШИБКА")</f>
        <v>+</v>
      </c>
      <c r="K484" s="4">
        <v>0</v>
      </c>
      <c r="L484" s="4">
        <v>0</v>
      </c>
      <c r="M484" s="4">
        <v>0</v>
      </c>
      <c r="N484" s="4">
        <v>0</v>
      </c>
      <c r="O484" s="4">
        <v>0</v>
      </c>
      <c r="P484" s="4">
        <v>0</v>
      </c>
      <c r="Q484" s="4">
        <v>0</v>
      </c>
      <c r="R484" s="4">
        <v>0</v>
      </c>
      <c r="S484" s="4">
        <v>0</v>
      </c>
      <c r="T484" s="4">
        <v>0</v>
      </c>
      <c r="U484" s="4">
        <v>0</v>
      </c>
      <c r="V484" s="4">
        <v>0</v>
      </c>
      <c r="W484" s="4">
        <v>0</v>
      </c>
      <c r="X484" s="4">
        <v>0</v>
      </c>
      <c r="Y484" s="4">
        <v>0</v>
      </c>
      <c r="Z484" s="4">
        <v>0</v>
      </c>
      <c r="AA484" s="4">
        <v>0</v>
      </c>
      <c r="AB484" s="4">
        <v>0</v>
      </c>
      <c r="AC484" s="4">
        <v>0</v>
      </c>
      <c r="AD484" s="4">
        <v>0</v>
      </c>
      <c r="AE484" s="4">
        <v>0</v>
      </c>
      <c r="AF484" s="4">
        <v>0</v>
      </c>
      <c r="AG484" s="4">
        <v>0</v>
      </c>
      <c r="AH484" s="4">
        <v>0</v>
      </c>
      <c r="AI484" s="4">
        <v>0</v>
      </c>
      <c r="AJ484" s="4">
        <v>0</v>
      </c>
      <c r="AK484" s="4">
        <v>0</v>
      </c>
      <c r="AL484" s="4">
        <v>0</v>
      </c>
      <c r="AM484" s="4">
        <v>0</v>
      </c>
      <c r="AN484" s="4">
        <v>0</v>
      </c>
      <c r="AO484" s="4">
        <v>3</v>
      </c>
      <c r="AP484" s="33" t="str">
        <f>IF(Таблица2[[#This Row],[из них (из 34): трудоустраиваются по полученной профессии, специальности]]&lt;=Таблица2[[#This Row],[Будут трудоустроены]], "+", "Не сход 34 и 35")</f>
        <v>+</v>
      </c>
      <c r="AQ484" s="33" t="str">
        <f>IF(Таблица2[[#This Row],[из них (из 34) продолжат обучение
]]&lt;=Таблица2[[#This Row],[Будут трудоустроены]], "+", "Не сход 34 и 36")</f>
        <v>+</v>
      </c>
      <c r="AR484" s="33" t="str">
        <f>IF(Таблица2[[#This Row],[Будут трудоустроены]]=Таблица2[[#This Row],[в отрасли образования2]]+Таблица2[[#This Row],[в медицинской отрасли3]]+Таблица2[[#This Row],[в отрасли сферы услуг, туризма4]]+Таблица2[[#This Row],[в отрасли сферы торговли, организациях финансового сектора5]]+Таблица2[[#This Row],[в отрасли правоохранительной сферы и управления6]]+Таблица2[[#This Row],[на предприятия оборонно-промышленного комплекса8]]+Таблица2[[#This Row],[в отрасли средств массовой информации7]]+Таблица2[[#This Row],[машиностроения (кроме оборонно-промышленного комплекса)9]]+Таблица2[[#This Row],[сельского хозяйства10]]+Таблица2[[#This Row],[металлургии 11]]+Таблица2[[#This Row],[железнодорожного транспорта12]]+Таблица2[[#This Row],[легкой промышленности13]]+Таблица2[[#This Row],[химической отрасли14]]+Таблица2[[#This Row],[атомной отрасли (кроме оборонно-промышленного комплекса)15]]+Таблица2[[#This Row],[фармацевтической отрасли16]]+Таблица2[[#This Row],[отрасли информационных технологий17]]+Таблица2[[#This Row],[радиоэлектроники (кроме оборонно-промышленного комплекса)18]]+Таблица2[[#This Row],[топливно-энергетического комплекса (кроме оборонно-промышленного комплекса)19]]+Таблица2[[#This Row],[транспортной отрасли20]]+Таблица2[[#This Row],[горнодобывающей отрасли21]]+Таблица2[[#This Row],[отрасли электротехнической промышленности (кроме оборонно-промышленного комплекса)22]]+Таблица2[[#This Row],[лесной промышленности23]]+Таблица2[[#This Row],[строительной отрасли24]]+Таблица2[[#This Row],[отрасли электронной промышленности (кроме оборонно-промышленного комплекса)25]]+Таблица2[[#This Row],[индустрии робототехники26]]+Таблица2[[#This Row],[в отрасли искусства27]]+Таблица2[[#This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спорт28]], "+", "ОШИБКА")</f>
        <v>+</v>
      </c>
      <c r="AS484" s="4">
        <v>3</v>
      </c>
      <c r="AT484" s="4">
        <v>0</v>
      </c>
      <c r="AU484" s="4">
        <v>0</v>
      </c>
      <c r="AV484" s="4">
        <v>0</v>
      </c>
      <c r="AW484" s="4">
        <v>0</v>
      </c>
      <c r="AX484" s="4">
        <v>0</v>
      </c>
      <c r="AY484" s="4">
        <v>0</v>
      </c>
      <c r="AZ484" s="4">
        <v>0</v>
      </c>
      <c r="BA484" s="4">
        <v>0</v>
      </c>
      <c r="BB484" s="4">
        <v>0</v>
      </c>
      <c r="BC484" s="4">
        <v>0</v>
      </c>
      <c r="BD484" s="4">
        <v>0</v>
      </c>
      <c r="BE484" s="4">
        <v>0</v>
      </c>
      <c r="BF484" s="4">
        <v>0</v>
      </c>
      <c r="BG484" s="4">
        <v>0</v>
      </c>
      <c r="BH484" s="4">
        <v>0</v>
      </c>
      <c r="BI484" s="4">
        <v>0</v>
      </c>
      <c r="BJ484" s="4">
        <v>0</v>
      </c>
      <c r="BK484" s="4">
        <v>0</v>
      </c>
      <c r="BL484" s="4">
        <v>3</v>
      </c>
      <c r="BM484" s="4">
        <v>0</v>
      </c>
      <c r="BN484" s="4">
        <v>0</v>
      </c>
      <c r="BO484" s="4">
        <v>0</v>
      </c>
      <c r="BP484" s="4">
        <v>0</v>
      </c>
      <c r="BQ484" s="4">
        <v>0</v>
      </c>
      <c r="BR484" s="4">
        <v>0</v>
      </c>
      <c r="BS484" s="4">
        <v>0</v>
      </c>
      <c r="BT484" s="4">
        <v>0</v>
      </c>
      <c r="BU484" s="4">
        <v>0</v>
      </c>
      <c r="BV484" s="4">
        <v>0</v>
      </c>
      <c r="BW484" s="4">
        <v>0</v>
      </c>
      <c r="BX484" s="4">
        <v>15</v>
      </c>
      <c r="BY484" s="4">
        <v>0</v>
      </c>
      <c r="BZ484" s="4">
        <v>0</v>
      </c>
      <c r="CA484" s="4">
        <v>0</v>
      </c>
      <c r="CB484" s="4">
        <v>0</v>
      </c>
      <c r="CC484" s="4">
        <v>0</v>
      </c>
      <c r="CD484" s="4">
        <v>0</v>
      </c>
      <c r="CE484" s="4">
        <v>0</v>
      </c>
      <c r="CF484" s="4">
        <v>0</v>
      </c>
      <c r="CG484" s="4">
        <v>0</v>
      </c>
      <c r="CH484" s="7" t="s">
        <v>472</v>
      </c>
      <c r="CI484" s="6" t="s">
        <v>473</v>
      </c>
    </row>
    <row r="485" spans="1:87" ht="37.5" hidden="1">
      <c r="A485" s="65" t="s">
        <v>463</v>
      </c>
      <c r="B485" s="3" t="s">
        <v>174</v>
      </c>
      <c r="C485" s="64">
        <v>76</v>
      </c>
      <c r="D485" s="64">
        <v>31</v>
      </c>
      <c r="E485" s="4">
        <v>76</v>
      </c>
      <c r="F485" s="33" t="str">
        <f>IF(Таблица2[[#This Row],[Выпуск 2024 г.]]=Таблица2[[#This Row],[Трудоустроены]]+Таблица2[[#This Row],[индивидуальные предприниматели или самозанятые]]+Таблица2[[#This Row],[Будут трудоустроены]]+Таблица2[[#This Row],[индивидуальные предприниматели или самозанятые29]]+Таблица2[[#This Row],[продолжат обучение без трудоустройства]]+Таблица2[[#This Row],[призваны в армию, будут призваны в армию]]+Таблица2[[#This Row],[находятся в отпуске по уходу за ребенком, будут находиться в отпуске по уходу за ребенком]]+Таблица2[[#This Row],[Зарегистрированы в центрах занятости в качестве безработных (получают пособие по безработице) и не планируют трудоустраиваться]]+Таблица2[[#This Row],[Не планируют трудоустраиваться, в том числе по причинам получения иных социальных льгот ]]+Таблица2[[#This Row],[Иные причины нахождения под риском нетрудоустройства]]+Таблица2[[#This Row],[Тяжелое состояние здоровья, не позволяющее трудоустраиваться]]+Таблица2[[#This Row],[Находятся под следствием, отбывают наказание]]+Таблица2[[#This Row],[Переезд за пределы Российской Федерации]]+Таблица2[[#This Row],[Не могут трудоустраиваться в связи с уходом за больными родственниками, в связи с иными семейными обстоятельствами]], "+", "Не сходится сумма")</f>
        <v>+</v>
      </c>
      <c r="G485" s="4">
        <v>10</v>
      </c>
      <c r="H485" s="33" t="str">
        <f>IF(Таблица2[[#This Row],[Из них (из 3): трудоустроены по получаемой профессии, специальности]]&lt;=Таблица2[[#This Row],[Трудоустроены]], "+", "Не сход 3 и 4")</f>
        <v>+</v>
      </c>
      <c r="I485" s="33" t="str">
        <f>IF(Таблица2[[#This Row],[Из них (из 3): продолжат обучение]]&lt;=Таблица2[[#This Row],[Трудоустроены]], "+", "Несход 3 и 5")</f>
        <v>+</v>
      </c>
      <c r="J485" s="33" t="str">
        <f>IF(Таблица2[[#This Row],[Трудоустроены]]=Таблица2[[#This Row],[в отрасли образования]]+Таблица2[[#This Row],[в медицинской отрасли]]+Таблица2[[#This Row],[в отрасли сферы услуг, туризма]]+Таблица2[[#This Row],[в отрасли сферы торговли, организациях финансового сектора]]+Таблица2[[#This Row],[в отрасли правоохранительной сферы и управления]]+Таблица2[[#This Row],[в отрасли средств массовой информации]]+Таблица2[[#This Row],[на предприятия оборонно-промышленного комплекса]]+Таблица2[[#This Row],[машиностроения (кроме оборонно-промышленного комплекса)]]+Таблица2[[#This Row],[сельского хозяйства]]+Таблица2[[#This Row],[металлургии ]]+Таблица2[[#This Row],[железнодорожного транспорта]]+Таблица2[[#This Row],[легкой промышленности]]+Таблица2[[#This Row],[химической отрасли]]+Таблица2[[#This Row],[атомной отрасли (кроме оборонно-промышленного комплекса)]]+Таблица2[[#This Row],[фармацевтической отрасли]]+Таблица2[[#This Row],[отрасли информационных технологий]]+Таблица2[[#This Row],[радиоэлектроники (кроме оборонно-промышленного комплекса)]]+Таблица2[[#This Row],[топливно-энергетического комплекса (кроме оборонно-промышленного комплекса)]]+Таблица2[[#This Row],[транспортной отрасли]]+Таблица2[[#This Row],[горнодобывающей отрасли]]+Таблица2[[#This Row],[отрасли электротехнической промышленности (кроме оборонно-промышленного комплекса)]]+Таблица2[[#This Row],[лесной промышленности]]+Таблица2[[#This Row],[строительной отрасли]]+Таблица2[[#This Row],[отрасли электронной промышленности (кроме оборонно-промышленного комплекса)]]+Таблица2[[#This Row],[индустрии робототехники]]+Таблица2[[#This Row],[в отрасли искусства]]+Таблица2[[#This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 "+", "ОШИБКА")</f>
        <v>+</v>
      </c>
      <c r="K485" s="4">
        <v>10</v>
      </c>
      <c r="L485" s="4">
        <v>0</v>
      </c>
      <c r="M485" s="4">
        <v>0</v>
      </c>
      <c r="N485" s="4">
        <v>0</v>
      </c>
      <c r="O485" s="4">
        <v>0</v>
      </c>
      <c r="P485" s="4">
        <v>0</v>
      </c>
      <c r="Q485" s="4">
        <v>0</v>
      </c>
      <c r="R485" s="4">
        <v>0</v>
      </c>
      <c r="S485" s="4">
        <v>0</v>
      </c>
      <c r="T485" s="4">
        <v>0</v>
      </c>
      <c r="U485" s="4">
        <v>0</v>
      </c>
      <c r="V485" s="4">
        <v>0</v>
      </c>
      <c r="W485" s="4">
        <v>0</v>
      </c>
      <c r="X485" s="4">
        <v>0</v>
      </c>
      <c r="Y485" s="4">
        <v>0</v>
      </c>
      <c r="Z485" s="4">
        <v>0</v>
      </c>
      <c r="AA485" s="4">
        <v>0</v>
      </c>
      <c r="AB485" s="4">
        <v>0</v>
      </c>
      <c r="AC485" s="4">
        <v>0</v>
      </c>
      <c r="AD485" s="4">
        <v>10</v>
      </c>
      <c r="AE485" s="4">
        <v>0</v>
      </c>
      <c r="AF485" s="4">
        <v>0</v>
      </c>
      <c r="AG485" s="4">
        <v>0</v>
      </c>
      <c r="AH485" s="4">
        <v>0</v>
      </c>
      <c r="AI485" s="4">
        <v>0</v>
      </c>
      <c r="AJ485" s="4">
        <v>0</v>
      </c>
      <c r="AK485" s="4">
        <v>0</v>
      </c>
      <c r="AL485" s="4">
        <v>0</v>
      </c>
      <c r="AM485" s="4">
        <v>0</v>
      </c>
      <c r="AN485" s="4">
        <v>0</v>
      </c>
      <c r="AO485" s="4">
        <v>42</v>
      </c>
      <c r="AP485" s="33" t="str">
        <f>IF(Таблица2[[#This Row],[из них (из 34): трудоустраиваются по полученной профессии, специальности]]&lt;=Таблица2[[#This Row],[Будут трудоустроены]], "+", "Не сход 34 и 35")</f>
        <v>+</v>
      </c>
      <c r="AQ485" s="33" t="str">
        <f>IF(Таблица2[[#This Row],[из них (из 34) продолжат обучение
]]&lt;=Таблица2[[#This Row],[Будут трудоустроены]], "+", "Не сход 34 и 36")</f>
        <v>+</v>
      </c>
      <c r="AR485" s="33" t="str">
        <f>IF(Таблица2[[#This Row],[Будут трудоустроены]]=Таблица2[[#This Row],[в отрасли образования2]]+Таблица2[[#This Row],[в медицинской отрасли3]]+Таблица2[[#This Row],[в отрасли сферы услуг, туризма4]]+Таблица2[[#This Row],[в отрасли сферы торговли, организациях финансового сектора5]]+Таблица2[[#This Row],[в отрасли правоохранительной сферы и управления6]]+Таблица2[[#This Row],[на предприятия оборонно-промышленного комплекса8]]+Таблица2[[#This Row],[в отрасли средств массовой информации7]]+Таблица2[[#This Row],[машиностроения (кроме оборонно-промышленного комплекса)9]]+Таблица2[[#This Row],[сельского хозяйства10]]+Таблица2[[#This Row],[металлургии 11]]+Таблица2[[#This Row],[железнодорожного транспорта12]]+Таблица2[[#This Row],[легкой промышленности13]]+Таблица2[[#This Row],[химической отрасли14]]+Таблица2[[#This Row],[атомной отрасли (кроме оборонно-промышленного комплекса)15]]+Таблица2[[#This Row],[фармацевтической отрасли16]]+Таблица2[[#This Row],[отрасли информационных технологий17]]+Таблица2[[#This Row],[радиоэлектроники (кроме оборонно-промышленного комплекса)18]]+Таблица2[[#This Row],[топливно-энергетического комплекса (кроме оборонно-промышленного комплекса)19]]+Таблица2[[#This Row],[транспортной отрасли20]]+Таблица2[[#This Row],[горнодобывающей отрасли21]]+Таблица2[[#This Row],[отрасли электротехнической промышленности (кроме оборонно-промышленного комплекса)22]]+Таблица2[[#This Row],[лесной промышленности23]]+Таблица2[[#This Row],[строительной отрасли24]]+Таблица2[[#This Row],[отрасли электронной промышленности (кроме оборонно-промышленного комплекса)25]]+Таблица2[[#This Row],[индустрии робототехники26]]+Таблица2[[#This Row],[в отрасли искусства27]]+Таблица2[[#This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спорт28]], "+", "ОШИБКА")</f>
        <v>+</v>
      </c>
      <c r="AS485" s="4">
        <v>42</v>
      </c>
      <c r="AT485" s="4">
        <v>0</v>
      </c>
      <c r="AU485" s="4">
        <v>0</v>
      </c>
      <c r="AV485" s="4">
        <v>0</v>
      </c>
      <c r="AW485" s="4">
        <v>0</v>
      </c>
      <c r="AX485" s="4">
        <v>0</v>
      </c>
      <c r="AY485" s="4">
        <v>0</v>
      </c>
      <c r="AZ485" s="4">
        <v>0</v>
      </c>
      <c r="BA485" s="4">
        <v>0</v>
      </c>
      <c r="BB485" s="4">
        <v>0</v>
      </c>
      <c r="BC485" s="4">
        <v>0</v>
      </c>
      <c r="BD485" s="4">
        <v>0</v>
      </c>
      <c r="BE485" s="4">
        <v>0</v>
      </c>
      <c r="BF485" s="4">
        <v>0</v>
      </c>
      <c r="BG485" s="4">
        <v>0</v>
      </c>
      <c r="BH485" s="4">
        <v>0</v>
      </c>
      <c r="BI485" s="4">
        <v>0</v>
      </c>
      <c r="BJ485" s="4">
        <v>0</v>
      </c>
      <c r="BK485" s="4">
        <v>0</v>
      </c>
      <c r="BL485" s="4">
        <v>42</v>
      </c>
      <c r="BM485" s="4">
        <v>0</v>
      </c>
      <c r="BN485" s="4">
        <v>0</v>
      </c>
      <c r="BO485" s="4">
        <v>0</v>
      </c>
      <c r="BP485" s="4">
        <v>0</v>
      </c>
      <c r="BQ485" s="4">
        <v>0</v>
      </c>
      <c r="BR485" s="4">
        <v>0</v>
      </c>
      <c r="BS485" s="4">
        <v>0</v>
      </c>
      <c r="BT485" s="4">
        <v>0</v>
      </c>
      <c r="BU485" s="4">
        <v>0</v>
      </c>
      <c r="BV485" s="4">
        <v>0</v>
      </c>
      <c r="BW485" s="4">
        <v>0</v>
      </c>
      <c r="BX485" s="4">
        <v>24</v>
      </c>
      <c r="BY485" s="4">
        <v>0</v>
      </c>
      <c r="BZ485" s="4">
        <v>0</v>
      </c>
      <c r="CA485" s="4">
        <v>0</v>
      </c>
      <c r="CB485" s="4">
        <v>0</v>
      </c>
      <c r="CC485" s="4">
        <v>0</v>
      </c>
      <c r="CD485" s="4">
        <v>0</v>
      </c>
      <c r="CE485" s="4">
        <v>0</v>
      </c>
      <c r="CF485" s="4">
        <v>0</v>
      </c>
      <c r="CG485" s="4">
        <v>0</v>
      </c>
      <c r="CH485" s="7" t="s">
        <v>474</v>
      </c>
      <c r="CI485" s="6" t="s">
        <v>475</v>
      </c>
    </row>
    <row r="486" spans="1:87" ht="56.25" hidden="1">
      <c r="A486" s="65" t="s">
        <v>463</v>
      </c>
      <c r="B486" s="3" t="s">
        <v>274</v>
      </c>
      <c r="C486" s="64">
        <v>23</v>
      </c>
      <c r="D486" s="64">
        <v>1</v>
      </c>
      <c r="E486" s="4">
        <v>23</v>
      </c>
      <c r="F486" s="33" t="str">
        <f>IF(Таблица2[[#This Row],[Выпуск 2024 г.]]=Таблица2[[#This Row],[Трудоустроены]]+Таблица2[[#This Row],[индивидуальные предприниматели или самозанятые]]+Таблица2[[#This Row],[Будут трудоустроены]]+Таблица2[[#This Row],[индивидуальные предприниматели или самозанятые29]]+Таблица2[[#This Row],[продолжат обучение без трудоустройства]]+Таблица2[[#This Row],[призваны в армию, будут призваны в армию]]+Таблица2[[#This Row],[находятся в отпуске по уходу за ребенком, будут находиться в отпуске по уходу за ребенком]]+Таблица2[[#This Row],[Зарегистрированы в центрах занятости в качестве безработных (получают пособие по безработице) и не планируют трудоустраиваться]]+Таблица2[[#This Row],[Не планируют трудоустраиваться, в том числе по причинам получения иных социальных льгот ]]+Таблица2[[#This Row],[Иные причины нахождения под риском нетрудоустройства]]+Таблица2[[#This Row],[Тяжелое состояние здоровья, не позволяющее трудоустраиваться]]+Таблица2[[#This Row],[Находятся под следствием, отбывают наказание]]+Таблица2[[#This Row],[Переезд за пределы Российской Федерации]]+Таблица2[[#This Row],[Не могут трудоустраиваться в связи с уходом за больными родственниками, в связи с иными семейными обстоятельствами]], "+", "Не сходится сумма")</f>
        <v>+</v>
      </c>
      <c r="G486" s="4">
        <v>1</v>
      </c>
      <c r="H486" s="33" t="str">
        <f>IF(Таблица2[[#This Row],[Из них (из 3): трудоустроены по получаемой профессии, специальности]]&lt;=Таблица2[[#This Row],[Трудоустроены]], "+", "Не сход 3 и 4")</f>
        <v>+</v>
      </c>
      <c r="I486" s="33" t="str">
        <f>IF(Таблица2[[#This Row],[Из них (из 3): продолжат обучение]]&lt;=Таблица2[[#This Row],[Трудоустроены]], "+", "Несход 3 и 5")</f>
        <v>+</v>
      </c>
      <c r="J486" s="33" t="str">
        <f>IF(Таблица2[[#This Row],[Трудоустроены]]=Таблица2[[#This Row],[в отрасли образования]]+Таблица2[[#This Row],[в медицинской отрасли]]+Таблица2[[#This Row],[в отрасли сферы услуг, туризма]]+Таблица2[[#This Row],[в отрасли сферы торговли, организациях финансового сектора]]+Таблица2[[#This Row],[в отрасли правоохранительной сферы и управления]]+Таблица2[[#This Row],[в отрасли средств массовой информации]]+Таблица2[[#This Row],[на предприятия оборонно-промышленного комплекса]]+Таблица2[[#This Row],[машиностроения (кроме оборонно-промышленного комплекса)]]+Таблица2[[#This Row],[сельского хозяйства]]+Таблица2[[#This Row],[металлургии ]]+Таблица2[[#This Row],[железнодорожного транспорта]]+Таблица2[[#This Row],[легкой промышленности]]+Таблица2[[#This Row],[химической отрасли]]+Таблица2[[#This Row],[атомной отрасли (кроме оборонно-промышленного комплекса)]]+Таблица2[[#This Row],[фармацевтической отрасли]]+Таблица2[[#This Row],[отрасли информационных технологий]]+Таблица2[[#This Row],[радиоэлектроники (кроме оборонно-промышленного комплекса)]]+Таблица2[[#This Row],[топливно-энергетического комплекса (кроме оборонно-промышленного комплекса)]]+Таблица2[[#This Row],[транспортной отрасли]]+Таблица2[[#This Row],[горнодобывающей отрасли]]+Таблица2[[#This Row],[отрасли электротехнической промышленности (кроме оборонно-промышленного комплекса)]]+Таблица2[[#This Row],[лесной промышленности]]+Таблица2[[#This Row],[строительной отрасли]]+Таблица2[[#This Row],[отрасли электронной промышленности (кроме оборонно-промышленного комплекса)]]+Таблица2[[#This Row],[индустрии робототехники]]+Таблица2[[#This Row],[в отрасли искусства]]+Таблица2[[#This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 "+", "ОШИБКА")</f>
        <v>+</v>
      </c>
      <c r="K486" s="4">
        <v>1</v>
      </c>
      <c r="L486" s="4">
        <v>0</v>
      </c>
      <c r="M486" s="4">
        <v>0</v>
      </c>
      <c r="N486" s="4">
        <v>0</v>
      </c>
      <c r="O486" s="4">
        <v>0</v>
      </c>
      <c r="P486" s="4">
        <v>0</v>
      </c>
      <c r="Q486" s="4">
        <v>0</v>
      </c>
      <c r="R486" s="4">
        <v>0</v>
      </c>
      <c r="S486" s="4">
        <v>0</v>
      </c>
      <c r="T486" s="4">
        <v>0</v>
      </c>
      <c r="U486" s="4">
        <v>0</v>
      </c>
      <c r="V486" s="4">
        <v>0</v>
      </c>
      <c r="W486" s="4">
        <v>0</v>
      </c>
      <c r="X486" s="4">
        <v>0</v>
      </c>
      <c r="Y486" s="4">
        <v>0</v>
      </c>
      <c r="Z486" s="4">
        <v>0</v>
      </c>
      <c r="AA486" s="4">
        <v>0</v>
      </c>
      <c r="AB486" s="4">
        <v>0</v>
      </c>
      <c r="AC486" s="4">
        <v>0</v>
      </c>
      <c r="AD486" s="4">
        <v>1</v>
      </c>
      <c r="AE486" s="4">
        <v>0</v>
      </c>
      <c r="AF486" s="4">
        <v>0</v>
      </c>
      <c r="AG486" s="4">
        <v>0</v>
      </c>
      <c r="AH486" s="4">
        <v>0</v>
      </c>
      <c r="AI486" s="4">
        <v>0</v>
      </c>
      <c r="AJ486" s="4">
        <v>0</v>
      </c>
      <c r="AK486" s="4">
        <v>0</v>
      </c>
      <c r="AL486" s="4">
        <v>0</v>
      </c>
      <c r="AM486" s="4">
        <v>0</v>
      </c>
      <c r="AN486" s="4">
        <v>0</v>
      </c>
      <c r="AO486" s="4">
        <v>4</v>
      </c>
      <c r="AP486" s="33" t="str">
        <f>IF(Таблица2[[#This Row],[из них (из 34): трудоустраиваются по полученной профессии, специальности]]&lt;=Таблица2[[#This Row],[Будут трудоустроены]], "+", "Не сход 34 и 35")</f>
        <v>+</v>
      </c>
      <c r="AQ486" s="33" t="str">
        <f>IF(Таблица2[[#This Row],[из них (из 34) продолжат обучение
]]&lt;=Таблица2[[#This Row],[Будут трудоустроены]], "+", "Не сход 34 и 36")</f>
        <v>+</v>
      </c>
      <c r="AR486" s="33" t="str">
        <f>IF(Таблица2[[#This Row],[Будут трудоустроены]]=Таблица2[[#This Row],[в отрасли образования2]]+Таблица2[[#This Row],[в медицинской отрасли3]]+Таблица2[[#This Row],[в отрасли сферы услуг, туризма4]]+Таблица2[[#This Row],[в отрасли сферы торговли, организациях финансового сектора5]]+Таблица2[[#This Row],[в отрасли правоохранительной сферы и управления6]]+Таблица2[[#This Row],[на предприятия оборонно-промышленного комплекса8]]+Таблица2[[#This Row],[в отрасли средств массовой информации7]]+Таблица2[[#This Row],[машиностроения (кроме оборонно-промышленного комплекса)9]]+Таблица2[[#This Row],[сельского хозяйства10]]+Таблица2[[#This Row],[металлургии 11]]+Таблица2[[#This Row],[железнодорожного транспорта12]]+Таблица2[[#This Row],[легкой промышленности13]]+Таблица2[[#This Row],[химической отрасли14]]+Таблица2[[#This Row],[атомной отрасли (кроме оборонно-промышленного комплекса)15]]+Таблица2[[#This Row],[фармацевтической отрасли16]]+Таблица2[[#This Row],[отрасли информационных технологий17]]+Таблица2[[#This Row],[радиоэлектроники (кроме оборонно-промышленного комплекса)18]]+Таблица2[[#This Row],[топливно-энергетического комплекса (кроме оборонно-промышленного комплекса)19]]+Таблица2[[#This Row],[транспортной отрасли20]]+Таблица2[[#This Row],[горнодобывающей отрасли21]]+Таблица2[[#This Row],[отрасли электротехнической промышленности (кроме оборонно-промышленного комплекса)22]]+Таблица2[[#This Row],[лесной промышленности23]]+Таблица2[[#This Row],[строительной отрасли24]]+Таблица2[[#This Row],[отрасли электронной промышленности (кроме оборонно-промышленного комплекса)25]]+Таблица2[[#This Row],[индустрии робототехники26]]+Таблица2[[#This Row],[в отрасли искусства27]]+Таблица2[[#This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спорт28]], "+", "ОШИБКА")</f>
        <v>+</v>
      </c>
      <c r="AS486" s="4">
        <v>4</v>
      </c>
      <c r="AT486" s="4">
        <v>0</v>
      </c>
      <c r="AU486" s="4">
        <v>0</v>
      </c>
      <c r="AV486" s="4">
        <v>0</v>
      </c>
      <c r="AW486" s="4">
        <v>0</v>
      </c>
      <c r="AX486" s="4">
        <v>0</v>
      </c>
      <c r="AY486" s="4">
        <v>0</v>
      </c>
      <c r="AZ486" s="4">
        <v>0</v>
      </c>
      <c r="BA486" s="4">
        <v>0</v>
      </c>
      <c r="BB486" s="4">
        <v>0</v>
      </c>
      <c r="BC486" s="4">
        <v>0</v>
      </c>
      <c r="BD486" s="4">
        <v>0</v>
      </c>
      <c r="BE486" s="4">
        <v>0</v>
      </c>
      <c r="BF486" s="4">
        <v>0</v>
      </c>
      <c r="BG486" s="4">
        <v>0</v>
      </c>
      <c r="BH486" s="4">
        <v>0</v>
      </c>
      <c r="BI486" s="4">
        <v>0</v>
      </c>
      <c r="BJ486" s="4">
        <v>0</v>
      </c>
      <c r="BK486" s="4">
        <v>0</v>
      </c>
      <c r="BL486" s="4">
        <v>4</v>
      </c>
      <c r="BM486" s="4">
        <v>0</v>
      </c>
      <c r="BN486" s="4">
        <v>0</v>
      </c>
      <c r="BO486" s="4">
        <v>0</v>
      </c>
      <c r="BP486" s="4">
        <v>0</v>
      </c>
      <c r="BQ486" s="4">
        <v>0</v>
      </c>
      <c r="BR486" s="4">
        <v>0</v>
      </c>
      <c r="BS486" s="4">
        <v>0</v>
      </c>
      <c r="BT486" s="4">
        <v>0</v>
      </c>
      <c r="BU486" s="4">
        <v>0</v>
      </c>
      <c r="BV486" s="4">
        <v>0</v>
      </c>
      <c r="BW486" s="4">
        <v>0</v>
      </c>
      <c r="BX486" s="4">
        <v>18</v>
      </c>
      <c r="BY486" s="4">
        <v>0</v>
      </c>
      <c r="BZ486" s="4">
        <v>0</v>
      </c>
      <c r="CA486" s="4">
        <v>0</v>
      </c>
      <c r="CB486" s="4">
        <v>0</v>
      </c>
      <c r="CC486" s="4">
        <v>0</v>
      </c>
      <c r="CD486" s="4">
        <v>0</v>
      </c>
      <c r="CE486" s="4">
        <v>0</v>
      </c>
      <c r="CF486" s="4">
        <v>0</v>
      </c>
      <c r="CG486" s="4">
        <v>0</v>
      </c>
      <c r="CH486" s="7" t="s">
        <v>476</v>
      </c>
      <c r="CI486" s="6" t="s">
        <v>475</v>
      </c>
    </row>
    <row r="487" spans="1:87" ht="18.75" hidden="1">
      <c r="A487" s="65" t="s">
        <v>463</v>
      </c>
      <c r="B487" s="3" t="s">
        <v>77</v>
      </c>
      <c r="C487" s="64">
        <v>18</v>
      </c>
      <c r="D487" s="64">
        <v>1</v>
      </c>
      <c r="E487" s="4">
        <v>18</v>
      </c>
      <c r="F487" s="33" t="str">
        <f>IF(Таблица2[[#This Row],[Выпуск 2024 г.]]=Таблица2[[#This Row],[Трудоустроены]]+Таблица2[[#This Row],[индивидуальные предприниматели или самозанятые]]+Таблица2[[#This Row],[Будут трудоустроены]]+Таблица2[[#This Row],[индивидуальные предприниматели или самозанятые29]]+Таблица2[[#This Row],[продолжат обучение без трудоустройства]]+Таблица2[[#This Row],[призваны в армию, будут призваны в армию]]+Таблица2[[#This Row],[находятся в отпуске по уходу за ребенком, будут находиться в отпуске по уходу за ребенком]]+Таблица2[[#This Row],[Зарегистрированы в центрах занятости в качестве безработных (получают пособие по безработице) и не планируют трудоустраиваться]]+Таблица2[[#This Row],[Не планируют трудоустраиваться, в том числе по причинам получения иных социальных льгот ]]+Таблица2[[#This Row],[Иные причины нахождения под риском нетрудоустройства]]+Таблица2[[#This Row],[Тяжелое состояние здоровья, не позволяющее трудоустраиваться]]+Таблица2[[#This Row],[Находятся под следствием, отбывают наказание]]+Таблица2[[#This Row],[Переезд за пределы Российской Федерации]]+Таблица2[[#This Row],[Не могут трудоустраиваться в связи с уходом за больными родственниками, в связи с иными семейными обстоятельствами]], "+", "Не сходится сумма")</f>
        <v>+</v>
      </c>
      <c r="G487" s="4">
        <v>0</v>
      </c>
      <c r="H487" s="33" t="str">
        <f>IF(Таблица2[[#This Row],[Из них (из 3): трудоустроены по получаемой профессии, специальности]]&lt;=Таблица2[[#This Row],[Трудоустроены]], "+", "Не сход 3 и 4")</f>
        <v>+</v>
      </c>
      <c r="I487" s="33" t="str">
        <f>IF(Таблица2[[#This Row],[Из них (из 3): продолжат обучение]]&lt;=Таблица2[[#This Row],[Трудоустроены]], "+", "Несход 3 и 5")</f>
        <v>+</v>
      </c>
      <c r="J487" s="33" t="str">
        <f>IF(Таблица2[[#This Row],[Трудоустроены]]=Таблица2[[#This Row],[в отрасли образования]]+Таблица2[[#This Row],[в медицинской отрасли]]+Таблица2[[#This Row],[в отрасли сферы услуг, туризма]]+Таблица2[[#This Row],[в отрасли сферы торговли, организациях финансового сектора]]+Таблица2[[#This Row],[в отрасли правоохранительной сферы и управления]]+Таблица2[[#This Row],[в отрасли средств массовой информации]]+Таблица2[[#This Row],[на предприятия оборонно-промышленного комплекса]]+Таблица2[[#This Row],[машиностроения (кроме оборонно-промышленного комплекса)]]+Таблица2[[#This Row],[сельского хозяйства]]+Таблица2[[#This Row],[металлургии ]]+Таблица2[[#This Row],[железнодорожного транспорта]]+Таблица2[[#This Row],[легкой промышленности]]+Таблица2[[#This Row],[химической отрасли]]+Таблица2[[#This Row],[атомной отрасли (кроме оборонно-промышленного комплекса)]]+Таблица2[[#This Row],[фармацевтической отрасли]]+Таблица2[[#This Row],[отрасли информационных технологий]]+Таблица2[[#This Row],[радиоэлектроники (кроме оборонно-промышленного комплекса)]]+Таблица2[[#This Row],[топливно-энергетического комплекса (кроме оборонно-промышленного комплекса)]]+Таблица2[[#This Row],[транспортной отрасли]]+Таблица2[[#This Row],[горнодобывающей отрасли]]+Таблица2[[#This Row],[отрасли электротехнической промышленности (кроме оборонно-промышленного комплекса)]]+Таблица2[[#This Row],[лесной промышленности]]+Таблица2[[#This Row],[строительной отрасли]]+Таблица2[[#This Row],[отрасли электронной промышленности (кроме оборонно-промышленного комплекса)]]+Таблица2[[#This Row],[индустрии робототехники]]+Таблица2[[#This Row],[в отрасли искусства]]+Таблица2[[#This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 "+", "ОШИБКА")</f>
        <v>+</v>
      </c>
      <c r="K487" s="4">
        <v>0</v>
      </c>
      <c r="L487" s="4">
        <v>0</v>
      </c>
      <c r="M487" s="4">
        <v>0</v>
      </c>
      <c r="N487" s="4">
        <v>0</v>
      </c>
      <c r="O487" s="4">
        <v>0</v>
      </c>
      <c r="P487" s="4">
        <v>0</v>
      </c>
      <c r="Q487" s="4">
        <v>0</v>
      </c>
      <c r="R487" s="4">
        <v>0</v>
      </c>
      <c r="S487" s="4">
        <v>0</v>
      </c>
      <c r="T487" s="4">
        <v>0</v>
      </c>
      <c r="U487" s="4">
        <v>0</v>
      </c>
      <c r="V487" s="4">
        <v>0</v>
      </c>
      <c r="W487" s="4">
        <v>0</v>
      </c>
      <c r="X487" s="4">
        <v>0</v>
      </c>
      <c r="Y487" s="4">
        <v>0</v>
      </c>
      <c r="Z487" s="4">
        <v>0</v>
      </c>
      <c r="AA487" s="4">
        <v>0</v>
      </c>
      <c r="AB487" s="4">
        <v>0</v>
      </c>
      <c r="AC487" s="4">
        <v>0</v>
      </c>
      <c r="AD487" s="4">
        <v>0</v>
      </c>
      <c r="AE487" s="4">
        <v>0</v>
      </c>
      <c r="AF487" s="4">
        <v>0</v>
      </c>
      <c r="AG487" s="4">
        <v>0</v>
      </c>
      <c r="AH487" s="4">
        <v>0</v>
      </c>
      <c r="AI487" s="4">
        <v>0</v>
      </c>
      <c r="AJ487" s="4">
        <v>0</v>
      </c>
      <c r="AK487" s="4">
        <v>0</v>
      </c>
      <c r="AL487" s="4">
        <v>0</v>
      </c>
      <c r="AM487" s="4">
        <v>0</v>
      </c>
      <c r="AN487" s="4">
        <v>0</v>
      </c>
      <c r="AO487" s="4">
        <v>9</v>
      </c>
      <c r="AP487" s="33" t="str">
        <f>IF(Таблица2[[#This Row],[из них (из 34): трудоустраиваются по полученной профессии, специальности]]&lt;=Таблица2[[#This Row],[Будут трудоустроены]], "+", "Не сход 34 и 35")</f>
        <v>+</v>
      </c>
      <c r="AQ487" s="33" t="str">
        <f>IF(Таблица2[[#This Row],[из них (из 34) продолжат обучение
]]&lt;=Таблица2[[#This Row],[Будут трудоустроены]], "+", "Не сход 34 и 36")</f>
        <v>+</v>
      </c>
      <c r="AR487" s="33" t="str">
        <f>IF(Таблица2[[#This Row],[Будут трудоустроены]]=Таблица2[[#This Row],[в отрасли образования2]]+Таблица2[[#This Row],[в медицинской отрасли3]]+Таблица2[[#This Row],[в отрасли сферы услуг, туризма4]]+Таблица2[[#This Row],[в отрасли сферы торговли, организациях финансового сектора5]]+Таблица2[[#This Row],[в отрасли правоохранительной сферы и управления6]]+Таблица2[[#This Row],[на предприятия оборонно-промышленного комплекса8]]+Таблица2[[#This Row],[в отрасли средств массовой информации7]]+Таблица2[[#This Row],[машиностроения (кроме оборонно-промышленного комплекса)9]]+Таблица2[[#This Row],[сельского хозяйства10]]+Таблица2[[#This Row],[металлургии 11]]+Таблица2[[#This Row],[железнодорожного транспорта12]]+Таблица2[[#This Row],[легкой промышленности13]]+Таблица2[[#This Row],[химической отрасли14]]+Таблица2[[#This Row],[атомной отрасли (кроме оборонно-промышленного комплекса)15]]+Таблица2[[#This Row],[фармацевтической отрасли16]]+Таблица2[[#This Row],[отрасли информационных технологий17]]+Таблица2[[#This Row],[радиоэлектроники (кроме оборонно-промышленного комплекса)18]]+Таблица2[[#This Row],[топливно-энергетического комплекса (кроме оборонно-промышленного комплекса)19]]+Таблица2[[#This Row],[транспортной отрасли20]]+Таблица2[[#This Row],[горнодобывающей отрасли21]]+Таблица2[[#This Row],[отрасли электротехнической промышленности (кроме оборонно-промышленного комплекса)22]]+Таблица2[[#This Row],[лесной промышленности23]]+Таблица2[[#This Row],[строительной отрасли24]]+Таблица2[[#This Row],[отрасли электронной промышленности (кроме оборонно-промышленного комплекса)25]]+Таблица2[[#This Row],[индустрии робототехники26]]+Таблица2[[#This Row],[в отрасли искусства27]]+Таблица2[[#This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спорт28]], "+", "ОШИБКА")</f>
        <v>+</v>
      </c>
      <c r="AS487" s="4">
        <v>9</v>
      </c>
      <c r="AT487" s="4">
        <v>0</v>
      </c>
      <c r="AU487" s="4">
        <v>0</v>
      </c>
      <c r="AV487" s="4">
        <v>0</v>
      </c>
      <c r="AW487" s="4">
        <v>0</v>
      </c>
      <c r="AX487" s="4">
        <v>0</v>
      </c>
      <c r="AY487" s="4">
        <v>0</v>
      </c>
      <c r="AZ487" s="4">
        <v>0</v>
      </c>
      <c r="BA487" s="4">
        <v>0</v>
      </c>
      <c r="BB487" s="4">
        <v>0</v>
      </c>
      <c r="BC487" s="4">
        <v>0</v>
      </c>
      <c r="BD487" s="4">
        <v>0</v>
      </c>
      <c r="BE487" s="4">
        <v>0</v>
      </c>
      <c r="BF487" s="4">
        <v>0</v>
      </c>
      <c r="BG487" s="4">
        <v>0</v>
      </c>
      <c r="BH487" s="4">
        <v>0</v>
      </c>
      <c r="BI487" s="4">
        <v>0</v>
      </c>
      <c r="BJ487" s="4">
        <v>0</v>
      </c>
      <c r="BK487" s="4">
        <v>0</v>
      </c>
      <c r="BL487" s="4">
        <v>9</v>
      </c>
      <c r="BM487" s="4">
        <v>0</v>
      </c>
      <c r="BN487" s="4">
        <v>0</v>
      </c>
      <c r="BO487" s="4">
        <v>0</v>
      </c>
      <c r="BP487" s="4">
        <v>0</v>
      </c>
      <c r="BQ487" s="4">
        <v>0</v>
      </c>
      <c r="BR487" s="4">
        <v>0</v>
      </c>
      <c r="BS487" s="4">
        <v>0</v>
      </c>
      <c r="BT487" s="4">
        <v>0</v>
      </c>
      <c r="BU487" s="4">
        <v>0</v>
      </c>
      <c r="BV487" s="4">
        <v>0</v>
      </c>
      <c r="BW487" s="4">
        <v>0</v>
      </c>
      <c r="BX487" s="4">
        <v>9</v>
      </c>
      <c r="BY487" s="4">
        <v>0</v>
      </c>
      <c r="BZ487" s="4">
        <v>0</v>
      </c>
      <c r="CA487" s="4">
        <v>0</v>
      </c>
      <c r="CB487" s="4">
        <v>0</v>
      </c>
      <c r="CC487" s="4">
        <v>0</v>
      </c>
      <c r="CD487" s="4">
        <v>0</v>
      </c>
      <c r="CE487" s="4">
        <v>0</v>
      </c>
      <c r="CF487" s="4">
        <v>0</v>
      </c>
      <c r="CG487" s="4">
        <v>0</v>
      </c>
      <c r="CH487" s="7" t="s">
        <v>472</v>
      </c>
      <c r="CI487" s="6" t="s">
        <v>477</v>
      </c>
    </row>
    <row r="488" spans="1:87" ht="37.5" hidden="1">
      <c r="A488" s="65" t="s">
        <v>463</v>
      </c>
      <c r="B488" s="3" t="s">
        <v>478</v>
      </c>
      <c r="C488" s="64">
        <v>99</v>
      </c>
      <c r="D488" s="64">
        <v>23</v>
      </c>
      <c r="E488" s="4">
        <v>99</v>
      </c>
      <c r="F488" s="33" t="str">
        <f>IF(Таблица2[[#This Row],[Выпуск 2024 г.]]=Таблица2[[#This Row],[Трудоустроены]]+Таблица2[[#This Row],[индивидуальные предприниматели или самозанятые]]+Таблица2[[#This Row],[Будут трудоустроены]]+Таблица2[[#This Row],[индивидуальные предприниматели или самозанятые29]]+Таблица2[[#This Row],[продолжат обучение без трудоустройства]]+Таблица2[[#This Row],[призваны в армию, будут призваны в армию]]+Таблица2[[#This Row],[находятся в отпуске по уходу за ребенком, будут находиться в отпуске по уходу за ребенком]]+Таблица2[[#This Row],[Зарегистрированы в центрах занятости в качестве безработных (получают пособие по безработице) и не планируют трудоустраиваться]]+Таблица2[[#This Row],[Не планируют трудоустраиваться, в том числе по причинам получения иных социальных льгот ]]+Таблица2[[#This Row],[Иные причины нахождения под риском нетрудоустройства]]+Таблица2[[#This Row],[Тяжелое состояние здоровья, не позволяющее трудоустраиваться]]+Таблица2[[#This Row],[Находятся под следствием, отбывают наказание]]+Таблица2[[#This Row],[Переезд за пределы Российской Федерации]]+Таблица2[[#This Row],[Не могут трудоустраиваться в связи с уходом за больными родственниками, в связи с иными семейными обстоятельствами]], "+", "Не сходится сумма")</f>
        <v>+</v>
      </c>
      <c r="G488" s="4">
        <v>19</v>
      </c>
      <c r="H488" s="34" t="str">
        <f>IF(Таблица2[[#This Row],[Из них (из 3): трудоустроены по получаемой профессии, специальности]]&lt;=Таблица2[[#This Row],[Трудоустроены]], "+", "Не сход 3 и 4")</f>
        <v>+</v>
      </c>
      <c r="I488" s="34" t="str">
        <f>IF(Таблица2[[#This Row],[Из них (из 3): продолжат обучение]]&lt;=Таблица2[[#This Row],[Трудоустроены]], "+", "Несход 3 и 5")</f>
        <v>+</v>
      </c>
      <c r="J488" s="34" t="str">
        <f>IF(Таблица2[[#This Row],[Трудоустроены]]=Таблица2[[#This Row],[в отрасли образования]]+Таблица2[[#This Row],[в медицинской отрасли]]+Таблица2[[#This Row],[в отрасли сферы услуг, туризма]]+Таблица2[[#This Row],[в отрасли сферы торговли, организациях финансового сектора]]+Таблица2[[#This Row],[в отрасли правоохранительной сферы и управления]]+Таблица2[[#This Row],[в отрасли средств массовой информации]]+Таблица2[[#This Row],[на предприятия оборонно-промышленного комплекса]]+Таблица2[[#This Row],[машиностроения (кроме оборонно-промышленного комплекса)]]+Таблица2[[#This Row],[сельского хозяйства]]+Таблица2[[#This Row],[металлургии ]]+Таблица2[[#This Row],[железнодорожного транспорта]]+Таблица2[[#This Row],[легкой промышленности]]+Таблица2[[#This Row],[химической отрасли]]+Таблица2[[#This Row],[атомной отрасли (кроме оборонно-промышленного комплекса)]]+Таблица2[[#This Row],[фармацевтической отрасли]]+Таблица2[[#This Row],[отрасли информационных технологий]]+Таблица2[[#This Row],[радиоэлектроники (кроме оборонно-промышленного комплекса)]]+Таблица2[[#This Row],[топливно-энергетического комплекса (кроме оборонно-промышленного комплекса)]]+Таблица2[[#This Row],[транспортной отрасли]]+Таблица2[[#This Row],[горнодобывающей отрасли]]+Таблица2[[#This Row],[отрасли электротехнической промышленности (кроме оборонно-промышленного комплекса)]]+Таблица2[[#This Row],[лесной промышленности]]+Таблица2[[#This Row],[строительной отрасли]]+Таблица2[[#This Row],[отрасли электронной промышленности (кроме оборонно-промышленного комплекса)]]+Таблица2[[#This Row],[индустрии робототехники]]+Таблица2[[#This Row],[в отрасли искусства]]+Таблица2[[#This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 "+", "ОШИБКА")</f>
        <v>+</v>
      </c>
      <c r="K488" s="4">
        <v>19</v>
      </c>
      <c r="L488" s="4">
        <v>0</v>
      </c>
      <c r="M488" s="4">
        <v>0</v>
      </c>
      <c r="N488" s="4">
        <v>0</v>
      </c>
      <c r="O488" s="4">
        <v>0</v>
      </c>
      <c r="P488" s="4">
        <v>0</v>
      </c>
      <c r="Q488" s="4">
        <v>0</v>
      </c>
      <c r="R488" s="4">
        <v>0</v>
      </c>
      <c r="S488" s="4">
        <v>0</v>
      </c>
      <c r="T488" s="4">
        <v>0</v>
      </c>
      <c r="U488" s="4">
        <v>0</v>
      </c>
      <c r="V488" s="4">
        <v>0</v>
      </c>
      <c r="W488" s="4">
        <v>0</v>
      </c>
      <c r="X488" s="4">
        <v>0</v>
      </c>
      <c r="Y488" s="4">
        <v>0</v>
      </c>
      <c r="Z488" s="4">
        <v>0</v>
      </c>
      <c r="AA488" s="4">
        <v>0</v>
      </c>
      <c r="AB488" s="4">
        <v>0</v>
      </c>
      <c r="AC488" s="4">
        <v>0</v>
      </c>
      <c r="AD488" s="4">
        <v>19</v>
      </c>
      <c r="AE488" s="4">
        <v>0</v>
      </c>
      <c r="AF488" s="4">
        <v>0</v>
      </c>
      <c r="AG488" s="4">
        <v>0</v>
      </c>
      <c r="AH488" s="4">
        <v>0</v>
      </c>
      <c r="AI488" s="4">
        <v>0</v>
      </c>
      <c r="AJ488" s="4">
        <v>0</v>
      </c>
      <c r="AK488" s="4">
        <v>0</v>
      </c>
      <c r="AL488" s="4">
        <v>0</v>
      </c>
      <c r="AM488" s="4">
        <v>0</v>
      </c>
      <c r="AN488" s="4">
        <v>0</v>
      </c>
      <c r="AO488" s="4">
        <v>13</v>
      </c>
      <c r="AP488" s="34" t="str">
        <f>IF(Таблица2[[#This Row],[из них (из 34): трудоустраиваются по полученной профессии, специальности]]&lt;=Таблица2[[#This Row],[Будут трудоустроены]], "+", "Не сход 34 и 35")</f>
        <v>+</v>
      </c>
      <c r="AQ488" s="34" t="str">
        <f>IF(Таблица2[[#This Row],[из них (из 34) продолжат обучение
]]&lt;=Таблица2[[#This Row],[Будут трудоустроены]], "+", "Не сход 34 и 36")</f>
        <v>+</v>
      </c>
      <c r="AR488" s="34" t="str">
        <f>IF(Таблица2[[#This Row],[Будут трудоустроены]]=Таблица2[[#This Row],[в отрасли образования2]]+Таблица2[[#This Row],[в медицинской отрасли3]]+Таблица2[[#This Row],[в отрасли сферы услуг, туризма4]]+Таблица2[[#This Row],[в отрасли сферы торговли, организациях финансового сектора5]]+Таблица2[[#This Row],[в отрасли правоохранительной сферы и управления6]]+Таблица2[[#This Row],[на предприятия оборонно-промышленного комплекса8]]+Таблица2[[#This Row],[в отрасли средств массовой информации7]]+Таблица2[[#This Row],[машиностроения (кроме оборонно-промышленного комплекса)9]]+Таблица2[[#This Row],[сельского хозяйства10]]+Таблица2[[#This Row],[металлургии 11]]+Таблица2[[#This Row],[железнодорожного транспорта12]]+Таблица2[[#This Row],[легкой промышленности13]]+Таблица2[[#This Row],[химической отрасли14]]+Таблица2[[#This Row],[атомной отрасли (кроме оборонно-промышленного комплекса)15]]+Таблица2[[#This Row],[фармацевтической отрасли16]]+Таблица2[[#This Row],[отрасли информационных технологий17]]+Таблица2[[#This Row],[радиоэлектроники (кроме оборонно-промышленного комплекса)18]]+Таблица2[[#This Row],[топливно-энергетического комплекса (кроме оборонно-промышленного комплекса)19]]+Таблица2[[#This Row],[транспортной отрасли20]]+Таблица2[[#This Row],[горнодобывающей отрасли21]]+Таблица2[[#This Row],[отрасли электротехнической промышленности (кроме оборонно-промышленного комплекса)22]]+Таблица2[[#This Row],[лесной промышленности23]]+Таблица2[[#This Row],[строительной отрасли24]]+Таблица2[[#This Row],[отрасли электронной промышленности (кроме оборонно-промышленного комплекса)25]]+Таблица2[[#This Row],[индустрии робототехники26]]+Таблица2[[#This Row],[в отрасли искусства27]]+Таблица2[[#This Row],[Пищевая промышленность, производство бумажных изделий, полиграфическая деятельность, производство резины и пластика, водоснабжение, экология, спорт28]], "+", "ОШИБКА")</f>
        <v>+</v>
      </c>
      <c r="AS488" s="4">
        <v>13</v>
      </c>
      <c r="AT488" s="4">
        <v>0</v>
      </c>
      <c r="AU488" s="4">
        <v>0</v>
      </c>
      <c r="AV488" s="4">
        <v>0</v>
      </c>
      <c r="AW488" s="4">
        <v>0</v>
      </c>
      <c r="AX488" s="4">
        <v>0</v>
      </c>
      <c r="AY488" s="4">
        <v>0</v>
      </c>
      <c r="AZ488" s="4">
        <v>0</v>
      </c>
      <c r="BA488" s="4">
        <v>0</v>
      </c>
      <c r="BB488" s="4">
        <v>0</v>
      </c>
      <c r="BC488" s="4">
        <v>0</v>
      </c>
      <c r="BD488" s="4">
        <v>0</v>
      </c>
      <c r="BE488" s="4">
        <v>0</v>
      </c>
      <c r="BF488" s="4">
        <v>0</v>
      </c>
      <c r="BG488" s="4">
        <v>0</v>
      </c>
      <c r="BH488" s="4">
        <v>0</v>
      </c>
      <c r="BI488" s="4">
        <v>0</v>
      </c>
      <c r="BJ488" s="4">
        <v>0</v>
      </c>
      <c r="BK488" s="4">
        <v>0</v>
      </c>
      <c r="BL488" s="4">
        <v>13</v>
      </c>
      <c r="BM488" s="4">
        <v>0</v>
      </c>
      <c r="BN488" s="4">
        <v>0</v>
      </c>
      <c r="BO488" s="4">
        <v>0</v>
      </c>
      <c r="BP488" s="4">
        <v>0</v>
      </c>
      <c r="BQ488" s="4">
        <v>0</v>
      </c>
      <c r="BR488" s="4">
        <v>0</v>
      </c>
      <c r="BS488" s="4">
        <v>0</v>
      </c>
      <c r="BT488" s="4">
        <v>0</v>
      </c>
      <c r="BU488" s="4">
        <v>0</v>
      </c>
      <c r="BV488" s="4">
        <v>0</v>
      </c>
      <c r="BW488" s="4">
        <v>0</v>
      </c>
      <c r="BX488" s="4">
        <v>67</v>
      </c>
      <c r="BY488" s="4">
        <v>0</v>
      </c>
      <c r="BZ488" s="4">
        <v>0</v>
      </c>
      <c r="CA488" s="4">
        <v>0</v>
      </c>
      <c r="CB488" s="4">
        <v>0</v>
      </c>
      <c r="CC488" s="4">
        <v>0</v>
      </c>
      <c r="CD488" s="4">
        <v>0</v>
      </c>
      <c r="CE488" s="4">
        <v>0</v>
      </c>
      <c r="CF488" s="4">
        <v>0</v>
      </c>
      <c r="CG488" s="4">
        <v>0</v>
      </c>
      <c r="CH488" s="7" t="s">
        <v>479</v>
      </c>
      <c r="CI488" s="6" t="s">
        <v>480</v>
      </c>
    </row>
  </sheetData>
  <sheetProtection sheet="1" objects="1" scenarios="1" sort="0" autoFilter="0"/>
  <mergeCells count="6">
    <mergeCell ref="CD5:CG5"/>
    <mergeCell ref="BZ5:CC5"/>
    <mergeCell ref="M6:AM6"/>
    <mergeCell ref="G5:AN5"/>
    <mergeCell ref="AO5:BY5"/>
    <mergeCell ref="AU6:BU6"/>
  </mergeCells>
  <dataValidations count="1">
    <dataValidation type="list" allowBlank="1" showInputMessage="1" showErrorMessage="1" sqref="B85 B87:B89 B138 B318">
      <formula1>#REF!</formula1>
    </dataValidation>
  </dataValidations>
  <pageMargins left="0.70000004768371604" right="0.70000004768371604" top="0.75" bottom="0.75" header="0.30000001192092901" footer="0.30000001192092901"/>
  <pageSetup paperSize="9" fitToWidth="0" fitToHeight="0" orientation="portrait" r:id="rId1"/>
  <tableParts count="1">
    <tablePart r:id="rId2"/>
  </tableParts>
  <extLst>
    <ext xmlns:x14="http://schemas.microsoft.com/office/spreadsheetml/2009/9/main" uri="{CCE6A557-97BC-4b89-ADB6-D9C93CAAB3DF}">
      <x14:dataValidations xmlns:xm="http://schemas.microsoft.com/office/excel/2006/main" count="4">
        <x14:dataValidation type="list" allowBlank="1" showInputMessage="1" showErrorMessage="1">
          <x14:formula1>
            <xm:f>[1]списки!#REF!</xm:f>
          </x14:formula1>
          <xm:sqref>B393:B395 B397:B399 B402:B403 B431:B434 B436 B461 B463</xm:sqref>
        </x14:dataValidation>
        <x14:dataValidation type="list" allowBlank="1" showInputMessage="1" showErrorMessage="1">
          <x14:formula1>
            <xm:f>'[2]Списки (не редактирутся)'!#REF!</xm:f>
          </x14:formula1>
          <xm:sqref>B107 B109:B118 B121:B123 B214 B217 B220:B221 B243 B257 B276 B297 B306 B314 B351 B413 B415 B455 B475 B479</xm:sqref>
        </x14:dataValidation>
        <x14:dataValidation type="list" allowBlank="1" showInputMessage="1" showErrorMessage="1">
          <x14:formula1>
            <xm:f>'[3]Списки (не редактирутся)'!#REF!</xm:f>
          </x14:formula1>
          <xm:sqref>B254:B255</xm:sqref>
        </x14:dataValidation>
        <x14:dataValidation type="list" allowBlank="1" showInputMessage="1" showErrorMessage="1">
          <x14:formula1>
            <xm:f>'[4]Списки (не редактирутся)'!#REF!</xm:f>
          </x14:formula1>
          <xm:sqref>B253</xm:sqref>
        </x14:dataValidation>
      </x14:dataValidations>
    </ext>
  </extLst>
</worksheet>
</file>

<file path=xl/worksheets/sheet2.xml><?xml version="1.0" encoding="utf-8"?>
<worksheet xmlns="http://schemas.openxmlformats.org/spreadsheetml/2006/main" xmlns:r="http://schemas.openxmlformats.org/officeDocument/2006/relationships">
  <sheetPr filterMode="1"/>
  <dimension ref="A1:N87"/>
  <sheetViews>
    <sheetView tabSelected="1" topLeftCell="A4" zoomScaleNormal="100" workbookViewId="0">
      <selection activeCell="A47" sqref="A47:XFD47"/>
    </sheetView>
  </sheetViews>
  <sheetFormatPr defaultColWidth="8.7109375" defaultRowHeight="15"/>
  <cols>
    <col min="1" max="1" width="58" style="29" customWidth="1"/>
    <col min="2" max="2" width="25.7109375" style="30" customWidth="1"/>
    <col min="3" max="3" width="28.85546875" style="29" customWidth="1"/>
    <col min="4" max="4" width="23.140625" style="31" customWidth="1"/>
    <col min="5" max="5" width="23.7109375" style="31" customWidth="1"/>
    <col min="6" max="6" width="19" style="31" customWidth="1"/>
    <col min="7" max="7" width="21.7109375" style="31" customWidth="1"/>
    <col min="8" max="8" width="17.28515625" style="31" customWidth="1"/>
    <col min="9" max="9" width="23" style="31" customWidth="1"/>
    <col min="10" max="10" width="20.140625" style="31" customWidth="1"/>
    <col min="11" max="11" width="20.28515625" style="31" customWidth="1"/>
    <col min="12" max="13" width="25.7109375" style="31" customWidth="1"/>
    <col min="14" max="14" width="8.7109375" style="31" bestFit="1" customWidth="1"/>
    <col min="15" max="15" width="8.7109375" style="32" bestFit="1" customWidth="1"/>
    <col min="16" max="16384" width="8.7109375" style="32"/>
  </cols>
  <sheetData>
    <row r="1" spans="1:14" s="19" customFormat="1">
      <c r="A1" s="73" t="s">
        <v>481</v>
      </c>
      <c r="B1" s="76" t="s">
        <v>482</v>
      </c>
      <c r="C1" s="68" t="s">
        <v>483</v>
      </c>
      <c r="D1" s="68" t="s">
        <v>484</v>
      </c>
      <c r="E1" s="68" t="s">
        <v>485</v>
      </c>
      <c r="F1" s="68" t="s">
        <v>486</v>
      </c>
      <c r="G1" s="68" t="s">
        <v>487</v>
      </c>
      <c r="H1" s="69"/>
      <c r="I1" s="69"/>
      <c r="J1" s="69"/>
      <c r="K1" s="69"/>
      <c r="L1" s="69"/>
      <c r="M1" s="70"/>
      <c r="N1" s="68" t="s">
        <v>488</v>
      </c>
    </row>
    <row r="2" spans="1:14" s="19" customFormat="1">
      <c r="A2" s="74"/>
      <c r="B2" s="77"/>
      <c r="C2" s="71"/>
      <c r="D2" s="71"/>
      <c r="E2" s="71"/>
      <c r="F2" s="71"/>
      <c r="G2" s="68" t="s">
        <v>489</v>
      </c>
      <c r="H2" s="68" t="s">
        <v>490</v>
      </c>
      <c r="I2" s="68" t="s">
        <v>491</v>
      </c>
      <c r="J2" s="69"/>
      <c r="K2" s="69"/>
      <c r="L2" s="69"/>
      <c r="M2" s="70"/>
      <c r="N2" s="71"/>
    </row>
    <row r="3" spans="1:14" s="19" customFormat="1" ht="90">
      <c r="A3" s="75"/>
      <c r="B3" s="78"/>
      <c r="C3" s="72"/>
      <c r="D3" s="72"/>
      <c r="E3" s="72"/>
      <c r="F3" s="72"/>
      <c r="G3" s="72"/>
      <c r="H3" s="72"/>
      <c r="I3" s="20" t="s">
        <v>492</v>
      </c>
      <c r="J3" s="20" t="s">
        <v>493</v>
      </c>
      <c r="K3" s="20" t="s">
        <v>494</v>
      </c>
      <c r="L3" s="20" t="s">
        <v>495</v>
      </c>
      <c r="M3" s="20" t="s">
        <v>496</v>
      </c>
      <c r="N3" s="72"/>
    </row>
    <row r="4" spans="1:14" s="24" customFormat="1">
      <c r="A4" s="21" t="s">
        <v>497</v>
      </c>
      <c r="B4" s="22" t="s">
        <v>498</v>
      </c>
      <c r="C4" s="21" t="s">
        <v>499</v>
      </c>
      <c r="D4" s="21" t="s">
        <v>500</v>
      </c>
      <c r="E4" s="21" t="s">
        <v>501</v>
      </c>
      <c r="F4" s="21" t="s">
        <v>502</v>
      </c>
      <c r="G4" s="21" t="s">
        <v>503</v>
      </c>
      <c r="H4" s="21" t="s">
        <v>504</v>
      </c>
      <c r="I4" s="21" t="s">
        <v>505</v>
      </c>
      <c r="J4" s="21" t="s">
        <v>506</v>
      </c>
      <c r="K4" s="21" t="s">
        <v>507</v>
      </c>
      <c r="L4" s="21" t="s">
        <v>508</v>
      </c>
      <c r="M4" s="21" t="s">
        <v>509</v>
      </c>
      <c r="N4" s="23"/>
    </row>
    <row r="5" spans="1:14" s="25" customFormat="1" ht="93.75" hidden="1">
      <c r="A5" s="3" t="s">
        <v>463</v>
      </c>
      <c r="B5" s="3" t="s">
        <v>464</v>
      </c>
      <c r="C5" s="3" t="s">
        <v>510</v>
      </c>
      <c r="D5" s="3">
        <v>3434000560</v>
      </c>
      <c r="E5" s="3">
        <v>344401001</v>
      </c>
      <c r="F5" s="3">
        <v>6</v>
      </c>
      <c r="G5" s="3">
        <v>1</v>
      </c>
      <c r="H5" s="3">
        <v>2</v>
      </c>
      <c r="I5" s="3">
        <v>3</v>
      </c>
      <c r="J5" s="3"/>
      <c r="K5" s="3"/>
      <c r="L5" s="3"/>
      <c r="M5" s="3"/>
      <c r="N5" s="3"/>
    </row>
    <row r="6" spans="1:14" s="26" customFormat="1" ht="93.75" hidden="1">
      <c r="A6" s="3" t="s">
        <v>463</v>
      </c>
      <c r="B6" s="3" t="s">
        <v>464</v>
      </c>
      <c r="C6" s="3" t="s">
        <v>473</v>
      </c>
      <c r="D6" s="3">
        <v>3455052505</v>
      </c>
      <c r="E6" s="3">
        <v>345501001</v>
      </c>
      <c r="F6" s="3">
        <v>12</v>
      </c>
      <c r="G6" s="3">
        <v>1</v>
      </c>
      <c r="H6" s="3">
        <v>2</v>
      </c>
      <c r="I6" s="3">
        <v>9</v>
      </c>
      <c r="J6" s="3"/>
      <c r="K6" s="3"/>
      <c r="L6" s="3"/>
      <c r="M6" s="3"/>
      <c r="N6" s="3"/>
    </row>
    <row r="7" spans="1:14" s="26" customFormat="1" ht="93.75" hidden="1">
      <c r="A7" s="3" t="s">
        <v>463</v>
      </c>
      <c r="B7" s="3" t="s">
        <v>464</v>
      </c>
      <c r="C7" s="3" t="s">
        <v>511</v>
      </c>
      <c r="D7" s="3" t="s">
        <v>512</v>
      </c>
      <c r="E7" s="3">
        <v>997250001</v>
      </c>
      <c r="F7" s="3">
        <v>1</v>
      </c>
      <c r="G7" s="3">
        <v>0</v>
      </c>
      <c r="H7" s="3">
        <v>1</v>
      </c>
      <c r="I7" s="3">
        <v>0</v>
      </c>
      <c r="J7" s="3"/>
      <c r="K7" s="3"/>
      <c r="L7" s="3"/>
      <c r="M7" s="3"/>
      <c r="N7" s="3"/>
    </row>
    <row r="8" spans="1:14" s="26" customFormat="1" ht="93.75" hidden="1">
      <c r="A8" s="3" t="s">
        <v>463</v>
      </c>
      <c r="B8" s="3" t="s">
        <v>464</v>
      </c>
      <c r="C8" s="3" t="s">
        <v>513</v>
      </c>
      <c r="D8" s="3" t="s">
        <v>514</v>
      </c>
      <c r="E8" s="3">
        <v>667001001</v>
      </c>
      <c r="F8" s="3">
        <v>1</v>
      </c>
      <c r="G8" s="3">
        <v>0</v>
      </c>
      <c r="H8" s="3">
        <v>0</v>
      </c>
      <c r="I8" s="3">
        <v>1</v>
      </c>
      <c r="J8" s="3"/>
      <c r="K8" s="3"/>
      <c r="L8" s="3"/>
      <c r="M8" s="3"/>
      <c r="N8" s="3"/>
    </row>
    <row r="9" spans="1:14" s="26" customFormat="1" ht="112.5" hidden="1">
      <c r="A9" s="3" t="s">
        <v>463</v>
      </c>
      <c r="B9" s="3" t="s">
        <v>368</v>
      </c>
      <c r="C9" s="3" t="s">
        <v>515</v>
      </c>
      <c r="D9" s="3" t="s">
        <v>516</v>
      </c>
      <c r="E9" s="3">
        <v>168150001</v>
      </c>
      <c r="F9" s="3">
        <v>2</v>
      </c>
      <c r="G9" s="3">
        <v>0</v>
      </c>
      <c r="H9" s="3">
        <v>0</v>
      </c>
      <c r="I9" s="3">
        <v>2</v>
      </c>
      <c r="J9" s="3"/>
      <c r="K9" s="3"/>
      <c r="L9" s="3"/>
      <c r="M9" s="3"/>
      <c r="N9" s="3"/>
    </row>
    <row r="10" spans="1:14" s="26" customFormat="1" ht="112.5" hidden="1">
      <c r="A10" s="3" t="s">
        <v>463</v>
      </c>
      <c r="B10" s="3" t="s">
        <v>368</v>
      </c>
      <c r="C10" s="3" t="s">
        <v>517</v>
      </c>
      <c r="D10" s="3" t="s">
        <v>518</v>
      </c>
      <c r="E10" s="3" t="s">
        <v>519</v>
      </c>
      <c r="F10" s="3">
        <v>1</v>
      </c>
      <c r="G10" s="3">
        <v>0</v>
      </c>
      <c r="H10" s="3">
        <v>0</v>
      </c>
      <c r="I10" s="3">
        <v>1</v>
      </c>
      <c r="J10" s="3"/>
      <c r="K10" s="3"/>
      <c r="L10" s="3"/>
      <c r="M10" s="3"/>
      <c r="N10" s="3"/>
    </row>
    <row r="11" spans="1:14" s="26" customFormat="1" ht="93.75" hidden="1">
      <c r="A11" s="3" t="s">
        <v>463</v>
      </c>
      <c r="B11" s="3" t="s">
        <v>299</v>
      </c>
      <c r="C11" s="3" t="s">
        <v>513</v>
      </c>
      <c r="D11" s="3" t="s">
        <v>514</v>
      </c>
      <c r="E11" s="3">
        <v>667001001</v>
      </c>
      <c r="F11" s="3">
        <v>1</v>
      </c>
      <c r="G11" s="3">
        <v>0</v>
      </c>
      <c r="H11" s="3">
        <v>0</v>
      </c>
      <c r="I11" s="3">
        <v>1</v>
      </c>
      <c r="J11" s="3"/>
      <c r="K11" s="3"/>
      <c r="L11" s="3"/>
      <c r="M11" s="3"/>
      <c r="N11" s="3"/>
    </row>
    <row r="12" spans="1:14" s="26" customFormat="1" ht="112.5" hidden="1">
      <c r="A12" s="3" t="s">
        <v>463</v>
      </c>
      <c r="B12" s="3" t="s">
        <v>174</v>
      </c>
      <c r="C12" s="3" t="s">
        <v>473</v>
      </c>
      <c r="D12" s="3" t="s">
        <v>520</v>
      </c>
      <c r="E12" s="3">
        <v>345501001</v>
      </c>
      <c r="F12" s="3">
        <v>15</v>
      </c>
      <c r="G12" s="3">
        <v>1</v>
      </c>
      <c r="H12" s="3">
        <v>11</v>
      </c>
      <c r="I12" s="3">
        <v>3</v>
      </c>
      <c r="J12" s="3"/>
      <c r="K12" s="3"/>
      <c r="L12" s="3"/>
      <c r="M12" s="3"/>
      <c r="N12" s="3"/>
    </row>
    <row r="13" spans="1:14" s="26" customFormat="1" ht="112.5" hidden="1">
      <c r="A13" s="3" t="s">
        <v>463</v>
      </c>
      <c r="B13" s="3" t="s">
        <v>174</v>
      </c>
      <c r="C13" s="3" t="s">
        <v>521</v>
      </c>
      <c r="D13" s="3" t="s">
        <v>522</v>
      </c>
      <c r="E13" s="3" t="s">
        <v>523</v>
      </c>
      <c r="F13" s="3">
        <v>2</v>
      </c>
      <c r="G13" s="3">
        <v>0</v>
      </c>
      <c r="H13" s="3">
        <v>2</v>
      </c>
      <c r="I13" s="3">
        <v>0</v>
      </c>
      <c r="J13" s="3"/>
      <c r="K13" s="3"/>
      <c r="L13" s="3"/>
      <c r="M13" s="3"/>
      <c r="N13" s="3"/>
    </row>
    <row r="14" spans="1:14" s="26" customFormat="1" ht="112.5" hidden="1">
      <c r="A14" s="3" t="s">
        <v>463</v>
      </c>
      <c r="B14" s="3" t="s">
        <v>174</v>
      </c>
      <c r="C14" s="3" t="s">
        <v>515</v>
      </c>
      <c r="D14" s="3" t="s">
        <v>516</v>
      </c>
      <c r="E14" s="3">
        <v>168150001</v>
      </c>
      <c r="F14" s="3">
        <v>6</v>
      </c>
      <c r="G14" s="3">
        <v>0</v>
      </c>
      <c r="H14" s="3">
        <v>5</v>
      </c>
      <c r="I14" s="3">
        <v>1</v>
      </c>
      <c r="J14" s="3"/>
      <c r="K14" s="3"/>
      <c r="L14" s="3"/>
      <c r="M14" s="3"/>
      <c r="N14" s="3"/>
    </row>
    <row r="15" spans="1:14" s="26" customFormat="1" ht="112.5" hidden="1">
      <c r="A15" s="3" t="s">
        <v>463</v>
      </c>
      <c r="B15" s="3" t="s">
        <v>174</v>
      </c>
      <c r="C15" s="3" t="s">
        <v>513</v>
      </c>
      <c r="D15" s="3" t="s">
        <v>514</v>
      </c>
      <c r="E15" s="3">
        <v>667001001</v>
      </c>
      <c r="F15" s="3">
        <v>1</v>
      </c>
      <c r="G15" s="3">
        <v>0</v>
      </c>
      <c r="H15" s="3">
        <v>1</v>
      </c>
      <c r="I15" s="3">
        <v>0</v>
      </c>
      <c r="J15" s="3"/>
      <c r="K15" s="3"/>
      <c r="L15" s="3"/>
      <c r="M15" s="3"/>
      <c r="N15" s="3"/>
    </row>
    <row r="16" spans="1:14" s="26" customFormat="1" ht="112.5" hidden="1">
      <c r="A16" s="3" t="s">
        <v>463</v>
      </c>
      <c r="B16" s="3" t="s">
        <v>174</v>
      </c>
      <c r="C16" s="3" t="s">
        <v>524</v>
      </c>
      <c r="D16" s="3" t="s">
        <v>525</v>
      </c>
      <c r="E16" s="3">
        <v>862201001</v>
      </c>
      <c r="F16" s="3">
        <v>3</v>
      </c>
      <c r="G16" s="3">
        <v>1</v>
      </c>
      <c r="H16" s="3">
        <v>1</v>
      </c>
      <c r="I16" s="3">
        <v>1</v>
      </c>
      <c r="J16" s="3"/>
      <c r="K16" s="3"/>
      <c r="L16" s="3"/>
      <c r="M16" s="3"/>
      <c r="N16" s="3"/>
    </row>
    <row r="17" spans="1:14" s="26" customFormat="1" ht="112.5" hidden="1">
      <c r="A17" s="3" t="s">
        <v>463</v>
      </c>
      <c r="B17" s="3" t="s">
        <v>174</v>
      </c>
      <c r="C17" s="3" t="s">
        <v>477</v>
      </c>
      <c r="D17" s="3" t="s">
        <v>526</v>
      </c>
      <c r="E17" s="3">
        <v>997250001</v>
      </c>
      <c r="F17" s="3">
        <v>1</v>
      </c>
      <c r="G17" s="3">
        <v>0</v>
      </c>
      <c r="H17" s="3">
        <v>0</v>
      </c>
      <c r="I17" s="3">
        <v>1</v>
      </c>
      <c r="J17" s="3"/>
      <c r="K17" s="3"/>
      <c r="L17" s="3"/>
      <c r="M17" s="3"/>
      <c r="N17" s="3"/>
    </row>
    <row r="18" spans="1:14" s="26" customFormat="1" ht="112.5" hidden="1">
      <c r="A18" s="3" t="s">
        <v>463</v>
      </c>
      <c r="B18" s="3" t="s">
        <v>174</v>
      </c>
      <c r="C18" s="3" t="s">
        <v>527</v>
      </c>
      <c r="D18" s="3" t="s">
        <v>528</v>
      </c>
      <c r="E18" s="3">
        <v>168150001</v>
      </c>
      <c r="F18" s="3">
        <v>1</v>
      </c>
      <c r="G18" s="3">
        <v>1</v>
      </c>
      <c r="H18" s="3">
        <v>0</v>
      </c>
      <c r="I18" s="3">
        <v>0</v>
      </c>
      <c r="J18" s="3"/>
      <c r="K18" s="3"/>
      <c r="L18" s="3"/>
      <c r="M18" s="3"/>
      <c r="N18" s="3"/>
    </row>
    <row r="19" spans="1:14" s="26" customFormat="1" ht="112.5" hidden="1">
      <c r="A19" s="3" t="s">
        <v>463</v>
      </c>
      <c r="B19" s="3" t="s">
        <v>174</v>
      </c>
      <c r="C19" s="3" t="s">
        <v>529</v>
      </c>
      <c r="D19" s="3">
        <v>3445045202</v>
      </c>
      <c r="E19" s="3">
        <v>785150001</v>
      </c>
      <c r="F19" s="3">
        <v>1</v>
      </c>
      <c r="G19" s="3">
        <v>0</v>
      </c>
      <c r="H19" s="3">
        <v>1</v>
      </c>
      <c r="I19" s="3">
        <v>0</v>
      </c>
      <c r="J19" s="3"/>
      <c r="K19" s="3"/>
      <c r="L19" s="3"/>
      <c r="M19" s="3"/>
      <c r="N19" s="3"/>
    </row>
    <row r="20" spans="1:14" s="26" customFormat="1" ht="112.5" hidden="1">
      <c r="A20" s="3" t="s">
        <v>463</v>
      </c>
      <c r="B20" s="3" t="s">
        <v>174</v>
      </c>
      <c r="C20" s="3" t="s">
        <v>530</v>
      </c>
      <c r="D20" s="3" t="s">
        <v>531</v>
      </c>
      <c r="E20" s="3" t="s">
        <v>532</v>
      </c>
      <c r="F20" s="3">
        <v>1</v>
      </c>
      <c r="G20" s="3">
        <v>0</v>
      </c>
      <c r="H20" s="3">
        <v>1</v>
      </c>
      <c r="I20" s="3">
        <v>0</v>
      </c>
      <c r="J20" s="3"/>
      <c r="K20" s="3"/>
      <c r="L20" s="3"/>
      <c r="M20" s="3"/>
      <c r="N20" s="3"/>
    </row>
    <row r="21" spans="1:14" s="26" customFormat="1" ht="131.25" hidden="1">
      <c r="A21" s="3" t="s">
        <v>463</v>
      </c>
      <c r="B21" s="3" t="s">
        <v>274</v>
      </c>
      <c r="C21" s="3" t="s">
        <v>513</v>
      </c>
      <c r="D21" s="3" t="s">
        <v>514</v>
      </c>
      <c r="E21" s="3">
        <v>667001001</v>
      </c>
      <c r="F21" s="3">
        <v>1</v>
      </c>
      <c r="G21" s="3">
        <v>0</v>
      </c>
      <c r="H21" s="3">
        <v>0</v>
      </c>
      <c r="I21" s="3">
        <v>1</v>
      </c>
      <c r="J21" s="3"/>
      <c r="K21" s="3"/>
      <c r="L21" s="3"/>
      <c r="M21" s="3"/>
      <c r="N21" s="3"/>
    </row>
    <row r="22" spans="1:14" s="26" customFormat="1" ht="56.25" hidden="1">
      <c r="A22" s="3" t="s">
        <v>463</v>
      </c>
      <c r="B22" s="3" t="s">
        <v>77</v>
      </c>
      <c r="C22" s="3" t="s">
        <v>477</v>
      </c>
      <c r="D22" s="3" t="s">
        <v>526</v>
      </c>
      <c r="E22" s="3">
        <v>997250001</v>
      </c>
      <c r="F22" s="3">
        <v>1</v>
      </c>
      <c r="G22" s="3">
        <v>0</v>
      </c>
      <c r="H22" s="3">
        <v>1</v>
      </c>
      <c r="I22" s="3">
        <v>0</v>
      </c>
      <c r="J22" s="3"/>
      <c r="K22" s="3"/>
      <c r="L22" s="3"/>
      <c r="M22" s="3"/>
      <c r="N22" s="3"/>
    </row>
    <row r="23" spans="1:14" s="26" customFormat="1" ht="112.5" hidden="1">
      <c r="A23" s="3" t="s">
        <v>463</v>
      </c>
      <c r="B23" s="3" t="s">
        <v>478</v>
      </c>
      <c r="C23" s="3" t="s">
        <v>517</v>
      </c>
      <c r="D23" s="3" t="s">
        <v>533</v>
      </c>
      <c r="E23" s="3" t="s">
        <v>519</v>
      </c>
      <c r="F23" s="3">
        <v>1</v>
      </c>
      <c r="G23" s="3">
        <v>0</v>
      </c>
      <c r="H23" s="3">
        <v>1</v>
      </c>
      <c r="I23" s="3">
        <v>0</v>
      </c>
      <c r="J23" s="3"/>
      <c r="K23" s="3"/>
      <c r="L23" s="3"/>
      <c r="M23" s="3"/>
      <c r="N23" s="3"/>
    </row>
    <row r="24" spans="1:14" s="26" customFormat="1" ht="112.5" hidden="1">
      <c r="A24" s="3" t="s">
        <v>463</v>
      </c>
      <c r="B24" s="3" t="s">
        <v>478</v>
      </c>
      <c r="C24" s="3" t="s">
        <v>534</v>
      </c>
      <c r="D24" s="3" t="s">
        <v>535</v>
      </c>
      <c r="E24" s="3" t="s">
        <v>536</v>
      </c>
      <c r="F24" s="3">
        <v>2</v>
      </c>
      <c r="G24" s="3">
        <v>1</v>
      </c>
      <c r="H24" s="3">
        <v>1</v>
      </c>
      <c r="I24" s="3">
        <v>0</v>
      </c>
      <c r="J24" s="3"/>
      <c r="K24" s="3"/>
      <c r="L24" s="3"/>
      <c r="M24" s="3"/>
      <c r="N24" s="3"/>
    </row>
    <row r="25" spans="1:14" s="26" customFormat="1" ht="112.5" hidden="1">
      <c r="A25" s="3" t="s">
        <v>463</v>
      </c>
      <c r="B25" s="3" t="s">
        <v>478</v>
      </c>
      <c r="C25" s="3" t="s">
        <v>515</v>
      </c>
      <c r="D25" s="3" t="s">
        <v>516</v>
      </c>
      <c r="E25" s="3">
        <v>168150001</v>
      </c>
      <c r="F25" s="3">
        <v>11</v>
      </c>
      <c r="G25" s="3">
        <v>0</v>
      </c>
      <c r="H25" s="3">
        <v>1</v>
      </c>
      <c r="I25" s="3">
        <v>10</v>
      </c>
      <c r="J25" s="3"/>
      <c r="K25" s="3"/>
      <c r="L25" s="3"/>
      <c r="M25" s="3"/>
      <c r="N25" s="3"/>
    </row>
    <row r="26" spans="1:14" s="26" customFormat="1" ht="112.5" hidden="1">
      <c r="A26" s="3" t="s">
        <v>463</v>
      </c>
      <c r="B26" s="3" t="s">
        <v>478</v>
      </c>
      <c r="C26" s="3" t="s">
        <v>513</v>
      </c>
      <c r="D26" s="3" t="s">
        <v>514</v>
      </c>
      <c r="E26" s="3">
        <v>667001001</v>
      </c>
      <c r="F26" s="3">
        <v>2</v>
      </c>
      <c r="G26" s="3">
        <v>1</v>
      </c>
      <c r="H26" s="3">
        <v>0</v>
      </c>
      <c r="I26" s="3">
        <v>1</v>
      </c>
      <c r="J26" s="3"/>
      <c r="K26" s="3"/>
      <c r="L26" s="3"/>
      <c r="M26" s="3"/>
      <c r="N26" s="3"/>
    </row>
    <row r="27" spans="1:14" s="26" customFormat="1" ht="112.5" hidden="1">
      <c r="A27" s="3" t="s">
        <v>463</v>
      </c>
      <c r="B27" s="3" t="s">
        <v>478</v>
      </c>
      <c r="C27" s="3" t="s">
        <v>521</v>
      </c>
      <c r="D27" s="3" t="s">
        <v>522</v>
      </c>
      <c r="E27" s="3" t="s">
        <v>523</v>
      </c>
      <c r="F27" s="3">
        <v>2</v>
      </c>
      <c r="G27" s="3">
        <v>0</v>
      </c>
      <c r="H27" s="3">
        <v>0</v>
      </c>
      <c r="I27" s="3">
        <v>2</v>
      </c>
      <c r="J27" s="3"/>
      <c r="K27" s="3"/>
      <c r="L27" s="3"/>
      <c r="M27" s="3"/>
      <c r="N27" s="3"/>
    </row>
    <row r="28" spans="1:14" s="26" customFormat="1" ht="112.5" hidden="1">
      <c r="A28" s="3" t="s">
        <v>463</v>
      </c>
      <c r="B28" s="3" t="s">
        <v>478</v>
      </c>
      <c r="C28" s="3" t="s">
        <v>473</v>
      </c>
      <c r="D28" s="3" t="s">
        <v>520</v>
      </c>
      <c r="E28" s="3">
        <v>345501001</v>
      </c>
      <c r="F28" s="3">
        <v>1</v>
      </c>
      <c r="G28" s="3">
        <v>0</v>
      </c>
      <c r="H28" s="3">
        <v>0</v>
      </c>
      <c r="I28" s="3">
        <v>1</v>
      </c>
      <c r="J28" s="3"/>
      <c r="K28" s="3"/>
      <c r="L28" s="3"/>
      <c r="M28" s="3"/>
      <c r="N28" s="3"/>
    </row>
    <row r="29" spans="1:14" s="26" customFormat="1" ht="112.5" hidden="1">
      <c r="A29" s="3" t="s">
        <v>463</v>
      </c>
      <c r="B29" s="3" t="s">
        <v>478</v>
      </c>
      <c r="C29" s="3" t="s">
        <v>511</v>
      </c>
      <c r="D29" s="3" t="s">
        <v>512</v>
      </c>
      <c r="E29" s="3">
        <v>997250001</v>
      </c>
      <c r="F29" s="3">
        <v>1</v>
      </c>
      <c r="G29" s="3">
        <v>0</v>
      </c>
      <c r="H29" s="3">
        <v>1</v>
      </c>
      <c r="I29" s="3">
        <v>0</v>
      </c>
      <c r="J29" s="3"/>
      <c r="K29" s="3"/>
      <c r="L29" s="3"/>
      <c r="M29" s="3"/>
      <c r="N29" s="3"/>
    </row>
    <row r="30" spans="1:14" s="26" customFormat="1" ht="112.5" hidden="1">
      <c r="A30" s="3" t="s">
        <v>463</v>
      </c>
      <c r="B30" s="3" t="s">
        <v>478</v>
      </c>
      <c r="C30" s="3" t="s">
        <v>537</v>
      </c>
      <c r="D30" s="3" t="s">
        <v>538</v>
      </c>
      <c r="E30" s="3">
        <v>997250001</v>
      </c>
      <c r="F30" s="3">
        <v>1</v>
      </c>
      <c r="G30" s="3">
        <v>0</v>
      </c>
      <c r="H30" s="3">
        <v>1</v>
      </c>
      <c r="I30" s="3">
        <v>0</v>
      </c>
      <c r="J30" s="3"/>
      <c r="K30" s="3"/>
      <c r="L30" s="3"/>
      <c r="M30" s="3"/>
      <c r="N30" s="3"/>
    </row>
    <row r="31" spans="1:14" s="26" customFormat="1" ht="112.5" hidden="1">
      <c r="A31" s="3" t="s">
        <v>463</v>
      </c>
      <c r="B31" s="3" t="s">
        <v>478</v>
      </c>
      <c r="C31" s="3" t="s">
        <v>539</v>
      </c>
      <c r="D31" s="3" t="s">
        <v>540</v>
      </c>
      <c r="E31" s="3">
        <v>997250001</v>
      </c>
      <c r="F31" s="3">
        <v>1</v>
      </c>
      <c r="G31" s="3">
        <v>0</v>
      </c>
      <c r="H31" s="3">
        <v>0</v>
      </c>
      <c r="I31" s="3">
        <v>1</v>
      </c>
      <c r="J31" s="3"/>
      <c r="K31" s="3"/>
      <c r="L31" s="3"/>
      <c r="M31" s="3"/>
      <c r="N31" s="3"/>
    </row>
    <row r="32" spans="1:14" s="26" customFormat="1" ht="112.5" hidden="1">
      <c r="A32" s="3" t="s">
        <v>463</v>
      </c>
      <c r="B32" s="3" t="s">
        <v>478</v>
      </c>
      <c r="C32" s="3" t="s">
        <v>524</v>
      </c>
      <c r="D32" s="3" t="s">
        <v>525</v>
      </c>
      <c r="E32" s="3">
        <v>862201001</v>
      </c>
      <c r="F32" s="3">
        <v>1</v>
      </c>
      <c r="G32" s="3">
        <v>1</v>
      </c>
      <c r="H32" s="3">
        <v>0</v>
      </c>
      <c r="I32" s="3">
        <v>0</v>
      </c>
      <c r="J32" s="3"/>
      <c r="K32" s="3"/>
      <c r="L32" s="3"/>
      <c r="M32" s="3"/>
      <c r="N32" s="3"/>
    </row>
    <row r="33" spans="1:14" s="26" customFormat="1" ht="37.5" hidden="1">
      <c r="A33" s="3" t="s">
        <v>463</v>
      </c>
      <c r="B33" s="3" t="s">
        <v>469</v>
      </c>
      <c r="C33" s="3" t="s">
        <v>524</v>
      </c>
      <c r="D33" s="3" t="s">
        <v>525</v>
      </c>
      <c r="E33" s="3">
        <v>862201001</v>
      </c>
      <c r="F33" s="3">
        <v>2</v>
      </c>
      <c r="G33" s="3">
        <v>0</v>
      </c>
      <c r="H33" s="3">
        <v>2</v>
      </c>
      <c r="I33" s="3"/>
      <c r="J33" s="3"/>
      <c r="K33" s="3"/>
      <c r="L33" s="3"/>
      <c r="M33" s="3"/>
      <c r="N33" s="3"/>
    </row>
    <row r="34" spans="1:14" s="26" customFormat="1" ht="56.25" hidden="1">
      <c r="A34" s="3" t="s">
        <v>463</v>
      </c>
      <c r="B34" s="3" t="s">
        <v>469</v>
      </c>
      <c r="C34" s="3" t="s">
        <v>513</v>
      </c>
      <c r="D34" s="3" t="s">
        <v>514</v>
      </c>
      <c r="E34" s="3">
        <v>667001001</v>
      </c>
      <c r="F34" s="3">
        <v>3</v>
      </c>
      <c r="G34" s="3">
        <v>0</v>
      </c>
      <c r="H34" s="3">
        <v>3</v>
      </c>
      <c r="I34" s="3"/>
      <c r="J34" s="3"/>
      <c r="K34" s="3"/>
      <c r="L34" s="3"/>
      <c r="M34" s="3"/>
      <c r="N34" s="3"/>
    </row>
    <row r="35" spans="1:14" s="26" customFormat="1" ht="56.25" hidden="1">
      <c r="A35" s="3" t="s">
        <v>463</v>
      </c>
      <c r="B35" s="3" t="s">
        <v>469</v>
      </c>
      <c r="C35" s="3" t="s">
        <v>521</v>
      </c>
      <c r="D35" s="3" t="s">
        <v>522</v>
      </c>
      <c r="E35" s="3" t="s">
        <v>523</v>
      </c>
      <c r="F35" s="3">
        <v>1</v>
      </c>
      <c r="G35" s="3">
        <v>0</v>
      </c>
      <c r="H35" s="3">
        <v>1</v>
      </c>
      <c r="I35" s="3"/>
      <c r="J35" s="3"/>
      <c r="K35" s="3"/>
      <c r="L35" s="3"/>
      <c r="M35" s="3"/>
      <c r="N35" s="3"/>
    </row>
    <row r="36" spans="1:14" s="26" customFormat="1" ht="37.5" hidden="1">
      <c r="A36" s="3" t="s">
        <v>463</v>
      </c>
      <c r="B36" s="3" t="s">
        <v>469</v>
      </c>
      <c r="C36" s="3" t="s">
        <v>537</v>
      </c>
      <c r="D36" s="3" t="s">
        <v>538</v>
      </c>
      <c r="E36" s="3">
        <v>997250001</v>
      </c>
      <c r="F36" s="3">
        <v>1</v>
      </c>
      <c r="G36" s="3">
        <v>0</v>
      </c>
      <c r="H36" s="3">
        <v>1</v>
      </c>
      <c r="I36" s="3"/>
      <c r="J36" s="3"/>
      <c r="K36" s="3"/>
      <c r="L36" s="3"/>
      <c r="M36" s="3"/>
      <c r="N36" s="3"/>
    </row>
    <row r="37" spans="1:14" s="26" customFormat="1" ht="56.25" hidden="1">
      <c r="A37" s="3" t="s">
        <v>63</v>
      </c>
      <c r="B37" s="3" t="s">
        <v>66</v>
      </c>
      <c r="C37" s="3" t="s">
        <v>541</v>
      </c>
      <c r="D37" s="3">
        <v>3445047249</v>
      </c>
      <c r="E37" s="3">
        <v>344501001</v>
      </c>
      <c r="F37" s="3">
        <v>1</v>
      </c>
      <c r="G37" s="3">
        <v>1</v>
      </c>
      <c r="H37" s="3">
        <v>1</v>
      </c>
      <c r="I37" s="3">
        <v>0</v>
      </c>
      <c r="J37" s="3">
        <v>0</v>
      </c>
      <c r="K37" s="3">
        <v>0</v>
      </c>
      <c r="L37" s="3">
        <v>0</v>
      </c>
      <c r="M37" s="3">
        <v>0</v>
      </c>
      <c r="N37" s="3">
        <v>0</v>
      </c>
    </row>
    <row r="38" spans="1:14" s="26" customFormat="1" ht="56.25" hidden="1">
      <c r="A38" s="3" t="s">
        <v>63</v>
      </c>
      <c r="B38" s="3" t="s">
        <v>66</v>
      </c>
      <c r="C38" s="3" t="s">
        <v>542</v>
      </c>
      <c r="D38" s="3">
        <v>3460055861</v>
      </c>
      <c r="E38" s="3">
        <v>346001001</v>
      </c>
      <c r="F38" s="3">
        <v>2</v>
      </c>
      <c r="G38" s="3">
        <v>2</v>
      </c>
      <c r="H38" s="3">
        <v>2</v>
      </c>
      <c r="I38" s="3">
        <v>0</v>
      </c>
      <c r="J38" s="3">
        <v>0</v>
      </c>
      <c r="K38" s="3">
        <v>0</v>
      </c>
      <c r="L38" s="3">
        <v>0</v>
      </c>
      <c r="M38" s="3">
        <v>0</v>
      </c>
      <c r="N38" s="3">
        <v>0</v>
      </c>
    </row>
    <row r="39" spans="1:14" s="26" customFormat="1" ht="56.25" hidden="1">
      <c r="A39" s="3" t="s">
        <v>63</v>
      </c>
      <c r="B39" s="3" t="s">
        <v>67</v>
      </c>
      <c r="C39" s="3" t="s">
        <v>543</v>
      </c>
      <c r="D39" s="3">
        <v>3403300330</v>
      </c>
      <c r="E39" s="3">
        <v>3403001001</v>
      </c>
      <c r="F39" s="3">
        <v>1</v>
      </c>
      <c r="G39" s="3">
        <v>1</v>
      </c>
      <c r="H39" s="3">
        <v>1</v>
      </c>
      <c r="I39" s="3">
        <v>0</v>
      </c>
      <c r="J39" s="3">
        <v>0</v>
      </c>
      <c r="K39" s="3">
        <v>0</v>
      </c>
      <c r="L39" s="3">
        <v>0</v>
      </c>
      <c r="M39" s="3">
        <v>0</v>
      </c>
      <c r="N39" s="3">
        <v>0</v>
      </c>
    </row>
    <row r="40" spans="1:14" s="26" customFormat="1" ht="56.25" hidden="1">
      <c r="A40" s="3" t="s">
        <v>63</v>
      </c>
      <c r="B40" s="3" t="s">
        <v>67</v>
      </c>
      <c r="C40" s="3" t="s">
        <v>544</v>
      </c>
      <c r="D40" s="3">
        <v>3460073116</v>
      </c>
      <c r="E40" s="3">
        <v>346001001</v>
      </c>
      <c r="F40" s="3">
        <v>1</v>
      </c>
      <c r="G40" s="3">
        <v>1</v>
      </c>
      <c r="H40" s="3">
        <v>1</v>
      </c>
      <c r="I40" s="3">
        <v>0</v>
      </c>
      <c r="J40" s="3">
        <v>0</v>
      </c>
      <c r="K40" s="3">
        <v>0</v>
      </c>
      <c r="L40" s="3">
        <v>0</v>
      </c>
      <c r="M40" s="3">
        <v>0</v>
      </c>
      <c r="N40" s="3">
        <v>0</v>
      </c>
    </row>
    <row r="41" spans="1:14" s="26" customFormat="1" ht="56.25" hidden="1">
      <c r="A41" s="3" t="s">
        <v>63</v>
      </c>
      <c r="B41" s="3" t="s">
        <v>67</v>
      </c>
      <c r="C41" s="3" t="s">
        <v>545</v>
      </c>
      <c r="D41" s="3">
        <v>34439002042</v>
      </c>
      <c r="E41" s="3">
        <v>344301001</v>
      </c>
      <c r="F41" s="3">
        <v>1</v>
      </c>
      <c r="G41" s="3">
        <v>1</v>
      </c>
      <c r="H41" s="3">
        <v>1</v>
      </c>
      <c r="I41" s="3">
        <v>0</v>
      </c>
      <c r="J41" s="3">
        <v>0</v>
      </c>
      <c r="K41" s="3">
        <v>0</v>
      </c>
      <c r="L41" s="3">
        <v>0</v>
      </c>
      <c r="M41" s="3">
        <v>0</v>
      </c>
      <c r="N41" s="3">
        <v>0</v>
      </c>
    </row>
    <row r="42" spans="1:14" s="26" customFormat="1" ht="56.25" hidden="1">
      <c r="A42" s="3" t="s">
        <v>63</v>
      </c>
      <c r="B42" s="3" t="s">
        <v>67</v>
      </c>
      <c r="C42" s="3" t="s">
        <v>546</v>
      </c>
      <c r="D42" s="3">
        <v>3448015781</v>
      </c>
      <c r="E42" s="3">
        <v>344801001</v>
      </c>
      <c r="F42" s="3">
        <v>2</v>
      </c>
      <c r="G42" s="3">
        <v>2</v>
      </c>
      <c r="H42" s="3">
        <v>2</v>
      </c>
      <c r="I42" s="3">
        <v>0</v>
      </c>
      <c r="J42" s="3">
        <v>0</v>
      </c>
      <c r="K42" s="3">
        <v>0</v>
      </c>
      <c r="L42" s="3">
        <v>0</v>
      </c>
      <c r="M42" s="3">
        <v>0</v>
      </c>
      <c r="N42" s="3">
        <v>0</v>
      </c>
    </row>
    <row r="43" spans="1:14" s="26" customFormat="1" ht="56.25" hidden="1">
      <c r="A43" s="3" t="s">
        <v>63</v>
      </c>
      <c r="B43" s="3" t="s">
        <v>67</v>
      </c>
      <c r="C43" s="3" t="s">
        <v>547</v>
      </c>
      <c r="D43" s="3">
        <v>3442037972</v>
      </c>
      <c r="E43" s="3">
        <v>344201001</v>
      </c>
      <c r="F43" s="3">
        <v>2</v>
      </c>
      <c r="G43" s="3">
        <v>2</v>
      </c>
      <c r="H43" s="3">
        <v>2</v>
      </c>
      <c r="I43" s="3">
        <v>0</v>
      </c>
      <c r="J43" s="3">
        <v>0</v>
      </c>
      <c r="K43" s="3">
        <v>0</v>
      </c>
      <c r="L43" s="3">
        <v>0</v>
      </c>
      <c r="M43" s="3">
        <v>0</v>
      </c>
      <c r="N43" s="3">
        <v>0</v>
      </c>
    </row>
    <row r="44" spans="1:14" s="26" customFormat="1" ht="56.25" hidden="1">
      <c r="A44" s="3" t="s">
        <v>63</v>
      </c>
      <c r="B44" s="3" t="s">
        <v>67</v>
      </c>
      <c r="C44" s="3" t="s">
        <v>548</v>
      </c>
      <c r="D44" s="3">
        <v>3445030559</v>
      </c>
      <c r="E44" s="3">
        <v>344501001</v>
      </c>
      <c r="F44" s="3">
        <v>2</v>
      </c>
      <c r="G44" s="3">
        <v>2</v>
      </c>
      <c r="H44" s="3">
        <v>2</v>
      </c>
      <c r="I44" s="3">
        <v>0</v>
      </c>
      <c r="J44" s="3">
        <v>0</v>
      </c>
      <c r="K44" s="3">
        <v>0</v>
      </c>
      <c r="L44" s="3">
        <v>0</v>
      </c>
      <c r="M44" s="3">
        <v>0</v>
      </c>
      <c r="N44" s="3">
        <v>0</v>
      </c>
    </row>
    <row r="45" spans="1:14" s="26" customFormat="1" ht="56.25" hidden="1">
      <c r="A45" s="3" t="s">
        <v>63</v>
      </c>
      <c r="B45" s="3" t="s">
        <v>67</v>
      </c>
      <c r="C45" s="3" t="s">
        <v>549</v>
      </c>
      <c r="D45" s="3">
        <v>3443905036</v>
      </c>
      <c r="E45" s="3">
        <v>344301001</v>
      </c>
      <c r="F45" s="3">
        <v>1</v>
      </c>
      <c r="G45" s="3">
        <v>1</v>
      </c>
      <c r="H45" s="3">
        <v>1</v>
      </c>
      <c r="I45" s="3">
        <v>0</v>
      </c>
      <c r="J45" s="3">
        <v>0</v>
      </c>
      <c r="K45" s="3">
        <v>0</v>
      </c>
      <c r="L45" s="3">
        <v>0</v>
      </c>
      <c r="M45" s="3">
        <v>0</v>
      </c>
      <c r="N45" s="3">
        <v>0</v>
      </c>
    </row>
    <row r="46" spans="1:14" s="26" customFormat="1" ht="56.25" hidden="1">
      <c r="A46" s="3" t="s">
        <v>63</v>
      </c>
      <c r="B46" s="3" t="s">
        <v>67</v>
      </c>
      <c r="C46" s="3" t="s">
        <v>550</v>
      </c>
      <c r="D46" s="3">
        <v>3443905082</v>
      </c>
      <c r="E46" s="3">
        <v>344301001</v>
      </c>
      <c r="F46" s="3">
        <v>1</v>
      </c>
      <c r="G46" s="3">
        <v>1</v>
      </c>
      <c r="H46" s="3">
        <v>1</v>
      </c>
      <c r="I46" s="3">
        <v>0</v>
      </c>
      <c r="J46" s="3">
        <v>0</v>
      </c>
      <c r="K46" s="3">
        <v>0</v>
      </c>
      <c r="L46" s="3">
        <v>0</v>
      </c>
      <c r="M46" s="3">
        <v>0</v>
      </c>
      <c r="N46" s="3">
        <v>0</v>
      </c>
    </row>
    <row r="47" spans="1:14" s="26" customFormat="1" ht="112.5">
      <c r="A47" s="3" t="s">
        <v>310</v>
      </c>
      <c r="B47" s="3" t="s">
        <v>67</v>
      </c>
      <c r="C47" s="3" t="s">
        <v>551</v>
      </c>
      <c r="D47" s="3">
        <v>3410061740</v>
      </c>
      <c r="E47" s="3">
        <v>341001001</v>
      </c>
      <c r="F47" s="3">
        <v>1</v>
      </c>
      <c r="G47" s="3">
        <v>1</v>
      </c>
      <c r="H47" s="3">
        <v>0</v>
      </c>
      <c r="I47" s="3">
        <v>0</v>
      </c>
      <c r="J47" s="3">
        <v>0</v>
      </c>
      <c r="K47" s="3">
        <v>0</v>
      </c>
      <c r="L47" s="3">
        <v>0</v>
      </c>
      <c r="M47" s="3">
        <v>0</v>
      </c>
      <c r="N47" s="3"/>
    </row>
    <row r="48" spans="1:14" s="26" customFormat="1" ht="93.75">
      <c r="A48" s="3" t="s">
        <v>310</v>
      </c>
      <c r="B48" s="3" t="s">
        <v>67</v>
      </c>
      <c r="C48" s="3" t="s">
        <v>552</v>
      </c>
      <c r="D48" s="3">
        <v>3407006700</v>
      </c>
      <c r="E48" s="3">
        <v>340701001</v>
      </c>
      <c r="F48" s="3">
        <v>1</v>
      </c>
      <c r="G48" s="3">
        <v>1</v>
      </c>
      <c r="H48" s="3">
        <v>0</v>
      </c>
      <c r="I48" s="3">
        <v>0</v>
      </c>
      <c r="J48" s="3">
        <v>0</v>
      </c>
      <c r="K48" s="3">
        <v>0</v>
      </c>
      <c r="L48" s="3">
        <v>0</v>
      </c>
      <c r="M48" s="3">
        <v>0</v>
      </c>
      <c r="N48" s="3"/>
    </row>
    <row r="49" spans="1:14" s="26" customFormat="1" ht="56.25">
      <c r="A49" s="3" t="s">
        <v>310</v>
      </c>
      <c r="B49" s="3" t="s">
        <v>67</v>
      </c>
      <c r="C49" s="3" t="s">
        <v>553</v>
      </c>
      <c r="D49" s="3">
        <v>3407006724</v>
      </c>
      <c r="E49" s="3">
        <v>340701001</v>
      </c>
      <c r="F49" s="3">
        <v>1</v>
      </c>
      <c r="G49" s="3">
        <v>1</v>
      </c>
      <c r="H49" s="3">
        <v>0</v>
      </c>
      <c r="I49" s="3">
        <v>0</v>
      </c>
      <c r="J49" s="3">
        <v>0</v>
      </c>
      <c r="K49" s="3">
        <v>0</v>
      </c>
      <c r="L49" s="3">
        <v>0</v>
      </c>
      <c r="M49" s="3">
        <v>0</v>
      </c>
      <c r="N49" s="3"/>
    </row>
    <row r="50" spans="1:14" s="26" customFormat="1" ht="131.25">
      <c r="A50" s="3" t="s">
        <v>310</v>
      </c>
      <c r="B50" s="3" t="s">
        <v>66</v>
      </c>
      <c r="C50" s="3" t="s">
        <v>554</v>
      </c>
      <c r="D50" s="3">
        <v>3407007647</v>
      </c>
      <c r="E50" s="3">
        <v>340701001</v>
      </c>
      <c r="F50" s="3">
        <v>1</v>
      </c>
      <c r="G50" s="3">
        <v>1</v>
      </c>
      <c r="H50" s="3">
        <v>0</v>
      </c>
      <c r="I50" s="3">
        <v>0</v>
      </c>
      <c r="J50" s="3">
        <v>0</v>
      </c>
      <c r="K50" s="3">
        <v>0</v>
      </c>
      <c r="L50" s="3">
        <v>0</v>
      </c>
      <c r="M50" s="3">
        <v>0</v>
      </c>
      <c r="N50" s="3"/>
    </row>
    <row r="51" spans="1:14" s="26" customFormat="1" ht="150" hidden="1">
      <c r="A51" s="3" t="s">
        <v>148</v>
      </c>
      <c r="B51" s="3" t="s">
        <v>152</v>
      </c>
      <c r="C51" s="3" t="s">
        <v>555</v>
      </c>
      <c r="D51" s="3">
        <v>3446003396</v>
      </c>
      <c r="E51" s="3">
        <v>344601001</v>
      </c>
      <c r="F51" s="3">
        <v>2</v>
      </c>
      <c r="G51" s="3"/>
      <c r="H51" s="3">
        <v>2</v>
      </c>
      <c r="I51" s="3"/>
      <c r="J51" s="3"/>
      <c r="K51" s="3"/>
      <c r="L51" s="3"/>
      <c r="M51" s="3"/>
      <c r="N51" s="3"/>
    </row>
    <row r="52" spans="1:14" s="26" customFormat="1" ht="75" hidden="1">
      <c r="A52" s="3" t="s">
        <v>148</v>
      </c>
      <c r="B52" s="3" t="s">
        <v>154</v>
      </c>
      <c r="C52" s="3" t="s">
        <v>556</v>
      </c>
      <c r="D52" s="3">
        <v>3445062825</v>
      </c>
      <c r="E52" s="3">
        <v>344501001</v>
      </c>
      <c r="F52" s="3">
        <v>3</v>
      </c>
      <c r="G52" s="3"/>
      <c r="H52" s="3"/>
      <c r="I52" s="3">
        <v>3</v>
      </c>
      <c r="J52" s="3"/>
      <c r="K52" s="3"/>
      <c r="L52" s="3"/>
      <c r="M52" s="3"/>
      <c r="N52" s="3"/>
    </row>
    <row r="53" spans="1:14" s="26" customFormat="1" ht="168.75" hidden="1">
      <c r="A53" s="3" t="s">
        <v>148</v>
      </c>
      <c r="B53" s="3" t="s">
        <v>157</v>
      </c>
      <c r="C53" s="3" t="s">
        <v>557</v>
      </c>
      <c r="D53" s="3">
        <v>34470150002</v>
      </c>
      <c r="E53" s="3">
        <v>344701001</v>
      </c>
      <c r="F53" s="3">
        <v>3</v>
      </c>
      <c r="G53" s="3"/>
      <c r="H53" s="3">
        <v>1</v>
      </c>
      <c r="I53" s="3"/>
      <c r="J53" s="3"/>
      <c r="K53" s="3"/>
      <c r="L53" s="3"/>
      <c r="M53" s="3">
        <v>2</v>
      </c>
      <c r="N53" s="3"/>
    </row>
    <row r="54" spans="1:14" s="26" customFormat="1" ht="168.75" hidden="1">
      <c r="A54" s="3" t="s">
        <v>148</v>
      </c>
      <c r="B54" s="3" t="s">
        <v>157</v>
      </c>
      <c r="C54" s="3" t="s">
        <v>558</v>
      </c>
      <c r="D54" s="3">
        <v>3461012451</v>
      </c>
      <c r="E54" s="3">
        <v>346101001</v>
      </c>
      <c r="F54" s="3">
        <v>3</v>
      </c>
      <c r="G54" s="3"/>
      <c r="H54" s="3">
        <v>2</v>
      </c>
      <c r="I54" s="3"/>
      <c r="J54" s="3"/>
      <c r="K54" s="3"/>
      <c r="L54" s="3"/>
      <c r="M54" s="3">
        <v>1</v>
      </c>
      <c r="N54" s="3"/>
    </row>
    <row r="55" spans="1:14" s="26" customFormat="1" ht="168.75" hidden="1">
      <c r="A55" s="3" t="s">
        <v>148</v>
      </c>
      <c r="B55" s="3" t="s">
        <v>157</v>
      </c>
      <c r="C55" s="3" t="s">
        <v>559</v>
      </c>
      <c r="D55" s="3">
        <v>6168054889</v>
      </c>
      <c r="E55" s="3">
        <v>344502001</v>
      </c>
      <c r="F55" s="3">
        <v>4</v>
      </c>
      <c r="G55" s="3"/>
      <c r="H55" s="3">
        <v>2</v>
      </c>
      <c r="I55" s="3"/>
      <c r="J55" s="3"/>
      <c r="K55" s="3"/>
      <c r="L55" s="3"/>
      <c r="M55" s="3">
        <v>2</v>
      </c>
      <c r="N55" s="3"/>
    </row>
    <row r="56" spans="1:14" s="26" customFormat="1" ht="75" hidden="1">
      <c r="A56" s="3" t="s">
        <v>148</v>
      </c>
      <c r="B56" s="3" t="s">
        <v>153</v>
      </c>
      <c r="C56" s="3" t="s">
        <v>560</v>
      </c>
      <c r="D56" s="3">
        <v>3444260180</v>
      </c>
      <c r="E56" s="3">
        <v>344401001</v>
      </c>
      <c r="F56" s="3">
        <v>4</v>
      </c>
      <c r="G56" s="3"/>
      <c r="H56" s="3">
        <v>1</v>
      </c>
      <c r="I56" s="3">
        <v>3</v>
      </c>
      <c r="J56" s="3"/>
      <c r="K56" s="3"/>
      <c r="L56" s="3"/>
      <c r="M56" s="3"/>
      <c r="N56" s="3"/>
    </row>
    <row r="57" spans="1:14" s="26" customFormat="1" ht="75" hidden="1">
      <c r="A57" s="3" t="s">
        <v>148</v>
      </c>
      <c r="B57" s="3" t="s">
        <v>153</v>
      </c>
      <c r="C57" s="3" t="s">
        <v>561</v>
      </c>
      <c r="D57" s="3">
        <v>5257130628</v>
      </c>
      <c r="E57" s="3">
        <v>344301001</v>
      </c>
      <c r="F57" s="3">
        <v>4</v>
      </c>
      <c r="G57" s="3"/>
      <c r="H57" s="3"/>
      <c r="I57" s="3">
        <v>4</v>
      </c>
      <c r="J57" s="3"/>
      <c r="K57" s="3"/>
      <c r="L57" s="3"/>
      <c r="M57" s="3"/>
      <c r="N57" s="3"/>
    </row>
    <row r="58" spans="1:14" s="26" customFormat="1" ht="75" hidden="1">
      <c r="A58" s="3" t="s">
        <v>148</v>
      </c>
      <c r="B58" s="3" t="s">
        <v>156</v>
      </c>
      <c r="C58" s="3" t="s">
        <v>562</v>
      </c>
      <c r="D58" s="3">
        <v>3442100896</v>
      </c>
      <c r="E58" s="3">
        <v>344201001</v>
      </c>
      <c r="F58" s="3">
        <v>2</v>
      </c>
      <c r="G58" s="3"/>
      <c r="H58" s="3"/>
      <c r="I58" s="3">
        <v>2</v>
      </c>
      <c r="J58" s="3"/>
      <c r="K58" s="3"/>
      <c r="L58" s="3"/>
      <c r="M58" s="3"/>
      <c r="N58" s="3"/>
    </row>
    <row r="59" spans="1:14" s="26" customFormat="1" ht="75" hidden="1">
      <c r="A59" s="3" t="s">
        <v>148</v>
      </c>
      <c r="B59" s="3" t="s">
        <v>156</v>
      </c>
      <c r="C59" s="3" t="s">
        <v>558</v>
      </c>
      <c r="D59" s="3">
        <v>3461012451</v>
      </c>
      <c r="E59" s="3">
        <v>346101001</v>
      </c>
      <c r="F59" s="3">
        <v>4</v>
      </c>
      <c r="G59" s="3"/>
      <c r="H59" s="3">
        <v>1</v>
      </c>
      <c r="I59" s="3">
        <v>3</v>
      </c>
      <c r="J59" s="3"/>
      <c r="K59" s="3"/>
      <c r="L59" s="3"/>
      <c r="M59" s="3"/>
      <c r="N59" s="3"/>
    </row>
    <row r="60" spans="1:14" s="26" customFormat="1" ht="75" hidden="1">
      <c r="A60" s="3" t="s">
        <v>148</v>
      </c>
      <c r="B60" s="3" t="s">
        <v>156</v>
      </c>
      <c r="C60" s="3" t="s">
        <v>557</v>
      </c>
      <c r="D60" s="3">
        <v>34470150002</v>
      </c>
      <c r="E60" s="3">
        <v>344701001</v>
      </c>
      <c r="F60" s="3">
        <v>2</v>
      </c>
      <c r="G60" s="3"/>
      <c r="H60" s="3"/>
      <c r="I60" s="3">
        <v>2</v>
      </c>
      <c r="J60" s="3"/>
      <c r="K60" s="3"/>
      <c r="L60" s="3"/>
      <c r="M60" s="3"/>
      <c r="N60" s="3"/>
    </row>
    <row r="61" spans="1:14" s="28" customFormat="1" ht="75" hidden="1">
      <c r="A61" s="3" t="s">
        <v>37</v>
      </c>
      <c r="B61" s="3" t="s">
        <v>40</v>
      </c>
      <c r="C61" s="3" t="s">
        <v>563</v>
      </c>
      <c r="D61" s="3">
        <v>7708503727</v>
      </c>
      <c r="E61" s="3">
        <v>997650001</v>
      </c>
      <c r="F61" s="3">
        <v>5</v>
      </c>
      <c r="G61" s="3">
        <v>5</v>
      </c>
      <c r="H61" s="3">
        <v>5</v>
      </c>
      <c r="I61" s="3">
        <v>0</v>
      </c>
      <c r="J61" s="3">
        <v>0</v>
      </c>
      <c r="K61" s="3">
        <v>0</v>
      </c>
      <c r="L61" s="3">
        <v>0</v>
      </c>
      <c r="M61" s="3">
        <v>0</v>
      </c>
      <c r="N61" s="3">
        <v>0</v>
      </c>
    </row>
    <row r="62" spans="1:14" s="28" customFormat="1" ht="93.75" hidden="1">
      <c r="A62" s="3" t="s">
        <v>37</v>
      </c>
      <c r="B62" s="3" t="s">
        <v>40</v>
      </c>
      <c r="C62" s="3" t="s">
        <v>564</v>
      </c>
      <c r="D62" s="3">
        <v>7708503727</v>
      </c>
      <c r="E62" s="3">
        <v>997650001</v>
      </c>
      <c r="F62" s="3">
        <v>1</v>
      </c>
      <c r="G62" s="3">
        <v>1</v>
      </c>
      <c r="H62" s="3">
        <v>1</v>
      </c>
      <c r="I62" s="3">
        <v>0</v>
      </c>
      <c r="J62" s="3">
        <v>0</v>
      </c>
      <c r="K62" s="3">
        <v>0</v>
      </c>
      <c r="L62" s="3">
        <v>0</v>
      </c>
      <c r="M62" s="3">
        <v>0</v>
      </c>
      <c r="N62" s="3">
        <v>0</v>
      </c>
    </row>
    <row r="63" spans="1:14" s="28" customFormat="1" ht="75" hidden="1">
      <c r="A63" s="3" t="s">
        <v>37</v>
      </c>
      <c r="B63" s="3" t="s">
        <v>40</v>
      </c>
      <c r="C63" s="3" t="s">
        <v>565</v>
      </c>
      <c r="D63" s="3">
        <v>7708503727</v>
      </c>
      <c r="E63" s="3">
        <v>997650001</v>
      </c>
      <c r="F63" s="3">
        <v>1</v>
      </c>
      <c r="G63" s="3">
        <v>1</v>
      </c>
      <c r="H63" s="3">
        <v>1</v>
      </c>
      <c r="I63" s="3">
        <v>0</v>
      </c>
      <c r="J63" s="3">
        <v>0</v>
      </c>
      <c r="K63" s="3">
        <v>0</v>
      </c>
      <c r="L63" s="3">
        <v>0</v>
      </c>
      <c r="M63" s="3">
        <v>0</v>
      </c>
      <c r="N63" s="3">
        <v>0</v>
      </c>
    </row>
    <row r="64" spans="1:14" s="28" customFormat="1" ht="93.75" hidden="1">
      <c r="A64" s="3" t="s">
        <v>37</v>
      </c>
      <c r="B64" s="3" t="s">
        <v>41</v>
      </c>
      <c r="C64" s="3" t="s">
        <v>566</v>
      </c>
      <c r="D64" s="3">
        <v>7708503727</v>
      </c>
      <c r="E64" s="3">
        <v>645245007</v>
      </c>
      <c r="F64" s="3">
        <v>1</v>
      </c>
      <c r="G64" s="3">
        <v>1</v>
      </c>
      <c r="H64" s="3">
        <v>1</v>
      </c>
      <c r="I64" s="3">
        <v>0</v>
      </c>
      <c r="J64" s="3">
        <v>0</v>
      </c>
      <c r="K64" s="3">
        <v>0</v>
      </c>
      <c r="L64" s="3">
        <v>0</v>
      </c>
      <c r="M64" s="3">
        <v>0</v>
      </c>
      <c r="N64" s="3">
        <v>0</v>
      </c>
    </row>
    <row r="65" spans="1:14" s="28" customFormat="1" ht="93.75" hidden="1">
      <c r="A65" s="3" t="s">
        <v>37</v>
      </c>
      <c r="B65" s="3" t="s">
        <v>41</v>
      </c>
      <c r="C65" s="3" t="s">
        <v>567</v>
      </c>
      <c r="D65" s="3">
        <v>7708503727</v>
      </c>
      <c r="E65" s="3">
        <v>770801001</v>
      </c>
      <c r="F65" s="3">
        <v>2</v>
      </c>
      <c r="G65" s="3">
        <v>2</v>
      </c>
      <c r="H65" s="3">
        <v>2</v>
      </c>
      <c r="I65" s="3">
        <v>0</v>
      </c>
      <c r="J65" s="3">
        <v>0</v>
      </c>
      <c r="K65" s="3">
        <v>0</v>
      </c>
      <c r="L65" s="3">
        <v>0</v>
      </c>
      <c r="M65" s="3">
        <v>0</v>
      </c>
      <c r="N65" s="3">
        <v>0</v>
      </c>
    </row>
    <row r="66" spans="1:14" s="28" customFormat="1" ht="93.75" hidden="1">
      <c r="A66" s="3" t="s">
        <v>37</v>
      </c>
      <c r="B66" s="3" t="s">
        <v>41</v>
      </c>
      <c r="C66" s="3" t="s">
        <v>568</v>
      </c>
      <c r="D66" s="3">
        <v>7708503727</v>
      </c>
      <c r="E66" s="3">
        <v>645045019</v>
      </c>
      <c r="F66" s="3">
        <v>14</v>
      </c>
      <c r="G66" s="3">
        <v>14</v>
      </c>
      <c r="H66" s="3">
        <v>14</v>
      </c>
      <c r="I66" s="3">
        <v>0</v>
      </c>
      <c r="J66" s="3">
        <v>0</v>
      </c>
      <c r="K66" s="3">
        <v>0</v>
      </c>
      <c r="L66" s="3">
        <v>0</v>
      </c>
      <c r="M66" s="3">
        <v>0</v>
      </c>
      <c r="N66" s="3">
        <v>0</v>
      </c>
    </row>
    <row r="67" spans="1:14" s="28" customFormat="1" ht="93.75" hidden="1">
      <c r="A67" s="3" t="s">
        <v>37</v>
      </c>
      <c r="B67" s="3" t="s">
        <v>41</v>
      </c>
      <c r="C67" s="3" t="s">
        <v>569</v>
      </c>
      <c r="D67" s="3">
        <v>7708503727</v>
      </c>
      <c r="E67" s="3">
        <v>645045019</v>
      </c>
      <c r="F67" s="3">
        <v>13</v>
      </c>
      <c r="G67" s="3">
        <v>13</v>
      </c>
      <c r="H67" s="3">
        <v>13</v>
      </c>
      <c r="I67" s="3">
        <v>0</v>
      </c>
      <c r="J67" s="3">
        <v>0</v>
      </c>
      <c r="K67" s="3">
        <v>0</v>
      </c>
      <c r="L67" s="3">
        <v>0</v>
      </c>
      <c r="M67" s="3">
        <v>0</v>
      </c>
      <c r="N67" s="3">
        <v>0</v>
      </c>
    </row>
    <row r="68" spans="1:14" s="28" customFormat="1" ht="93.75" hidden="1">
      <c r="A68" s="3" t="s">
        <v>37</v>
      </c>
      <c r="B68" s="3" t="s">
        <v>41</v>
      </c>
      <c r="C68" s="3" t="s">
        <v>570</v>
      </c>
      <c r="D68" s="3">
        <v>7708503727</v>
      </c>
      <c r="E68" s="3">
        <v>645045019</v>
      </c>
      <c r="F68" s="3">
        <v>1</v>
      </c>
      <c r="G68" s="3">
        <v>1</v>
      </c>
      <c r="H68" s="3">
        <v>1</v>
      </c>
      <c r="I68" s="3">
        <v>0</v>
      </c>
      <c r="J68" s="3">
        <v>0</v>
      </c>
      <c r="K68" s="3">
        <v>0</v>
      </c>
      <c r="L68" s="3">
        <v>0</v>
      </c>
      <c r="M68" s="3">
        <v>0</v>
      </c>
      <c r="N68" s="3">
        <v>0</v>
      </c>
    </row>
    <row r="69" spans="1:14" s="28" customFormat="1" ht="93.75" hidden="1">
      <c r="A69" s="3" t="s">
        <v>37</v>
      </c>
      <c r="B69" s="3" t="s">
        <v>41</v>
      </c>
      <c r="C69" s="3" t="s">
        <v>571</v>
      </c>
      <c r="D69" s="3">
        <v>7708503727</v>
      </c>
      <c r="E69" s="3">
        <v>645045024</v>
      </c>
      <c r="F69" s="3">
        <v>3</v>
      </c>
      <c r="G69" s="3">
        <v>3</v>
      </c>
      <c r="H69" s="3">
        <v>3</v>
      </c>
      <c r="I69" s="3">
        <v>0</v>
      </c>
      <c r="J69" s="3">
        <v>0</v>
      </c>
      <c r="K69" s="3">
        <v>0</v>
      </c>
      <c r="L69" s="3">
        <v>0</v>
      </c>
      <c r="M69" s="3">
        <v>0</v>
      </c>
      <c r="N69" s="3">
        <v>0</v>
      </c>
    </row>
    <row r="70" spans="1:14" s="28" customFormat="1" ht="93.75" hidden="1">
      <c r="A70" s="3" t="s">
        <v>37</v>
      </c>
      <c r="B70" s="3" t="s">
        <v>41</v>
      </c>
      <c r="C70" s="3" t="s">
        <v>572</v>
      </c>
      <c r="D70" s="3">
        <v>7708503727</v>
      </c>
      <c r="E70" s="3">
        <v>645045024</v>
      </c>
      <c r="F70" s="3">
        <v>11</v>
      </c>
      <c r="G70" s="3">
        <v>11</v>
      </c>
      <c r="H70" s="3">
        <v>11</v>
      </c>
      <c r="I70" s="3">
        <v>0</v>
      </c>
      <c r="J70" s="3">
        <v>0</v>
      </c>
      <c r="K70" s="3">
        <v>0</v>
      </c>
      <c r="L70" s="3">
        <v>0</v>
      </c>
      <c r="M70" s="3">
        <v>0</v>
      </c>
      <c r="N70" s="3">
        <v>0</v>
      </c>
    </row>
    <row r="71" spans="1:14" s="28" customFormat="1" ht="112.5" hidden="1">
      <c r="A71" s="3" t="s">
        <v>37</v>
      </c>
      <c r="B71" s="3" t="s">
        <v>42</v>
      </c>
      <c r="C71" s="3" t="s">
        <v>573</v>
      </c>
      <c r="D71" s="3">
        <v>7708503727</v>
      </c>
      <c r="E71" s="3">
        <v>645045024</v>
      </c>
      <c r="F71" s="3">
        <v>4</v>
      </c>
      <c r="G71" s="3">
        <v>4</v>
      </c>
      <c r="H71" s="3">
        <v>4</v>
      </c>
      <c r="I71" s="3">
        <v>0</v>
      </c>
      <c r="J71" s="3">
        <v>0</v>
      </c>
      <c r="K71" s="3">
        <v>0</v>
      </c>
      <c r="L71" s="3">
        <v>0</v>
      </c>
      <c r="M71" s="3">
        <v>0</v>
      </c>
      <c r="N71" s="3">
        <v>0</v>
      </c>
    </row>
    <row r="72" spans="1:14" s="28" customFormat="1" ht="112.5" hidden="1">
      <c r="A72" s="3" t="s">
        <v>37</v>
      </c>
      <c r="B72" s="3" t="s">
        <v>42</v>
      </c>
      <c r="C72" s="3" t="s">
        <v>574</v>
      </c>
      <c r="D72" s="3">
        <v>7708503727</v>
      </c>
      <c r="E72" s="3">
        <v>645045024</v>
      </c>
      <c r="F72" s="3">
        <v>3</v>
      </c>
      <c r="G72" s="3">
        <v>3</v>
      </c>
      <c r="H72" s="3">
        <v>3</v>
      </c>
      <c r="I72" s="3">
        <v>0</v>
      </c>
      <c r="J72" s="3">
        <v>0</v>
      </c>
      <c r="K72" s="3">
        <v>0</v>
      </c>
      <c r="L72" s="3">
        <v>0</v>
      </c>
      <c r="M72" s="3">
        <v>0</v>
      </c>
      <c r="N72" s="3">
        <v>0</v>
      </c>
    </row>
    <row r="73" spans="1:14" s="28" customFormat="1" ht="112.5" hidden="1">
      <c r="A73" s="3" t="s">
        <v>37</v>
      </c>
      <c r="B73" s="3" t="s">
        <v>42</v>
      </c>
      <c r="C73" s="3" t="s">
        <v>575</v>
      </c>
      <c r="D73" s="3">
        <v>7708503727</v>
      </c>
      <c r="E73" s="3">
        <v>645045024</v>
      </c>
      <c r="F73" s="3">
        <v>3</v>
      </c>
      <c r="G73" s="3">
        <v>3</v>
      </c>
      <c r="H73" s="3">
        <v>3</v>
      </c>
      <c r="I73" s="3">
        <v>0</v>
      </c>
      <c r="J73" s="3">
        <v>0</v>
      </c>
      <c r="K73" s="3">
        <v>0</v>
      </c>
      <c r="L73" s="3">
        <v>0</v>
      </c>
      <c r="M73" s="3">
        <v>0</v>
      </c>
      <c r="N73" s="3">
        <v>0</v>
      </c>
    </row>
    <row r="74" spans="1:14" s="28" customFormat="1" ht="93.75" hidden="1">
      <c r="A74" s="3" t="s">
        <v>37</v>
      </c>
      <c r="B74" s="3" t="s">
        <v>38</v>
      </c>
      <c r="C74" s="3" t="s">
        <v>576</v>
      </c>
      <c r="D74" s="3">
        <v>3446009398</v>
      </c>
      <c r="E74" s="3">
        <v>344601001</v>
      </c>
      <c r="F74" s="3">
        <v>3</v>
      </c>
      <c r="G74" s="3">
        <v>3</v>
      </c>
      <c r="H74" s="3">
        <v>3</v>
      </c>
      <c r="I74" s="3">
        <v>0</v>
      </c>
      <c r="J74" s="3">
        <v>0</v>
      </c>
      <c r="K74" s="3">
        <v>0</v>
      </c>
      <c r="L74" s="3">
        <v>0</v>
      </c>
      <c r="M74" s="3">
        <v>0</v>
      </c>
      <c r="N74" s="3">
        <v>0</v>
      </c>
    </row>
    <row r="75" spans="1:14" s="28" customFormat="1" ht="93.75" hidden="1">
      <c r="A75" s="3" t="s">
        <v>37</v>
      </c>
      <c r="B75" s="3" t="s">
        <v>38</v>
      </c>
      <c r="C75" s="3" t="s">
        <v>577</v>
      </c>
      <c r="D75" s="3">
        <v>3446009398</v>
      </c>
      <c r="E75" s="3">
        <v>344601001</v>
      </c>
      <c r="F75" s="3">
        <v>2</v>
      </c>
      <c r="G75" s="3">
        <v>2</v>
      </c>
      <c r="H75" s="3">
        <v>2</v>
      </c>
      <c r="I75" s="3">
        <v>0</v>
      </c>
      <c r="J75" s="3">
        <v>0</v>
      </c>
      <c r="K75" s="3">
        <v>0</v>
      </c>
      <c r="L75" s="3">
        <v>0</v>
      </c>
      <c r="M75" s="3">
        <v>0</v>
      </c>
      <c r="N75" s="3">
        <v>0</v>
      </c>
    </row>
    <row r="76" spans="1:14" s="28" customFormat="1" ht="93.75" hidden="1">
      <c r="A76" s="3" t="s">
        <v>37</v>
      </c>
      <c r="B76" s="3" t="s">
        <v>38</v>
      </c>
      <c r="C76" s="3" t="s">
        <v>578</v>
      </c>
      <c r="D76" s="3">
        <v>7708503727</v>
      </c>
      <c r="E76" s="3">
        <v>770801001</v>
      </c>
      <c r="F76" s="3">
        <v>6</v>
      </c>
      <c r="G76" s="3">
        <v>6</v>
      </c>
      <c r="H76" s="3">
        <v>6</v>
      </c>
      <c r="I76" s="3">
        <v>0</v>
      </c>
      <c r="J76" s="3">
        <v>0</v>
      </c>
      <c r="K76" s="3">
        <v>0</v>
      </c>
      <c r="L76" s="3">
        <v>0</v>
      </c>
      <c r="M76" s="3">
        <v>0</v>
      </c>
      <c r="N76" s="3">
        <v>0</v>
      </c>
    </row>
    <row r="77" spans="1:14" s="28" customFormat="1" ht="93.75" hidden="1">
      <c r="A77" s="3" t="s">
        <v>37</v>
      </c>
      <c r="B77" s="3" t="s">
        <v>38</v>
      </c>
      <c r="C77" s="3" t="s">
        <v>579</v>
      </c>
      <c r="D77" s="3">
        <v>7708503727</v>
      </c>
      <c r="E77" s="3">
        <v>770801001</v>
      </c>
      <c r="F77" s="3">
        <v>2</v>
      </c>
      <c r="G77" s="3">
        <v>2</v>
      </c>
      <c r="H77" s="3">
        <v>2</v>
      </c>
      <c r="I77" s="3">
        <v>0</v>
      </c>
      <c r="J77" s="3">
        <v>0</v>
      </c>
      <c r="K77" s="3">
        <v>0</v>
      </c>
      <c r="L77" s="3">
        <v>0</v>
      </c>
      <c r="M77" s="3">
        <v>0</v>
      </c>
      <c r="N77" s="3">
        <v>0</v>
      </c>
    </row>
    <row r="78" spans="1:14" s="28" customFormat="1" ht="93.75" hidden="1">
      <c r="A78" s="3" t="s">
        <v>37</v>
      </c>
      <c r="B78" s="3" t="s">
        <v>38</v>
      </c>
      <c r="C78" s="3" t="s">
        <v>580</v>
      </c>
      <c r="D78" s="3">
        <v>7708503727</v>
      </c>
      <c r="E78" s="3">
        <v>770801001</v>
      </c>
      <c r="F78" s="3">
        <v>4</v>
      </c>
      <c r="G78" s="3">
        <v>4</v>
      </c>
      <c r="H78" s="3">
        <v>4</v>
      </c>
      <c r="I78" s="3">
        <v>0</v>
      </c>
      <c r="J78" s="3">
        <v>0</v>
      </c>
      <c r="K78" s="3">
        <v>0</v>
      </c>
      <c r="L78" s="3">
        <v>0</v>
      </c>
      <c r="M78" s="3">
        <v>0</v>
      </c>
      <c r="N78" s="3">
        <v>0</v>
      </c>
    </row>
    <row r="79" spans="1:14" s="28" customFormat="1" ht="93.75" hidden="1">
      <c r="A79" s="3" t="s">
        <v>37</v>
      </c>
      <c r="B79" s="3" t="s">
        <v>38</v>
      </c>
      <c r="C79" s="3" t="s">
        <v>581</v>
      </c>
      <c r="D79" s="3">
        <v>7708503727</v>
      </c>
      <c r="E79" s="3">
        <v>770801001</v>
      </c>
      <c r="F79" s="3">
        <v>1</v>
      </c>
      <c r="G79" s="3">
        <v>1</v>
      </c>
      <c r="H79" s="3">
        <v>1</v>
      </c>
      <c r="I79" s="3">
        <v>0</v>
      </c>
      <c r="J79" s="3">
        <v>0</v>
      </c>
      <c r="K79" s="3">
        <v>0</v>
      </c>
      <c r="L79" s="3">
        <v>0</v>
      </c>
      <c r="M79" s="3">
        <v>0</v>
      </c>
      <c r="N79" s="3">
        <v>0</v>
      </c>
    </row>
    <row r="80" spans="1:14" s="28" customFormat="1" ht="93.75" hidden="1">
      <c r="A80" s="3" t="s">
        <v>37</v>
      </c>
      <c r="B80" s="3" t="s">
        <v>38</v>
      </c>
      <c r="C80" s="3" t="s">
        <v>582</v>
      </c>
      <c r="D80" s="3">
        <v>7708503727</v>
      </c>
      <c r="E80" s="3">
        <v>770801001</v>
      </c>
      <c r="F80" s="3">
        <v>2</v>
      </c>
      <c r="G80" s="3">
        <v>2</v>
      </c>
      <c r="H80" s="3">
        <v>2</v>
      </c>
      <c r="I80" s="3">
        <v>0</v>
      </c>
      <c r="J80" s="3">
        <v>0</v>
      </c>
      <c r="K80" s="3">
        <v>0</v>
      </c>
      <c r="L80" s="3">
        <v>0</v>
      </c>
      <c r="M80" s="3">
        <v>0</v>
      </c>
      <c r="N80" s="3">
        <v>0</v>
      </c>
    </row>
    <row r="81" spans="1:14" s="28" customFormat="1" ht="93.75" hidden="1">
      <c r="A81" s="3" t="s">
        <v>37</v>
      </c>
      <c r="B81" s="3" t="s">
        <v>38</v>
      </c>
      <c r="C81" s="3" t="s">
        <v>583</v>
      </c>
      <c r="D81" s="3">
        <v>7708503727</v>
      </c>
      <c r="E81" s="3">
        <v>770801001</v>
      </c>
      <c r="F81" s="3">
        <v>1</v>
      </c>
      <c r="G81" s="3">
        <v>1</v>
      </c>
      <c r="H81" s="3">
        <v>1</v>
      </c>
      <c r="I81" s="3">
        <v>0</v>
      </c>
      <c r="J81" s="3">
        <v>0</v>
      </c>
      <c r="K81" s="3">
        <v>0</v>
      </c>
      <c r="L81" s="3">
        <v>0</v>
      </c>
      <c r="M81" s="3">
        <v>0</v>
      </c>
      <c r="N81" s="3">
        <v>0</v>
      </c>
    </row>
    <row r="82" spans="1:14" s="28" customFormat="1" ht="93.75" hidden="1">
      <c r="A82" s="3" t="s">
        <v>37</v>
      </c>
      <c r="B82" s="3" t="s">
        <v>38</v>
      </c>
      <c r="C82" s="3" t="s">
        <v>584</v>
      </c>
      <c r="D82" s="3">
        <v>7708503727</v>
      </c>
      <c r="E82" s="3">
        <v>770801001</v>
      </c>
      <c r="F82" s="3">
        <v>6</v>
      </c>
      <c r="G82" s="3">
        <v>6</v>
      </c>
      <c r="H82" s="3">
        <v>6</v>
      </c>
      <c r="I82" s="3">
        <v>0</v>
      </c>
      <c r="J82" s="3">
        <v>0</v>
      </c>
      <c r="K82" s="3">
        <v>0</v>
      </c>
      <c r="L82" s="3">
        <v>0</v>
      </c>
      <c r="M82" s="3">
        <v>0</v>
      </c>
      <c r="N82" s="3">
        <v>0</v>
      </c>
    </row>
    <row r="83" spans="1:14" s="27" customFormat="1" ht="75" hidden="1">
      <c r="A83" s="3" t="s">
        <v>161</v>
      </c>
      <c r="B83" s="3" t="s">
        <v>90</v>
      </c>
      <c r="C83" s="3" t="s">
        <v>585</v>
      </c>
      <c r="D83" s="3">
        <v>3442086730</v>
      </c>
      <c r="E83" s="3">
        <v>344101001</v>
      </c>
      <c r="F83" s="3">
        <v>2</v>
      </c>
      <c r="G83" s="3">
        <v>2</v>
      </c>
      <c r="H83" s="3"/>
      <c r="I83" s="3"/>
      <c r="J83" s="3"/>
      <c r="K83" s="3"/>
      <c r="L83" s="3"/>
      <c r="M83" s="3"/>
      <c r="N83" s="3"/>
    </row>
    <row r="84" spans="1:14" s="27" customFormat="1" ht="56.25" hidden="1">
      <c r="A84" s="3" t="s">
        <v>161</v>
      </c>
      <c r="B84" s="3" t="s">
        <v>164</v>
      </c>
      <c r="C84" s="3" t="s">
        <v>585</v>
      </c>
      <c r="D84" s="3">
        <v>3442086730</v>
      </c>
      <c r="E84" s="3">
        <v>344101001</v>
      </c>
      <c r="F84" s="3">
        <v>9</v>
      </c>
      <c r="G84" s="3">
        <v>9</v>
      </c>
      <c r="H84" s="3"/>
      <c r="I84" s="3"/>
      <c r="J84" s="3"/>
      <c r="K84" s="3"/>
      <c r="L84" s="3"/>
      <c r="M84" s="3"/>
      <c r="N84" s="3"/>
    </row>
    <row r="85" spans="1:14" s="27" customFormat="1" ht="56.25" hidden="1">
      <c r="A85" s="3" t="s">
        <v>161</v>
      </c>
      <c r="B85" s="3" t="s">
        <v>141</v>
      </c>
      <c r="C85" s="3" t="s">
        <v>585</v>
      </c>
      <c r="D85" s="3">
        <v>3442086730</v>
      </c>
      <c r="E85" s="3">
        <v>344101001</v>
      </c>
      <c r="F85" s="3">
        <v>10</v>
      </c>
      <c r="G85" s="3">
        <v>10</v>
      </c>
      <c r="H85" s="3"/>
      <c r="I85" s="3"/>
      <c r="J85" s="3"/>
      <c r="K85" s="3"/>
      <c r="L85" s="3"/>
      <c r="M85" s="3"/>
      <c r="N85" s="3"/>
    </row>
    <row r="86" spans="1:14" s="27" customFormat="1" ht="112.5" hidden="1">
      <c r="A86" s="3" t="s">
        <v>359</v>
      </c>
      <c r="B86" s="3" t="s">
        <v>121</v>
      </c>
      <c r="C86" s="3" t="s">
        <v>586</v>
      </c>
      <c r="D86" s="3">
        <v>3409010405</v>
      </c>
      <c r="E86" s="3" t="s">
        <v>587</v>
      </c>
      <c r="F86" s="3">
        <v>20</v>
      </c>
      <c r="G86" s="3">
        <v>0</v>
      </c>
      <c r="H86" s="3">
        <v>6</v>
      </c>
      <c r="I86" s="3">
        <v>14</v>
      </c>
      <c r="J86" s="3">
        <v>0</v>
      </c>
      <c r="K86" s="3">
        <v>0</v>
      </c>
      <c r="L86" s="3">
        <v>0</v>
      </c>
      <c r="M86" s="3">
        <v>0</v>
      </c>
      <c r="N86" s="3">
        <v>0</v>
      </c>
    </row>
    <row r="87" spans="1:14" s="27" customFormat="1" ht="37.5" hidden="1">
      <c r="A87" s="3" t="s">
        <v>588</v>
      </c>
      <c r="B87" s="3" t="s">
        <v>60</v>
      </c>
      <c r="C87" s="3"/>
      <c r="D87" s="3"/>
      <c r="E87" s="3"/>
      <c r="F87" s="3">
        <v>1</v>
      </c>
      <c r="G87" s="3"/>
      <c r="H87" s="3">
        <v>1</v>
      </c>
      <c r="I87" s="3"/>
      <c r="J87" s="3"/>
      <c r="K87" s="3"/>
      <c r="L87" s="3"/>
      <c r="M87" s="3"/>
      <c r="N87" s="3"/>
    </row>
  </sheetData>
  <autoFilter ref="A4:N87">
    <filterColumn colId="0">
      <filters>
        <filter val="ГБПОУ Жирновский педагогический колледж"/>
      </filters>
    </filterColumn>
  </autoFilter>
  <mergeCells count="11">
    <mergeCell ref="F1:F3"/>
    <mergeCell ref="A1:A3"/>
    <mergeCell ref="B1:B3"/>
    <mergeCell ref="C1:C3"/>
    <mergeCell ref="D1:D3"/>
    <mergeCell ref="E1:E3"/>
    <mergeCell ref="G1:M1"/>
    <mergeCell ref="N1:N3"/>
    <mergeCell ref="G2:G3"/>
    <mergeCell ref="H2:H3"/>
    <mergeCell ref="I2:M2"/>
  </mergeCells>
  <pageMargins left="0.70000004768371604" right="0.70000004768371604" top="0.75" bottom="0.75" header="0.30000001192092901" footer="0.30000001192092901"/>
</worksheet>
</file>

<file path=xl/worksheets/sheet3.xml><?xml version="1.0" encoding="utf-8"?>
<worksheet xmlns="http://schemas.openxmlformats.org/spreadsheetml/2006/main" xmlns:r="http://schemas.openxmlformats.org/officeDocument/2006/relationships">
  <dimension ref="A3:A4"/>
  <sheetViews>
    <sheetView workbookViewId="0"/>
  </sheetViews>
  <sheetFormatPr defaultColWidth="9.140625" defaultRowHeight="15"/>
  <cols>
    <col min="1" max="1" width="200" bestFit="1" customWidth="1"/>
    <col min="2" max="2" width="29.28515625" bestFit="1" customWidth="1"/>
  </cols>
  <sheetData>
    <row r="3" spans="1:1">
      <c r="A3" t="s">
        <v>664</v>
      </c>
    </row>
    <row r="4" spans="1:1">
      <c r="A4">
        <v>14896</v>
      </c>
    </row>
  </sheetData>
  <pageMargins left="0.70000004768371604" right="0.70000004768371604" top="0.75" bottom="0.75" header="0.30000001192092901" footer="0.30000001192092901"/>
</worksheet>
</file>

<file path=docProps/app.xml><?xml version="1.0" encoding="utf-8"?>
<Properties xmlns="http://schemas.openxmlformats.org/officeDocument/2006/extended-properties" xmlns:vt="http://schemas.openxmlformats.org/officeDocument/2006/docPropsVTypes">
  <Template>Normal.dotm</Template>
  <TotalTime>0</TotalTime>
  <Application>Microsoft Excel</Application>
  <DocSecurity>0</DocSecurity>
  <ScaleCrop>false</ScaleCrop>
  <HeadingPairs>
    <vt:vector size="2" baseType="variant">
      <vt:variant>
        <vt:lpstr>Листы</vt:lpstr>
      </vt:variant>
      <vt:variant>
        <vt:i4>3</vt:i4>
      </vt:variant>
    </vt:vector>
  </HeadingPairs>
  <TitlesOfParts>
    <vt:vector size="3" baseType="lpstr">
      <vt:lpstr>ФОРМА 1 (Выпуск - 2024)</vt:lpstr>
      <vt:lpstr>ФОРМА 2 (Выпуск-Целевое)</vt:lpstr>
      <vt:lpstr>Перечень ОО</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Home</dc:creator>
  <cp:lastModifiedBy>Home</cp:lastModifiedBy>
  <dcterms:created xsi:type="dcterms:W3CDTF">2024-07-18T07:18:06Z</dcterms:created>
  <dcterms:modified xsi:type="dcterms:W3CDTF">2024-07-18T07:18:07Z</dcterms:modified>
</cp:coreProperties>
</file>